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LMONTANO\Oracle Content - Accounts\Oracle Content\Shared Drive - IR\Earnings\FY2025\Q1FY25\IR Website Q1FY25\"/>
    </mc:Choice>
  </mc:AlternateContent>
  <bookViews>
    <workbookView xWindow="-110" yWindow="-110" windowWidth="23260" windowHeight="12460" tabRatio="942"/>
  </bookViews>
  <sheets>
    <sheet name="QTD GAAP" sheetId="12" r:id="rId1"/>
    <sheet name="QTD Non-GAAP" sheetId="39" r:id="rId2"/>
    <sheet name="Balance Sheet" sheetId="79" r:id="rId3"/>
    <sheet name="Cash Flow" sheetId="80" r:id="rId4"/>
    <sheet name="Free Cash Flow" sheetId="81" r:id="rId5"/>
    <sheet name="Supplemental Analysis Rev" sheetId="115"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s>
  <definedNames>
    <definedName name="__FDS_HYPERLINK_TOGGLE_STATE__" hidden="1">"ON"</definedName>
    <definedName name="_xlnm._FilterDatabase" localSheetId="5" hidden="1">#REF!</definedName>
    <definedName name="_xlnm._FilterDatabase" hidden="1">#REF!</definedName>
    <definedName name="_FilterDatabase2" localSheetId="5" hidden="1">#REF!</definedName>
    <definedName name="_FilterDatabase2" hidden="1">#REF!</definedName>
    <definedName name="_Order1" hidden="1">255</definedName>
    <definedName name="_Order2" hidden="1">0</definedName>
    <definedName name="_Parse_Out" localSheetId="5" hidden="1">#REF!</definedName>
    <definedName name="_Parse_Out" hidden="1">#REF!</definedName>
    <definedName name="_Parse_Out2" localSheetId="5" hidden="1">#REF!</definedName>
    <definedName name="_Parse_Out2" hidden="1">#REF!</definedName>
    <definedName name="_RIV04f492f0ffbe4dfdbc912983d64a4c3b" hidden="1">#REF!</definedName>
    <definedName name="_RIV10532368c7ea4e4e91d685571757ba71" hidden="1">'[1]INTL QTD'!#REF!</definedName>
    <definedName name="_RIV141ff45ae4a84d75b76162fa681e3238" hidden="1">[2]BALANCE!#REF!</definedName>
    <definedName name="_RIV192387f41fe34134a686bab3866cda76" hidden="1">#REF!</definedName>
    <definedName name="_RIV1aa7429b450a48bf96a2aeaf8d83b5d5" hidden="1">#REF!</definedName>
    <definedName name="_RIV1aacdd996ccd407daafed232ddcef9c0" hidden="1">#REF!</definedName>
    <definedName name="_RIV1c6b98198c954ef8bfde32069d4764f7" hidden="1">#REF!</definedName>
    <definedName name="_RIV1f11704e4c3f45b7909ead8a1c57ee60" hidden="1">#REF!</definedName>
    <definedName name="_RIV1faeafaddff5408eb3be71c8fb2af21b" hidden="1">#REF!</definedName>
    <definedName name="_RIV1feb68f628ff4ebdb8f110f58fada4f8" hidden="1">#REF!</definedName>
    <definedName name="_RIV202edc199dcd40f59adfe96b9f79d3bd" hidden="1">'[2]CASH FLOW'!#REF!</definedName>
    <definedName name="_RIV20c97f96a7b0427fbc981e26c89bfcfa" hidden="1">#REF!</definedName>
    <definedName name="_RIV21b8afccd51b46059ffc01d0656e76f5" hidden="1">#REF!</definedName>
    <definedName name="_RIV22c32ddb66254690a68843b3223f2596" hidden="1">#REF!</definedName>
    <definedName name="_RIV246b57839774437a854b9d0fcd3ba367" hidden="1">[2]BALANCE!#REF!</definedName>
    <definedName name="_RIV253db7e4ba444343a2aa0158da0e738f" hidden="1">#REF!</definedName>
    <definedName name="_RIV2555ff0ebf05438c8e0e3ad110e51073" hidden="1">#REF!</definedName>
    <definedName name="_RIV2a06b9c3b2064c56ae117c5f878e1045" hidden="1">[2]OPERATIONS!#REF!</definedName>
    <definedName name="_RIV2a0b2b356f7e4662902219349348ec80" hidden="1">[2]OPERATIONS!#REF!</definedName>
    <definedName name="_RIV2b1e3d5d2e864b06816332c0e276e50e" hidden="1">[3]EQUITY!#REF!</definedName>
    <definedName name="_RIV2b2d2665ff314c94bff5e67556e2144a" hidden="1">#REF!</definedName>
    <definedName name="_RIV2c354440da2b46968c5702df0b502a25" hidden="1">#REF!</definedName>
    <definedName name="_RIV2e23b8ade31d43efaf976d9b649326e5" hidden="1">[2]BALANCE!#REF!</definedName>
    <definedName name="_RIV2f5a605a16984b7db8f2e324f4f5a982" hidden="1">[3]DERIVATIVES!#REF!</definedName>
    <definedName name="_RIV2ffb410c39c748fababcaaeac0731a9a" hidden="1">#REF!</definedName>
    <definedName name="_RIV32b4ccc2a8b845f1971c27fdb84f7ab1" hidden="1">#REF!</definedName>
    <definedName name="_RIV333f6497bd85445284758ced9e7303d8" hidden="1">'[1]US QTD'!#REF!</definedName>
    <definedName name="_RIV340b2cda9e0046f0ab52838aefc41f0b" hidden="1">#REF!</definedName>
    <definedName name="_RIV37a4a07b56ac4a95ab778d85ad58b694" hidden="1">#REF!</definedName>
    <definedName name="_RIV399d7f0131a646a5b9992fe79d1c3fc6" hidden="1">'[1]CONS QTD'!#REF!</definedName>
    <definedName name="_RIV43e8730580a64b0294cd27b379674a8d" hidden="1">#REF!</definedName>
    <definedName name="_RIV453f6b51f94a40879ffd9ad7cc9cbae4" hidden="1">'[2]CASH FLOW'!#REF!</definedName>
    <definedName name="_RIV462cdc222473441e93556ee309615e67" hidden="1">#REF!</definedName>
    <definedName name="_RIV56b831b61507416bb82077109ae5f9f6" hidden="1">#REF!</definedName>
    <definedName name="_RIV56e0e11eab9841b5b042592341897301" hidden="1">[2]BALANCE!#REF!</definedName>
    <definedName name="_RIV5812b1785f014fbe8b1dd4a7d4595004" hidden="1">#REF!</definedName>
    <definedName name="_RIV586e062e8f7b4c4dbf33733560746239" hidden="1">[2]BALANCE!#REF!</definedName>
    <definedName name="_RIV5b601a20a95d4189889686cfeef3fafb" hidden="1">[2]OPERATIONS!#REF!</definedName>
    <definedName name="_RIV5d2d147538b8467d9d4d845f05feeb74" hidden="1">[3]DERIVATIVES!#REF!</definedName>
    <definedName name="_RIV5e63392b3d2d437491bdf06bc8b90880" hidden="1">#REF!</definedName>
    <definedName name="_RIV5eea0930fc074ef3be7137cdf91678f5" hidden="1">#REF!</definedName>
    <definedName name="_RIV6697ba18d10f4e40a26921af5a2883a2" hidden="1">#REF!</definedName>
    <definedName name="_RIV674350cbbdea439ba0309224d6d150f1" hidden="1">#REF!</definedName>
    <definedName name="_RIV69f6d711485a440eabe7be246da4dfb7" hidden="1">#REF!</definedName>
    <definedName name="_RIV6c739570090945a0b6b8adf5b6ffbc02" hidden="1">#REF!</definedName>
    <definedName name="_RIV6f310ff5107b4742b2e8d60263c6fb3b" hidden="1">'[2]CASH FLOW'!#REF!</definedName>
    <definedName name="_RIV6f7d42b4061347b1b14d9c2c651ab26c" hidden="1">[3]DERIVATIVES!#REF!</definedName>
    <definedName name="_RIV7a9d04bb0102410098cbe2b47ad000c5" hidden="1">#REF!</definedName>
    <definedName name="_RIV7af729eb828f4558879380b55916ed77" hidden="1">[2]BALANCE!#REF!</definedName>
    <definedName name="_RIV7b5be34494f74cfc8736854ba8751292" hidden="1">'[2]COMPREHENSIVE INC'!#REF!</definedName>
    <definedName name="_RIV7b85ba83eaa949fb861378418840af46" hidden="1">[3]GOODWILL!#REF!</definedName>
    <definedName name="_RIV7ce8e7273d2b48418f7a1a1d1d821adc" hidden="1">#REF!</definedName>
    <definedName name="_RIV8759a19ab16f4060a7852d6b5f72ee2b" hidden="1">#REF!</definedName>
    <definedName name="_RIV87787af39166432ea490da4b8fbcc1bf" hidden="1">'[2]CASH FLOW'!#REF!</definedName>
    <definedName name="_RIV8a3ca65792e3473384b09b618dc22d45" hidden="1">#REF!</definedName>
    <definedName name="_RIV8b3953c5d352475c92d90be3021f6178" hidden="1">#REF!</definedName>
    <definedName name="_RIV8b68fac203b54fd694349fad2f056bff" hidden="1">[2]BALANCE!#REF!</definedName>
    <definedName name="_RIV8c7e054b9c0746ea8608c32f6dba4cd2" hidden="1">#REF!</definedName>
    <definedName name="_RIV8deebc4bcaee4e8391a9717776bc5fba" hidden="1">[3]DERIVATIVES!#REF!</definedName>
    <definedName name="_RIV8f6a47de1d714078ad1a8929cce8c4cf" hidden="1">'[2]COMPREHENSIVE INC'!#REF!</definedName>
    <definedName name="_RIV8f74d77c2587473e8058ac423bbbd0e8" hidden="1">#REF!</definedName>
    <definedName name="_RIV90da6fbed81946fbb0922b989a2b0310" hidden="1">[3]DERIVATIVES!#REF!</definedName>
    <definedName name="_RIV9157c52b1ca848dcad2ffe409f493331" hidden="1">'[2]COMPREHENSIVE INC'!#REF!</definedName>
    <definedName name="_RIV92e6877d444347a9bf9149df93d813ec" hidden="1">#REF!</definedName>
    <definedName name="_RIV93bcc242f93544f6b5bad865a0f752b9" hidden="1">#REF!</definedName>
    <definedName name="_RIV9800f4c4967548d594c53feaa1797ff0" hidden="1">#REF!</definedName>
    <definedName name="_RIV9a694e59379c4df48884c357eb65a9d4" hidden="1">#REF!</definedName>
    <definedName name="_RIV9d52f466c809411a80df97d7d5f68902" hidden="1">#REF!</definedName>
    <definedName name="_RIVa06cb928fa174e6a8232f75ad004f58f" hidden="1">[3]EQUITY!#REF!</definedName>
    <definedName name="_RIVa1a673252cb946f3b81025bf3bada7ac" hidden="1">#REF!</definedName>
    <definedName name="_RIVa1cb850e5232482c93276f4ec74a45e5" hidden="1">[3]EQUITY!#REF!</definedName>
    <definedName name="_RIVa3b1fd53e51e4a918ccc83b5f509d158" hidden="1">#REF!</definedName>
    <definedName name="_RIVa3f50d03cb4e42f989392c8fe0a35c1c" hidden="1">[3]EQUITY!#REF!</definedName>
    <definedName name="_RIVa6c7f744976b42a0a0420cc09cd63a3e" hidden="1">#REF!</definedName>
    <definedName name="_RIVa6d4199953af411a99f1a6bc6c7b869f" hidden="1">#REF!</definedName>
    <definedName name="_RIVa86b478f55704517b388bc29bd6b058b" hidden="1">[2]BALANCE!#REF!</definedName>
    <definedName name="_RIVaa82f858b0a342ff8e07ab4e6986cc8d" hidden="1">#REF!</definedName>
    <definedName name="_RIVab4e641230354f2ba327f9a193b16b06" hidden="1">#REF!</definedName>
    <definedName name="_RIVaffe0976c4684d4e82e2250074bde052" hidden="1">#REF!</definedName>
    <definedName name="_RIVb02c62e4ee474610b8ce121242ba6c90" hidden="1">#REF!</definedName>
    <definedName name="_RIVb179be612ad84422bc35af517a5178bc" hidden="1">#REF!</definedName>
    <definedName name="_RIVb1fbc4d64949471484ea90fee83f1b7b" hidden="1">[3]EPS!#REF!</definedName>
    <definedName name="_RIVb2263d51df764ad89d91c1ddd0751dc5" hidden="1">'[2]CASH FLOW'!#REF!</definedName>
    <definedName name="_RIVb3886b8a016645099411dc0f2931ec2b" hidden="1">[2]BALANCE!#REF!</definedName>
    <definedName name="_RIVb3eb0811643b4ebd8427170feb7859b0" hidden="1">#REF!</definedName>
    <definedName name="_RIVb4f277b0bd294bdeafdd018638b57412" hidden="1">[2]BALANCE!#REF!</definedName>
    <definedName name="_RIVb5d0f9a829184957b14babd29083aa85" hidden="1">'[2]CASH FLOW'!#REF!</definedName>
    <definedName name="_RIVb6380f06802b4752ae975d155f680652" hidden="1">[2]BALANCE!#REF!</definedName>
    <definedName name="_RIVba566b815ad8414dac88281c29aee235" hidden="1">#REF!</definedName>
    <definedName name="_RIVbaa05fb12a464ac39caabe2f8f08a43b" hidden="1">#REF!</definedName>
    <definedName name="_RIVbb97098783454d8a87c0fdf85616af66" hidden="1">#REF!</definedName>
    <definedName name="_RIVbbb87a8d0e694bb4b0c87e66f660a1ae" hidden="1">'[2]COMPREHENSIVE INC'!#REF!</definedName>
    <definedName name="_RIVbc2152cec3414fa3b9904d9d8f0f60d1" hidden="1">[2]BALANCE!#REF!</definedName>
    <definedName name="_RIVbc95db03f3654a4aa140ee33f8b04e6b" hidden="1">[2]BALANCE!#REF!</definedName>
    <definedName name="_RIVc19a56413c5a4515ab4efa4709c4ce29" hidden="1">#REF!</definedName>
    <definedName name="_RIVc5dbc6b1bf8e4a69a5563a9081d651c6" hidden="1">#REF!</definedName>
    <definedName name="_RIVc5f6f50c778d4ea9a20af1b5ecd1bef4" hidden="1">#REF!</definedName>
    <definedName name="_RIVccf32db76b3f416ab5675e9278bb208f" hidden="1">'[3]RESTRUCT COSTS'!#REF!</definedName>
    <definedName name="_RIVce737fb0658d40558b08c409b6a913c4" hidden="1">'[2]COMPREHENSIVE INC'!#REF!</definedName>
    <definedName name="_RIVd19cbcbf5cad412f9ee48cbe313b632e" hidden="1">#REF!</definedName>
    <definedName name="_RIVd28ec8e1b3524b86a75e59377bdb81e3" hidden="1">[3]DERIVATIVES!#REF!</definedName>
    <definedName name="_RIVd6022cd53a5e4f9f993d3d0f0861c0d5" hidden="1">#REF!</definedName>
    <definedName name="_RIVd7437d524e2849ec827fe1f72e2c61c2" hidden="1">#REF!</definedName>
    <definedName name="_RIVd79eab02f60c4a0f8e01d71642708574" hidden="1">#REF!</definedName>
    <definedName name="_RIVd9bb4c7134884950904e3b6232caa5b1" hidden="1">[2]BALANCE!#REF!</definedName>
    <definedName name="_RIVd9d29cbd4f21423490d303d29485db2e" hidden="1">#REF!</definedName>
    <definedName name="_RIVda4b36c12f9b4364915bc62ec8f061d2" hidden="1">'[3]ACQ (PRO FORMA)'!#REF!</definedName>
    <definedName name="_RIVdc9513b5450347b8848daf04d944bda9" hidden="1">#REF!</definedName>
    <definedName name="_RIVdcf0e5a32510464dbc018bc3d20d9b6e" hidden="1">[2]OPERATIONS!#REF!</definedName>
    <definedName name="_RIVdfb36298d1c04a998c83755218acc47d" hidden="1">#REF!</definedName>
    <definedName name="_RIVe3df3038dc994dceb0671d58541d9b6c" hidden="1">#REF!</definedName>
    <definedName name="_RIVe77de9f26b474a4aa445b07e046c735e" hidden="1">[3]DERIVATIVES!#REF!</definedName>
    <definedName name="_RIVe9b5e80d901d45bfb85eda4c8c59a4a1" hidden="1">#REF!</definedName>
    <definedName name="_RIVecc908da278544ed832de841400c845e" hidden="1">#REF!</definedName>
    <definedName name="_RIVedeae5b7740a4c099c1896eea84ff927" hidden="1">#REF!</definedName>
    <definedName name="_RIVee6740292c814dafab9d8cf2822399f9" hidden="1">'[2]CASH FLOW'!#REF!</definedName>
    <definedName name="_RIVef7da68747184dd58ac7a4d43973dcf4" hidden="1">#REF!</definedName>
    <definedName name="_RIVef950e7842f244a682ab157957c5f306" hidden="1">#REF!</definedName>
    <definedName name="_RIVf827833db8154525baaea13c7d0ba9ba" hidden="1">#REF!</definedName>
    <definedName name="_RIVfa9b386e359141b8a480bb5ec0a97062" hidden="1">#REF!</definedName>
    <definedName name="_RIVfeacdb46a96349799ad5ed8718331b17" hidden="1">'[2]CASH FLOW'!#REF!</definedName>
    <definedName name="a" localSheetId="5">#REF!</definedName>
    <definedName name="a">#REF!</definedName>
    <definedName name="aaa" localSheetId="5" hidden="1">#REF!</definedName>
    <definedName name="aaa" hidden="1">#REF!</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ccessDatabase" hidden="1">"A:\aesfc.mdb"</definedName>
    <definedName name="aer">#REF!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d" hidden="1">#REF!</definedName>
    <definedName name="asdf" localSheetId="5" hidden="1">#REF!</definedName>
    <definedName name="asdf" hidden="1">#REF!</definedName>
    <definedName name="_xlnm.Auto_Open" localSheetId="5">#REF!</definedName>
    <definedName name="_xlnm.Auto_Open">#REF!</definedName>
    <definedName name="b" localSheetId="5">#REF!</definedName>
    <definedName name="b">#REF!</definedName>
    <definedName name="BG_Del" hidden="1">15</definedName>
    <definedName name="BG_Ins" hidden="1">4</definedName>
    <definedName name="BG_Mod" hidden="1">6</definedName>
    <definedName name="Budget_bookings">'[4]Darcy Data'!$V$80</definedName>
    <definedName name="Budget_margin">'[4]Darcy Data'!$V$38</definedName>
    <definedName name="Budget_revenue">'[4]Darcy Data'!$V$14</definedName>
    <definedName name="CCE_Cash">#REF!</definedName>
    <definedName name="cds" hidden="1">#REF!</definedName>
    <definedName name="cdsc">#REF!</definedName>
    <definedName name="CGBU" localSheetId="5" hidden="1">#REF!</definedName>
    <definedName name="CGBU" hidden="1">#REF!</definedName>
    <definedName name="Code" localSheetId="5" hidden="1">#REF!</definedName>
    <definedName name="Code" hidden="1">#REF!</definedName>
    <definedName name="ColumnAttributes1" localSheetId="5">#REF!</definedName>
    <definedName name="ColumnAttributes1">#REF!</definedName>
    <definedName name="ColumnHeadings1" localSheetId="5">#REF!</definedName>
    <definedName name="ColumnHeadings1">#REF!</definedName>
    <definedName name="cs">#REF!</definedName>
    <definedName name="cscd">#REF!</definedName>
    <definedName name="cscds">#REF!</definedName>
    <definedName name="csd">#REF!</definedName>
    <definedName name="csdc">#REF!</definedName>
    <definedName name="csdcs" hidden="1">#REF!</definedName>
    <definedName name="csdssds" hidden="1">#REF!</definedName>
    <definedName name="currency" localSheetId="5">#REF!</definedName>
    <definedName name="currency">#REF!</definedName>
    <definedName name="cz">#REF!</definedName>
    <definedName name="czxd" hidden="1">#REF!</definedName>
    <definedName name="d" localSheetId="5" hidden="1">#REF!</definedName>
    <definedName name="d" hidden="1">#REF!</definedName>
    <definedName name="data3" localSheetId="5" hidden="1">#REF!</definedName>
    <definedName name="data3" hidden="1">#REF!</definedName>
    <definedName name="DiscMan_ShowVariable" hidden="1">1</definedName>
    <definedName name="Discount" localSheetId="5" hidden="1">#REF!</definedName>
    <definedName name="Discount" hidden="1">#REF!</definedName>
    <definedName name="dsc" hidden="1">#REF!</definedName>
    <definedName name="dsxcs" hidden="1">#REF!</definedName>
    <definedName name="EV__LASTREFTIME__" hidden="1">38800.6887847222</definedName>
    <definedName name="EV__MAXEXPCOLS__" hidden="1">100</definedName>
    <definedName name="EV__MAXEXPROWS__" hidden="1">1000</definedName>
    <definedName name="EV__WBEVMODE__" hidden="1">0</definedName>
    <definedName name="EV__WBREFOPTIONS__" hidden="1">134217775</definedName>
    <definedName name="EV__WBVERSION__" hidden="1">0</definedName>
    <definedName name="F" localSheetId="5" hidden="1">#REF!</definedName>
    <definedName name="F" hidden="1">#REF!</definedName>
    <definedName name="Fcst_bookings">'[4]Darcy Data'!$U$80</definedName>
    <definedName name="Fcst_margin">'[4]Darcy Data'!$U$38</definedName>
    <definedName name="Fcst_revenue">'[4]Darcy Data'!$U$14</definedName>
    <definedName name="FM">#REF!</definedName>
    <definedName name="FN">#REF!</definedName>
    <definedName name="ft" hidden="1">#REF!</definedName>
    <definedName name="FY00_Jeanie">'[5]#REF'!$N$43</definedName>
    <definedName name="FY00_WASO">'[5]#REF'!$N$43</definedName>
    <definedName name="G" localSheetId="5" hidden="1">#REF!</definedName>
    <definedName name="G" hidden="1">#REF!</definedName>
    <definedName name="HCSummary">[6]CORE!$B$2506:$AA$2537</definedName>
    <definedName name="HWPipe">'[6]CORE-Pipe'!$B$198:$L$307</definedName>
    <definedName name="HWpipeFlash">'[6]PR HW Dump'!$B$314:$L$554</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LAND" hidden="1">"c645"</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MES_REVISION_DATE_" hidden="1">40978.6501967593</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38944.6028356481</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Z_SCORE" hidden="1">"c1339"</definedName>
    <definedName name="j">'[7]#REF'!$N$43</definedName>
    <definedName name="jkhj" hidden="1">#REF!</definedName>
    <definedName name="LicPipe">'[6]CORE-Pipe'!$B$3:$L$194</definedName>
    <definedName name="Macro1" localSheetId="5">#REF!</definedName>
    <definedName name="Macro1">#REF!</definedName>
    <definedName name="Macro2" localSheetId="5">#REF!</definedName>
    <definedName name="Macro2">#REF!</definedName>
    <definedName name="Macro3" localSheetId="5">#REF!</definedName>
    <definedName name="Macro3">#REF!</definedName>
    <definedName name="Macro4" localSheetId="5">#REF!</definedName>
    <definedName name="Macro4">#REF!</definedName>
    <definedName name="Macro5" localSheetId="5">#REF!</definedName>
    <definedName name="Macro5">#REF!</definedName>
    <definedName name="MDA_Amortization_IntangibleAssets">#REF!</definedName>
    <definedName name="MDA_Cloud_IaaS">#REF!</definedName>
    <definedName name="MDA_HardwareSupport">#REF!</definedName>
    <definedName name="MDA_SoftwareSupport">#REF!</definedName>
    <definedName name="OrderTable" localSheetId="5" hidden="1">#REF!</definedName>
    <definedName name="OrderTable" hidden="1">#REF!</definedName>
    <definedName name="parse_out" localSheetId="5" hidden="1">#REF!</definedName>
    <definedName name="parse_out" hidden="1">#REF!</definedName>
    <definedName name="Period_1">#REF!</definedName>
    <definedName name="Period_10">#REF!</definedName>
    <definedName name="Period_2">#REF!</definedName>
    <definedName name="Period_3">#REF!</definedName>
    <definedName name="Period_4">#REF!</definedName>
    <definedName name="Period_5">#REF!</definedName>
    <definedName name="Period_6">#REF!</definedName>
    <definedName name="Period_7">#REF!</definedName>
    <definedName name="Period_8">#REF!</definedName>
    <definedName name="Period_9">#REF!</definedName>
    <definedName name="pipeline_current_qtr">'[4]Pipeline Current Qtr'!$H$5</definedName>
    <definedName name="pipeline_ytd_fy11">'[4]Pipeline Q1-Q4'!$H$5</definedName>
    <definedName name="print">[8]Headcount!$A$14:$N$140</definedName>
    <definedName name="_xlnm.Print_Area" localSheetId="2">'Balance Sheet'!$A$1:$I$43</definedName>
    <definedName name="_xlnm.Print_Area" localSheetId="3">'Cash Flow'!$A$1:$H$45</definedName>
    <definedName name="_xlnm.Print_Area" localSheetId="4">'Free Cash Flow'!$B$2:$L$30</definedName>
    <definedName name="_xlnm.Print_Area" localSheetId="0">'QTD GAAP'!$A$1:$K$50</definedName>
    <definedName name="_xlnm.Print_Area" localSheetId="1">'QTD Non-GAAP'!$B$2:$V$59</definedName>
    <definedName name="_xlnm.Print_Area" localSheetId="5">'Supplemental Analysis Rev'!$A$1:$Q$63</definedName>
    <definedName name="_xlnm.Print_Area">[8]Headcount!$A$14:$N$140</definedName>
    <definedName name="Print_area1" localSheetId="5">#REF!</definedName>
    <definedName name="Print_area1">#REF!</definedName>
    <definedName name="_xlnm.Print_Titles">[8]Headcount!$A$1:$IV$12</definedName>
    <definedName name="ProdForm" localSheetId="5" hidden="1">#REF!</definedName>
    <definedName name="ProdForm" hidden="1">#REF!</definedName>
    <definedName name="Product" localSheetId="5" hidden="1">#REF!</definedName>
    <definedName name="Product" hidden="1">#REF!</definedName>
    <definedName name="Products">[9]Sheet2!$C$1:$C$41</definedName>
    <definedName name="Q4_Jeanie">'[5]#REF'!$M$43</definedName>
    <definedName name="Q4_WASO">'[5]#REF'!$M$43</definedName>
    <definedName name="qtr_budget_bookings">'[4]Darcy Data'!$L$80</definedName>
    <definedName name="Qtr_Budget_Margin">'[4]Darcy Data'!$L$38</definedName>
    <definedName name="Qtr_Budget_Rev">'[4]Darcy Data'!$L$14</definedName>
    <definedName name="Qtr_budget_util">'[4]Darcy Data'!$L$89</definedName>
    <definedName name="qtr_fcst_bookings">'[4]Darcy Data'!$K$80</definedName>
    <definedName name="Qtr_Fcst_Margin">'[4]Darcy Data'!$K$38</definedName>
    <definedName name="Qtr_Fcst_Rev">'[4]Darcy Data'!$K$14</definedName>
    <definedName name="Qtr_fcst_util">'[4]Darcy Data'!$K$89</definedName>
    <definedName name="RCArea" localSheetId="5" hidden="1">#REF!</definedName>
    <definedName name="RCArea" hidden="1">#REF!</definedName>
    <definedName name="Recover" localSheetId="5">#REF!</definedName>
    <definedName name="Recover">#REF!</definedName>
    <definedName name="ReportTitle1" localSheetId="5">#REF!</definedName>
    <definedName name="ReportTitle1">#REF!</definedName>
    <definedName name="RowDetails1" localSheetId="5">#REF!</definedName>
    <definedName name="RowDetails1">#REF!</definedName>
    <definedName name="s">'[7]#REF'!$N$43</definedName>
    <definedName name="sacd" hidden="1">#REF!</definedName>
    <definedName name="SpecialPrice" localSheetId="5" hidden="1">#REF!</definedName>
    <definedName name="SpecialPrice" hidden="1">#REF!</definedName>
    <definedName name="SummaryValidation">[6]CORE!$B$2422:$AL$2500</definedName>
    <definedName name="SWpipeFlash">'[6]PR SW Dump'!$B$365:$L$682</definedName>
    <definedName name="TableName">"Dummy"</definedName>
    <definedName name="tbl_ProdInfo" localSheetId="5" hidden="1">#REF!</definedName>
    <definedName name="tbl_ProdInfo" hidden="1">#REF!</definedName>
    <definedName name="test" localSheetId="5" hidden="1">#REF!</definedName>
    <definedName name="test" hidden="1">#REF!</definedName>
    <definedName name="TextRefCopyRangeCount" hidden="1">14</definedName>
    <definedName name="UpsideCloudServices">[6]CORE!$B$2380:$AG$2417</definedName>
    <definedName name="UpsideConsulting">[6]CORE!$B$509:$AG$764</definedName>
    <definedName name="UpsideEdu">[6]CORE!$B$2174:$AG$2221</definedName>
    <definedName name="UpsideExpenses">[6]CORE!$B$768:$AG$1123</definedName>
    <definedName name="UpsideGlobalSvcs">[6]CORE!$B$1220:$AG$1467</definedName>
    <definedName name="UpsideHardware">[6]CORE!$B$1760:$AG$2131</definedName>
    <definedName name="UpsideHWFlash">'[6]PR HW Dump'!$B$3:$AG$309</definedName>
    <definedName name="UpsideHWHC">[6]CORE!$B$3015:$AG$3190</definedName>
    <definedName name="UpsideLicense">[6]CORE!$B$3:$AG$506</definedName>
    <definedName name="UpsideLicHC">[6]CORE!$B$2541:$AG$3012</definedName>
    <definedName name="UpsideOIE">[6]CORE!$B$1616:$AL$1756</definedName>
    <definedName name="UpsideSaaS">[6]CORE!$B$1126:$AG$1217</definedName>
    <definedName name="UpsideSCM">[6]CORE!$B$2136:$AG$2170</definedName>
    <definedName name="UpsideSummary">[6]CORE!$B$1472:$AL$1613</definedName>
    <definedName name="UpsideSupport">[6]CORE!$B$2226:$AG$2377</definedName>
    <definedName name="w">#REF!</definedName>
    <definedName name="Win_Loss">[4]WinLossAnalysis!$H$7</definedName>
    <definedName name="wrn.Entire._.Report." hidden="1">{"Reg Cap Ratios",#N/A,TRUE,"Reg Cap Ratios";"Cover page",#N/A,TRUE,"USB calc.";"Sub debt calc",#N/A,TRUE,"USB calc.";"On BS Summary",#N/A,TRUE,"On Bal Summary";"On BS Detail",#N/A,TRUE,"On Bal Sheet";"Off BS Summary",#N/A,TRUE,"Off Bal Summary";"Off BS Detail",#N/A,TRUE,"Off Bal Sheet"}</definedName>
    <definedName name="wrn.Off._.Balance._.Sheet." hidden="1">{"Off BS Summary",#N/A,TRUE,"Off Bal Summary";"Off BS Detail",#N/A,TRUE,"Off Bal Sheet"}</definedName>
    <definedName name="wrn.On._.Balance._.Sheet." hidden="1">{"On BS Summary",#N/A,TRUE,"On Bal Summary";"On BS Detail",#N/A,TRUE,"On Bal Sheet"}</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26" i="81" l="1"/>
  <c r="O24" i="81"/>
  <c r="O19" i="81"/>
  <c r="O17" i="81"/>
  <c r="L11" i="80" l="1"/>
  <c r="E64" i="39" l="1"/>
  <c r="L79" i="39"/>
  <c r="L64" i="39"/>
  <c r="G72" i="39"/>
  <c r="L29" i="12"/>
  <c r="L28" i="12"/>
  <c r="L17" i="12"/>
  <c r="L78" i="39"/>
  <c r="G78" i="39"/>
  <c r="N79" i="39" l="1"/>
  <c r="L77" i="39"/>
  <c r="N64" i="39"/>
  <c r="N67" i="39"/>
  <c r="P64" i="39"/>
  <c r="P69" i="39"/>
  <c r="I64" i="39"/>
  <c r="I69" i="39"/>
  <c r="L69" i="39"/>
  <c r="G79" i="39"/>
  <c r="N71" i="39" l="1"/>
  <c r="G77" i="39"/>
  <c r="L10" i="80"/>
  <c r="N69" i="39"/>
  <c r="E69" i="39"/>
  <c r="G64" i="39"/>
  <c r="I79" i="39"/>
  <c r="G67" i="39"/>
  <c r="K10" i="80" l="1"/>
  <c r="K11" i="80"/>
  <c r="G69" i="39"/>
  <c r="G71" i="39" l="1"/>
</calcChain>
</file>

<file path=xl/sharedStrings.xml><?xml version="1.0" encoding="utf-8"?>
<sst xmlns="http://schemas.openxmlformats.org/spreadsheetml/2006/main" count="340" uniqueCount="223">
  <si>
    <t>REVENUES</t>
  </si>
  <si>
    <t xml:space="preserve">Research and development </t>
  </si>
  <si>
    <t>NET INCOME</t>
  </si>
  <si>
    <t>Basic</t>
  </si>
  <si>
    <t>Diluted</t>
  </si>
  <si>
    <t>ASSETS</t>
  </si>
  <si>
    <t>TOTAL ASSETS</t>
  </si>
  <si>
    <t>Accounts payable</t>
  </si>
  <si>
    <t>Income taxes payable</t>
  </si>
  <si>
    <t>Services</t>
  </si>
  <si>
    <t>Sales and marketing</t>
  </si>
  <si>
    <t>Q1</t>
  </si>
  <si>
    <t>Q2</t>
  </si>
  <si>
    <t>Q3</t>
  </si>
  <si>
    <t>Q4</t>
  </si>
  <si>
    <t>Cash Flows From Operating Activities:</t>
  </si>
  <si>
    <t>Depreciation</t>
  </si>
  <si>
    <t>Amortization of intangible assets</t>
  </si>
  <si>
    <t>Net cash provided by operating activities</t>
  </si>
  <si>
    <t>Cash Flows From Investing Activities:</t>
  </si>
  <si>
    <t>Capital expenditures</t>
  </si>
  <si>
    <t>Cash Flows From Financing Activities:</t>
  </si>
  <si>
    <t>Effect of exchange rate changes on cash and cash equivalents</t>
  </si>
  <si>
    <t>Cash and cash equivalents at beginning of period</t>
  </si>
  <si>
    <t>Cash and cash equivalents at end of period</t>
  </si>
  <si>
    <t>Cash and cash equivalents</t>
  </si>
  <si>
    <t>($ in millions)</t>
  </si>
  <si>
    <t>Deferred revenues</t>
  </si>
  <si>
    <t xml:space="preserve">% of </t>
  </si>
  <si>
    <t>Revenues</t>
  </si>
  <si>
    <t>% Increase</t>
  </si>
  <si>
    <t>(Decrease)</t>
  </si>
  <si>
    <t>in US $</t>
  </si>
  <si>
    <t>Current Assets:</t>
  </si>
  <si>
    <t>Non-Current Assets:</t>
  </si>
  <si>
    <t>Current Liabilities:</t>
  </si>
  <si>
    <t>Non-Current Liabilities:</t>
  </si>
  <si>
    <t>Total Non-Current Liabilities</t>
  </si>
  <si>
    <t>ORACLE  CORPORATION</t>
  </si>
  <si>
    <t xml:space="preserve"> </t>
  </si>
  <si>
    <t>GAAP Operating Cash Flow</t>
  </si>
  <si>
    <t>Free Cash Flow</t>
  </si>
  <si>
    <t>(1)</t>
  </si>
  <si>
    <t>(2)</t>
  </si>
  <si>
    <t>(3)</t>
  </si>
  <si>
    <t>Restructuring</t>
  </si>
  <si>
    <t>Interest expense</t>
  </si>
  <si>
    <t>Marketable securities</t>
  </si>
  <si>
    <t>Adj.</t>
  </si>
  <si>
    <t>Non-GAAP</t>
  </si>
  <si>
    <t>Accrued compensation and related benefits</t>
  </si>
  <si>
    <t>in Constant</t>
  </si>
  <si>
    <t>FREE CASH FLOW - TRAILING 4-QUARTERS (1)</t>
  </si>
  <si>
    <t>Deferred income taxes</t>
  </si>
  <si>
    <t>GAAP</t>
  </si>
  <si>
    <t>TOTAL OPERATING EXPENSES</t>
  </si>
  <si>
    <t>OPERATING MARGIN %</t>
  </si>
  <si>
    <t>OPERATING INCOME</t>
  </si>
  <si>
    <t>OPERATING EXPENSES</t>
  </si>
  <si>
    <t>Stock-based compensation</t>
  </si>
  <si>
    <t xml:space="preserve">     Sales and marketing</t>
  </si>
  <si>
    <t xml:space="preserve">           Total stock-based compensation</t>
  </si>
  <si>
    <t>(4)</t>
  </si>
  <si>
    <t>(5)</t>
  </si>
  <si>
    <t xml:space="preserve">     General and administrative</t>
  </si>
  <si>
    <t>CONDENSED CONSOLIDATED STATEMENTS OF OPERATIONS</t>
  </si>
  <si>
    <t>Currency (1)</t>
  </si>
  <si>
    <t>CONDENSED CONSOLIDATED BALANCE SHEETS</t>
  </si>
  <si>
    <t>CONDENSED CONSOLIDATED STATEMENTS OF CASH FLOWS</t>
  </si>
  <si>
    <t xml:space="preserve">RECONCILIATION OF SELECTED GAAP MEASURES TO NON-GAAP MEASURES (1) </t>
  </si>
  <si>
    <t>Purchases of marketable securities and other investments</t>
  </si>
  <si>
    <t>Payments for repurchases of common stock</t>
  </si>
  <si>
    <t>Proceeds from issuances of common stock</t>
  </si>
  <si>
    <t>Prepaid expenses and other current assets</t>
  </si>
  <si>
    <t>Other non-current liabilities</t>
  </si>
  <si>
    <t>($ in millions, except per share data)</t>
  </si>
  <si>
    <t>*</t>
  </si>
  <si>
    <t>Not meaningful</t>
  </si>
  <si>
    <t xml:space="preserve">% Increase (Decrease) in Constant Currency (2) </t>
  </si>
  <si>
    <t>Other, net</t>
  </si>
  <si>
    <t>TOTAL</t>
  </si>
  <si>
    <t xml:space="preserve">     Services</t>
  </si>
  <si>
    <t xml:space="preserve">   Property, plant and equipment, net</t>
  </si>
  <si>
    <t xml:space="preserve">     Acquisition related and other</t>
  </si>
  <si>
    <t xml:space="preserve">   Deferred tax assets</t>
  </si>
  <si>
    <t>Stock-based compensation was included in the following GAAP operating expense categories:</t>
  </si>
  <si>
    <t>Payments of dividends to stockholders</t>
  </si>
  <si>
    <t>TOTAL REVENUES</t>
  </si>
  <si>
    <t>General and administrative</t>
  </si>
  <si>
    <t>WEIGHTED AVERAGE COMMON SHARES OUTSTANDING:</t>
  </si>
  <si>
    <t>Total Current Assets</t>
  </si>
  <si>
    <t>Total Non-Current Assets</t>
  </si>
  <si>
    <t>Total Current Liabilities</t>
  </si>
  <si>
    <t>% Increase (Decrease)
in US $</t>
  </si>
  <si>
    <t xml:space="preserve">     Research and development</t>
  </si>
  <si>
    <t>Capital Expenditures</t>
  </si>
  <si>
    <t>Shares repurchased for tax withholdings upon vesting of restricted stock-based awards</t>
  </si>
  <si>
    <t xml:space="preserve">      Total revenues</t>
  </si>
  <si>
    <t>The sum of the quarterly information presented may vary from the year-to-date information presented due to rounding.</t>
  </si>
  <si>
    <t xml:space="preserve">      Total operating expenses </t>
  </si>
  <si>
    <t>Trade receivables, net</t>
  </si>
  <si>
    <t>Notes payable and other borrowings, non-current</t>
  </si>
  <si>
    <t>Hardware</t>
  </si>
  <si>
    <t>CLOUD SOFTWARE AS A SERVICE MARGIN %</t>
  </si>
  <si>
    <t>CLOUD PLATFORM AS A SERVICE AND INFRASTRUCTURE AS A SERVICE MARGIN %</t>
  </si>
  <si>
    <t xml:space="preserve">     Hardware</t>
  </si>
  <si>
    <t>Three Months Ended</t>
  </si>
  <si>
    <t xml:space="preserve">Instructions for Income Statement </t>
  </si>
  <si>
    <t>Do not enter amounts into this sheet except as specified below.</t>
  </si>
  <si>
    <t>IS and MD&amp;A workbook supporting schedules for 10-K</t>
  </si>
  <si>
    <t>All data should be copied and pasted from</t>
  </si>
  <si>
    <t>USE PASTE SPECIAL - VALUES</t>
  </si>
  <si>
    <t>IS and MD&amp;A workbook supporting schedules for 10-Q</t>
  </si>
  <si>
    <t>includes rounding</t>
  </si>
  <si>
    <t>Non-GAAP OPEN</t>
  </si>
  <si>
    <t>Document Consistency Check Procedures</t>
  </si>
  <si>
    <t xml:space="preserve">   Other non-current assets</t>
  </si>
  <si>
    <t>positive= increase, negative = decrease</t>
  </si>
  <si>
    <t>GAAP Net Income</t>
  </si>
  <si>
    <t>EARNINGS PER SHARE:</t>
  </si>
  <si>
    <t>Free Cash Flow as a % of Net Income</t>
  </si>
  <si>
    <t xml:space="preserve">Net income </t>
  </si>
  <si>
    <t>Adjustments to reconcile net income to net cash provided by operating activities:</t>
  </si>
  <si>
    <t xml:space="preserve">              </t>
  </si>
  <si>
    <t xml:space="preserve">               </t>
  </si>
  <si>
    <t>Checks</t>
  </si>
  <si>
    <t>Check</t>
  </si>
  <si>
    <t>Current period</t>
  </si>
  <si>
    <t>positive</t>
  </si>
  <si>
    <t>negative</t>
  </si>
  <si>
    <t>decrease</t>
  </si>
  <si>
    <t>increase</t>
  </si>
  <si>
    <t>see QTD FP&amp;A_USD.K tab</t>
  </si>
  <si>
    <t xml:space="preserve">     Thereafter</t>
  </si>
  <si>
    <t xml:space="preserve">           Total intangible assets, net</t>
  </si>
  <si>
    <t xml:space="preserve">     Restructuring</t>
  </si>
  <si>
    <t xml:space="preserve">Cloud services and license support </t>
  </si>
  <si>
    <t xml:space="preserve">     Cloud services and license support</t>
  </si>
  <si>
    <t>Cloud license and on-premise license</t>
  </si>
  <si>
    <t>Cloud services and license support</t>
  </si>
  <si>
    <t>SUPPLEMENTAL ANALYSIS OF GAAP REVENUES (1)</t>
  </si>
  <si>
    <t>REVENUES BY OFFERINGS</t>
  </si>
  <si>
    <t xml:space="preserve">Services </t>
  </si>
  <si>
    <t>Total revenues</t>
  </si>
  <si>
    <t xml:space="preserve">AS REPORTED REVENUE GROWTH RATES </t>
  </si>
  <si>
    <t xml:space="preserve">Hardware </t>
  </si>
  <si>
    <t>GEOGRAPHIC REVENUES</t>
  </si>
  <si>
    <t>Americas</t>
  </si>
  <si>
    <t>Europe/Middle East/Africa</t>
  </si>
  <si>
    <t>Asia Pacific</t>
  </si>
  <si>
    <t>May 31,</t>
  </si>
  <si>
    <t xml:space="preserve">     ORACLE  CORPORATION </t>
  </si>
  <si>
    <t>DILUTED EARNINGS PER SHARE</t>
  </si>
  <si>
    <t>DILUTED WEIGHTED AVERAGE COMMON 
SHARES OUTSTANDING</t>
  </si>
  <si>
    <t>August 31,</t>
  </si>
  <si>
    <t>(decrease)</t>
  </si>
  <si>
    <t>(increase)</t>
  </si>
  <si>
    <t>Decrease in prepaid expenses and other assets</t>
  </si>
  <si>
    <t xml:space="preserve">This presentation includes non-GAAP measures. Our non-GAAP measures are not meant to be considered in isolation or as a substitute for comparable GAAP measures, and should be read only in conjunction with our consolidated financial statements prepared in accordance with GAAP. For a detailed explanation of the adjustments made to comparable GAAP measures, the reasons why management uses these measures, the usefulness of these measures and the material limitations on the usefulness of these measures, please see Appendix A. </t>
  </si>
  <si>
    <t xml:space="preserve">   Intangible assets, net</t>
  </si>
  <si>
    <t xml:space="preserve">   Goodwill, net</t>
  </si>
  <si>
    <t>Other current liabilities</t>
  </si>
  <si>
    <t xml:space="preserve">     Stock-based compensation (3)</t>
  </si>
  <si>
    <t xml:space="preserve">     Amortization of intangible assets (4)</t>
  </si>
  <si>
    <t>INCOME TAX EFFECTS (5)</t>
  </si>
  <si>
    <t>Stock-based compensation (3)</t>
  </si>
  <si>
    <t>Applications cloud services and license support</t>
  </si>
  <si>
    <t>Infrastructure cloud services and license support</t>
  </si>
  <si>
    <t>Based on FP&amp;A number</t>
  </si>
  <si>
    <t>BY ECOSYSTEM</t>
  </si>
  <si>
    <t>CLOUD SERVICES AND LICENSE SUPPORT REVENUES</t>
  </si>
  <si>
    <t xml:space="preserve">     Fiscal 2026</t>
  </si>
  <si>
    <t>CONSTANT CURRENCY REVENUE GROWTH RATES (2)</t>
  </si>
  <si>
    <t>Total cloud services and license support revenues</t>
  </si>
  <si>
    <t>Deferred tax liabilities</t>
  </si>
  <si>
    <t>Decrease in accounts payable and other liabilities</t>
  </si>
  <si>
    <t xml:space="preserve">     Fiscal 2027</t>
  </si>
  <si>
    <t>Proceeds from sales and maturities of marketable securities and other investments</t>
  </si>
  <si>
    <t>INCOME BEFORE INCOME TAXES</t>
  </si>
  <si>
    <t xml:space="preserve">     Fiscal 2028</t>
  </si>
  <si>
    <t>To supplement our statements of cash flows presented on a GAAP basis, we use non-GAAP measures of cash flows on a trailing 4-quarter basis to analyze cash flow generated from operations. We believe free cash flow is also useful as one of the bases for comparing our performance with our competitors. The presentation of non-GAAP free cash flow is not meant to be considered in isolation or as an alternative to net income as an indicator of our performance, or as an alternative to cash flows from operating activities as a measure of liquidity.</t>
  </si>
  <si>
    <t xml:space="preserve">Notes payable and other borrowings, current </t>
  </si>
  <si>
    <t>Cloud services</t>
  </si>
  <si>
    <t>License support</t>
  </si>
  <si>
    <t>(6)</t>
  </si>
  <si>
    <t>In the second quarter of fiscal 2022, GAAP diluted loss per share was calculated excluding the dilutive effects of 91 million shares related to employee stock plans as the effect would be anti-dilutive.</t>
  </si>
  <si>
    <t>Acquisition related and other</t>
  </si>
  <si>
    <t>Operating Cash Flow % Growth over prior year</t>
  </si>
  <si>
    <t>Operating Cash Flow as a % of Net Income</t>
  </si>
  <si>
    <t>Stockholders’ Equity</t>
  </si>
  <si>
    <t>TOTAL LIABILITIES AND STOCKHOLDERS’ EQUITY</t>
  </si>
  <si>
    <t>Increase in deferred revenues</t>
  </si>
  <si>
    <t xml:space="preserve">     Fiscal 2029</t>
  </si>
  <si>
    <t>Net cash used for investing activities</t>
  </si>
  <si>
    <t>Free Cash Flow % Growth over prior year</t>
  </si>
  <si>
    <t>LIABILITIES AND STOCKHOLDERS’ EQUITY</t>
  </si>
  <si>
    <t>(Provision for) benefit from income taxes</t>
  </si>
  <si>
    <t xml:space="preserve">     Remainder of fiscal 2025</t>
  </si>
  <si>
    <t xml:space="preserve">     Fiscal 2030</t>
  </si>
  <si>
    <t>Net increase in cash and cash equivalents</t>
  </si>
  <si>
    <t>Net cash used for financing activities</t>
  </si>
  <si>
    <t>Repayments of commercial paper, net</t>
  </si>
  <si>
    <t>We compare the percent change in the results from one period to another period using constant currency disclosure. We present constant currency information to provide a framework for assessing how our underlying businesses performed excluding the effect of foreign currency rate fluctuations. To present this information, current and comparative prior period results for entities reporting in currencies other than United States dollars are converted into United States dollars at the exchange rates in effect on May 31, 2024 and 2023 for the fiscal 2025 and fiscal 2024 constant currency growth rate calculations presented, respectively, rather than the actual exchange rates in effect during the respective periods.</t>
  </si>
  <si>
    <t xml:space="preserve">We compare the percent change in the results from one period to another period using constant currency disclosure. We present constant currency information to provide a framework for assessing how our underlying businesses performed excluding the effect of foreign currency rate fluctuations. To present this information, current and comparative prior period results for entities reporting in currencies other than United States dollars are converted into United States dollars at the exchange rates in effect on May 31, 2024, which was the last day of our prior fiscal year, rather than the actual exchange rates in effect during the respective periods. </t>
  </si>
  <si>
    <t>Increase in income taxes payable</t>
  </si>
  <si>
    <t>Changes in operating assets and liabilities:</t>
  </si>
  <si>
    <t>Proceeds from issuances of term loan credit agreements</t>
  </si>
  <si>
    <t>Repayments of senior notes and term loan credit agreements</t>
  </si>
  <si>
    <t>Non-operating income (expenses), net</t>
  </si>
  <si>
    <t>We compare the percent change in the results from one period to another period using constant currency disclosure. We present constant currency information to provide a framework for assessing how our underlying businesses performed excluding the effect of foreign currency rate fluctuations. To present this information, current and comparative prior period results for entities reporting in currencies other than United States dollars are converted into United States dollars at the exchange rates in effect on May 31, 2024, which was the last day of our prior fiscal year, rather than the actual exchange rates in effect during the respective periods. Movements in international currencies relative to the United States dollar during the three months ended August 31, 2024 compared with the corresponding prior year period decreased our total revenues by 1 percentage point and operating income by 1 percentage point.</t>
  </si>
  <si>
    <t>Income tax effects were calculated reflecting an effective GAAP tax rate of 7.6% and (1.9%) in the first quarter of fiscal 2025 and 2024, respectively, and an effective non-GAAP tax rate of 18.9% and 18.8% in the first quarter of fiscal 2025 and 2024, respectively. The difference in our GAAP and non-GAAP tax rates in each of the first quarters of fiscal 2025 and 2024 was primarily due to the net tax effects related to stock-based compensation expense; acquisition related and other items, including the tax effects on amortization of intangible assets; and restructuring expense, partially offset by the net deferred tax effects related to an income tax benefit that was previously recorded due to the partial realignment of our legal entity structure.</t>
  </si>
  <si>
    <t>(Increase) decrease in trade receivables, net</t>
  </si>
  <si>
    <t>Q1 FISCAL 2025 FINANCIAL RESULTS</t>
  </si>
  <si>
    <t>Three Months Ended August 31,</t>
  </si>
  <si>
    <t>353 bp.</t>
  </si>
  <si>
    <t>228 bp.</t>
  </si>
  <si>
    <t>366 bp.</t>
  </si>
  <si>
    <t>232 bp.</t>
  </si>
  <si>
    <t>August 31, 2024</t>
  </si>
  <si>
    <t>August 31, 2023</t>
  </si>
  <si>
    <t>Estimated future annual amortization expense related to intangible assets as of August 31, 2024 was as follows:</t>
  </si>
  <si>
    <t>Fiscal 2024</t>
  </si>
  <si>
    <t>Fiscal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</si>
</sst>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8">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0%\ ;\(0%\)"/>
    <numFmt numFmtId="167" formatCode="0%;\(0%\)"/>
    <numFmt numFmtId="168" formatCode="_(* #,##0.0_);_(* \(#,##0.0\);_(* &quot;-&quot;??_);_(@_)"/>
    <numFmt numFmtId="169" formatCode="0.0%"/>
    <numFmt numFmtId="170" formatCode="_(&quot;$&quot;* #,##0.00_);_(&quot;$&quot;* \(#,##0.00\);_(&quot;$&quot;* &quot;-&quot;_);_(@_)"/>
    <numFmt numFmtId="171" formatCode="0%;\(0\)%"/>
    <numFmt numFmtId="172" formatCode="0.00_)"/>
    <numFmt numFmtId="173" formatCode="#,##0.0_);\(#,##0.0\)"/>
    <numFmt numFmtId="174" formatCode="_([$€-2]* #,##0.00_);_([$€-2]* \(#,##0.00\);_([$€-2]* &quot;-&quot;??_)"/>
    <numFmt numFmtId="175" formatCode="#,##0.0,"/>
    <numFmt numFmtId="176" formatCode="_(* #,##0.000000_);_(* \(#,##0.000000\);_(* &quot;-&quot;??_);_(@_)"/>
    <numFmt numFmtId="177" formatCode="\$#,##0.0_);\(\$#,##0.0\);&quot;--&quot;_._0_);@_-"/>
    <numFmt numFmtId="178" formatCode="\€#,##0.0_);\(\€#,##0.0\);&quot;--&quot;_._0_);@_-"/>
    <numFmt numFmtId="179" formatCode="&quot;CHF&quot;#,##0.0_);\(&quot;CHF&quot;#,##0.0\);&quot;--&quot;_._0_);@_-"/>
    <numFmt numFmtId="180" formatCode="&quot;£&quot;#,##0.0_);\(&quot;£&quot;#,##0.0\);&quot;--&quot;_._0_);@_-"/>
    <numFmt numFmtId="181" formatCode="dd\ mmm_)"/>
    <numFmt numFmtId="182" formatCode="dd\ mmm\ yy_)"/>
    <numFmt numFmtId="183" formatCode="mmm\ yy_)"/>
    <numFmt numFmtId="184" formatCode="#,##0.0_);\(#,##0.0\);&quot;--&quot;_._0_);@_-"/>
    <numFmt numFmtId="185" formatCode="#,##0.0\x_);&quot;N/a&quot;_);@_-"/>
    <numFmt numFmtId="186" formatCode="###0_);@_-"/>
    <numFmt numFmtId="187" formatCode="_ * #,##0_ ;_ * &quot;\&quot;\-#,##0_ ;_ * &quot;-&quot;_ ;_ @_ "/>
    <numFmt numFmtId="188" formatCode="_ * #,##0.00_ ;_ * &quot;\&quot;\-#,##0.00_ ;_ * &quot;-&quot;??_ ;_ @_ "/>
    <numFmt numFmtId="189" formatCode="General_)"/>
    <numFmt numFmtId="190" formatCode="_-* #,##0\ _F_-;\-* #,##0\ _F_-;_-* &quot;-&quot;\ _F_-;_-@_-"/>
    <numFmt numFmtId="191" formatCode="_-* #,##0.00\ _F_-;\-* #,##0.00\ _F_-;_-* &quot;-&quot;??\ _F_-;_-@_-"/>
    <numFmt numFmtId="192" formatCode="_-* #,##0\ &quot;F&quot;_-;\-* #,##0\ &quot;F&quot;_-;_-* &quot;-&quot;\ &quot;F&quot;_-;_-@_-"/>
    <numFmt numFmtId="193" formatCode="_-* #,##0.00\ &quot;F&quot;_-;\-* #,##0.00\ &quot;F&quot;_-;_-* &quot;-&quot;??\ &quot;F&quot;_-;_-@_-"/>
    <numFmt numFmtId="194" formatCode="mm/dd/yy"/>
    <numFmt numFmtId="195" formatCode="#,##0.00;[Red]\(#,##0.00\)"/>
    <numFmt numFmtId="196" formatCode="[$-409]d\-mmm\-yy;@"/>
    <numFmt numFmtId="197" formatCode="&quot;SFr.&quot;#,##0.00;&quot;SFr.&quot;\-#,##0.00"/>
    <numFmt numFmtId="198" formatCode="0;[Red]0"/>
    <numFmt numFmtId="199" formatCode="ddmmmmyy"/>
    <numFmt numFmtId="200" formatCode="yyddmmmm"/>
    <numFmt numFmtId="201" formatCode="&quot;$&quot;#,##0.00"/>
    <numFmt numFmtId="202" formatCode="0.0000000000"/>
    <numFmt numFmtId="203" formatCode="#,##0.000;[Red]\(#,##0.000\)"/>
    <numFmt numFmtId="204" formatCode="#,##0.0000;[Red]\(#,##0.0000\)"/>
    <numFmt numFmtId="205" formatCode="&quot;$&quot;#,##0.00;\-&quot;$&quot;#,##0.00"/>
    <numFmt numFmtId="206" formatCode="0.000000000"/>
    <numFmt numFmtId="207" formatCode="_(* #,##0.00000_);_(* \(#,##0.00000\);_(* &quot;-&quot;??_);_(@_)"/>
    <numFmt numFmtId="208" formatCode="&quot;$&quot;#,##0;[Red]&quot;$&quot;#,##0"/>
    <numFmt numFmtId="209" formatCode="d/m/yy\ h:mm"/>
    <numFmt numFmtId="210" formatCode="_ * #,##0_ ;_ * \-#,##0_ ;_ * &quot;-&quot;_ ;_ @_ "/>
    <numFmt numFmtId="211" formatCode="_ * #,##0.00_ ;_ * \-#,##0.00_ ;_ * &quot;-&quot;??_ ;_ @_ "/>
    <numFmt numFmtId="212" formatCode="00000"/>
    <numFmt numFmtId="213" formatCode="0;\(0\)"/>
    <numFmt numFmtId="214" formatCode="mmmm\ d\,\ yyyy"/>
    <numFmt numFmtId="215" formatCode="\¥\ #,##0_);[Red]\¥\ \(#,##0\)"/>
    <numFmt numFmtId="216" formatCode="&quot;$&quot;#,##0.0;[Red]\-&quot;$&quot;#,##0.0"/>
    <numFmt numFmtId="217" formatCode="#,##0.0;[Red]\-#,##0.0"/>
    <numFmt numFmtId="218" formatCode="_-* #,##0.00_-;\-* #,##0.00_-;_-* &quot;-&quot;??_-;_-@_-"/>
    <numFmt numFmtId="219" formatCode="#,##0.0\%_);\(#,##0.0\%\);#,##0.0\%_);@_%_)"/>
    <numFmt numFmtId="220" formatCode="#,##0.000"/>
    <numFmt numFmtId="221" formatCode="_-&quot;£&quot;* #,##0_-;\-&quot;£&quot;* #,##0_-;_-&quot;£&quot;* &quot;-&quot;_-;_-@_-"/>
    <numFmt numFmtId="222" formatCode="_-&quot;£&quot;* #,##0.00_-;\-&quot;£&quot;* #,##0.00_-;_-&quot;£&quot;* &quot;-&quot;??_-;_-@_-"/>
    <numFmt numFmtId="223" formatCode="#,##0.00;\(#,##0.00\)"/>
    <numFmt numFmtId="224" formatCode="&quot;\&quot;#,##0;[Red]&quot;\&quot;\-#,##0"/>
    <numFmt numFmtId="225" formatCode="&quot;\&quot;#,##0.00;[Red]&quot;\&quot;\-#,##0.00"/>
    <numFmt numFmtId="226" formatCode="0.0_)\%;\(0.0\)\%;0.0_)\%;@_)_%"/>
    <numFmt numFmtId="227" formatCode="#,##0.0_)_%;\(#,##0.0\)_%;0.0_)_%;@_)_%"/>
    <numFmt numFmtId="228" formatCode="_(* #,##0.00_);_(* \(#,##0.00\);_(* \-??_);_(@_)"/>
    <numFmt numFmtId="229" formatCode="&quot;$&quot;_(#,##0.00_);&quot;$&quot;\(#,##0.00\)"/>
    <numFmt numFmtId="230" formatCode="\€_(#,##0.00_);\€\(#,##0.00\);\€_(0.00_);@_)"/>
    <numFmt numFmtId="231" formatCode="&quot;€&quot;_(#,##0.00_);&quot;€&quot;\(#,##0.00\);&quot;€&quot;_(0.00_);@_)"/>
    <numFmt numFmtId="232" formatCode="\€_(#,##0.00_);&quot;€(&quot;#,##0.00\);\€_(0.00_);@_)"/>
    <numFmt numFmtId="233" formatCode="#,##0.0_)\x;\(#,##0.0\)\x"/>
    <numFmt numFmtId="234" formatCode="#,##0.0_)_x;\(#,##0.0\)_x"/>
    <numFmt numFmtId="235" formatCode="0.0_)\%;\(0.0\)\%"/>
    <numFmt numFmtId="236" formatCode="#,##0.0_)_%;\(#,##0.0\)_%"/>
    <numFmt numFmtId="237" formatCode="0.0"/>
    <numFmt numFmtId="238" formatCode="0;0;"/>
    <numFmt numFmtId="239" formatCode="\£#,##0_);\(\£#,##0\)"/>
    <numFmt numFmtId="240" formatCode="#,##0_)_-;[Red]\(#,##0\)_-;"/>
    <numFmt numFmtId="241" formatCode="#,##0.00_)_-;[Red]\(#,##0.00\)_-;"/>
    <numFmt numFmtId="242" formatCode="#,##0;\-#,##0;&quot;-&quot;"/>
    <numFmt numFmtId="243" formatCode="_-* #,##0.00_-;_-* #,##0.00\-;_-* &quot;-&quot;??_-;_-@_-"/>
    <numFmt numFmtId="244" formatCode="&quot;$&quot;#,##0;\-&quot;$&quot;#,##0"/>
    <numFmt numFmtId="245" formatCode="_(&quot;$&quot;#,##0_)_-;[Red]\(&quot;$&quot;#,##0\)_-;_-&quot;$&quot;\ &quot;&quot;??_-;_-@_-"/>
    <numFmt numFmtId="246" formatCode="_(&quot;$&quot;#,##0.00_-_);[Red]\(&quot;$&quot;#,##0.00\)_-;_(&quot;$&quot;&quot;0&quot;??_)_-;_-@_-"/>
    <numFmt numFmtId="247" formatCode="#,##0.00;\-#,##0.00;&quot;-&quot;"/>
    <numFmt numFmtId="248" formatCode="_-&quot;IR£&quot;* #,##0.00_-;\-&quot;IR£&quot;* #,##0.00_-;_-&quot;IR£&quot;* &quot;-&quot;??_-;_-@_-"/>
    <numFmt numFmtId="249" formatCode="&quot;$&quot;#,##0.0_);\(&quot;$&quot;#,##0.0\)"/>
    <numFmt numFmtId="250" formatCode="#,##0.00\ ;&quot; (&quot;#,##0.00\);&quot; -&quot;#\ ;@\ "/>
    <numFmt numFmtId="251" formatCode="_ * #,##0_ ;_ * \-#,##0_ ;_ * \-_ ;_ @_ "/>
    <numFmt numFmtId="252" formatCode="#,##0;#,##0;"/>
    <numFmt numFmtId="253" formatCode="_-* #,##0_-;\-* #,##0_-;_-* &quot;-&quot;_-;_-@_-"/>
    <numFmt numFmtId="254" formatCode="0."/>
    <numFmt numFmtId="255" formatCode="#,##0.0#;[Red]\ \ \(#,##0.0#\);\ &quot; - &quot;;"/>
    <numFmt numFmtId="256" formatCode="#,##0.0"/>
    <numFmt numFmtId="257" formatCode="#,##0.00%;\-#,##0.00%;&quot;- &quot;"/>
    <numFmt numFmtId="258" formatCode="0%_)_-;[Red]\(0%\)_-"/>
    <numFmt numFmtId="259" formatCode="0.00%_)_-;[Red]\(0.00%\)_-"/>
    <numFmt numFmtId="260" formatCode="\£#,##0.00_);\(\£#,##0.00\)"/>
    <numFmt numFmtId="261" formatCode="\¥#,##0_);\(\¥#,##0\)"/>
    <numFmt numFmtId="262" formatCode="#,##0\ ;&quot; -&quot;#,##0\ ;&quot; - &quot;;@\ "/>
    <numFmt numFmtId="263" formatCode="__\(* #,##0_);__\(* \(#,##0\);__\(* &quot;-&quot;??_);__@_)"/>
  </numFmts>
  <fonts count="23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b/>
      <sz val="10"/>
      <name val="Arial"/>
      <family val="2"/>
    </font>
    <font>
      <sz val="12"/>
      <name val="Arial"/>
      <family val="2"/>
    </font>
    <font>
      <b/>
      <sz val="16"/>
      <name val="Arial"/>
      <family val="2"/>
    </font>
    <font>
      <sz val="11"/>
      <name val="Arial"/>
      <family val="2"/>
    </font>
    <font>
      <sz val="9"/>
      <name val="Arial"/>
      <family val="2"/>
    </font>
    <font>
      <u val="doubleAccounting"/>
      <sz val="10"/>
      <name val="Arial"/>
      <family val="2"/>
    </font>
    <font>
      <b/>
      <i/>
      <sz val="16"/>
      <name val="Helv"/>
    </font>
    <font>
      <sz val="10"/>
      <color indexed="8"/>
      <name val="Arial"/>
      <family val="2"/>
    </font>
    <font>
      <b/>
      <sz val="10"/>
      <color indexed="8"/>
      <name val="Arial"/>
      <family val="2"/>
    </font>
    <font>
      <sz val="10"/>
      <name val="Arial"/>
      <family val="2"/>
    </font>
    <font>
      <sz val="8"/>
      <name val="Arial"/>
      <family val="2"/>
    </font>
    <font>
      <sz val="12"/>
      <name val="Times New Roman"/>
      <family val="1"/>
    </font>
    <font>
      <b/>
      <sz val="12"/>
      <color indexed="8"/>
      <name val="Arial"/>
      <family val="2"/>
    </font>
    <font>
      <b/>
      <sz val="10"/>
      <color indexed="9"/>
      <name val="Arial"/>
      <family val="2"/>
    </font>
    <font>
      <sz val="10"/>
      <name val="Arial"/>
      <family val="2"/>
    </font>
    <font>
      <sz val="11"/>
      <color indexed="8"/>
      <name val="Calibri"/>
      <family val="2"/>
    </font>
    <font>
      <sz val="8"/>
      <name val="Times New Roman"/>
      <family val="1"/>
    </font>
    <font>
      <b/>
      <sz val="10"/>
      <color indexed="8"/>
      <name val="Times New Roman"/>
      <family val="1"/>
    </font>
    <font>
      <sz val="10"/>
      <color indexed="8"/>
      <name val="Times New Roman"/>
      <family val="1"/>
    </font>
    <font>
      <sz val="10"/>
      <name val="Century"/>
      <family val="1"/>
    </font>
    <font>
      <sz val="10"/>
      <color indexed="24"/>
      <name val="Arial"/>
      <family val="2"/>
    </font>
    <font>
      <b/>
      <sz val="10"/>
      <name val="Helv"/>
    </font>
    <font>
      <sz val="10"/>
      <name val="Helv"/>
    </font>
    <font>
      <b/>
      <sz val="8"/>
      <name val="Arial"/>
      <family val="2"/>
    </font>
    <font>
      <sz val="10"/>
      <color indexed="12"/>
      <name val="Arial"/>
      <family val="2"/>
    </font>
    <font>
      <sz val="10"/>
      <name val="Geneva"/>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2"/>
      <name val="¹ÙÅÁÃ¼"/>
      <family val="1"/>
      <charset val="129"/>
    </font>
    <font>
      <sz val="11"/>
      <name val="Arial Narrow"/>
      <family val="2"/>
    </font>
    <font>
      <b/>
      <sz val="10"/>
      <name val="MS Sans Serif"/>
      <family val="2"/>
    </font>
    <font>
      <b/>
      <sz val="14"/>
      <color indexed="8"/>
      <name val="Times New Roman"/>
      <family val="1"/>
    </font>
    <font>
      <sz val="12"/>
      <name val="±¼¸²Ã¼"/>
      <family val="2"/>
      <charset val="129"/>
    </font>
    <font>
      <sz val="10"/>
      <name val="MS Serif"/>
      <family val="1"/>
    </font>
    <font>
      <sz val="10"/>
      <name val="Courier"/>
      <family val="3"/>
    </font>
    <font>
      <sz val="10"/>
      <name val="Courier New"/>
      <family val="3"/>
    </font>
    <font>
      <b/>
      <sz val="8"/>
      <name val="Arial Narrow"/>
      <family val="2"/>
    </font>
    <font>
      <sz val="10"/>
      <color indexed="16"/>
      <name val="MS Serif"/>
      <family val="1"/>
    </font>
    <font>
      <sz val="9"/>
      <name val="Arial Narrow"/>
      <family val="2"/>
    </font>
    <font>
      <b/>
      <sz val="15"/>
      <color indexed="62"/>
      <name val="Calibri"/>
      <family val="2"/>
    </font>
    <font>
      <b/>
      <sz val="13"/>
      <color indexed="62"/>
      <name val="Calibri"/>
      <family val="2"/>
    </font>
    <font>
      <b/>
      <sz val="11"/>
      <color indexed="62"/>
      <name val="Calibri"/>
      <family val="2"/>
    </font>
    <font>
      <b/>
      <sz val="8"/>
      <name val="MS Sans Serif"/>
      <family val="2"/>
    </font>
    <font>
      <sz val="12"/>
      <name val="Helv"/>
    </font>
    <font>
      <sz val="12"/>
      <color indexed="9"/>
      <name val="Helv"/>
    </font>
    <font>
      <sz val="10"/>
      <name val="Tms Rmn"/>
    </font>
    <font>
      <sz val="10"/>
      <name val="MS Sans Serif"/>
      <family val="2"/>
    </font>
    <font>
      <sz val="8"/>
      <name val="Wingdings"/>
      <charset val="2"/>
    </font>
    <font>
      <sz val="8"/>
      <name val="Helv"/>
    </font>
    <font>
      <sz val="8"/>
      <name val="MS Sans Serif"/>
      <family val="2"/>
    </font>
    <font>
      <b/>
      <sz val="8"/>
      <color indexed="8"/>
      <name val="Helv"/>
    </font>
    <font>
      <b/>
      <sz val="18"/>
      <color indexed="62"/>
      <name val="Cambria"/>
      <family val="2"/>
    </font>
    <font>
      <b/>
      <sz val="11"/>
      <color indexed="10"/>
      <name val="Calibri"/>
      <family val="2"/>
    </font>
    <font>
      <sz val="11"/>
      <color indexed="19"/>
      <name val="Calibri"/>
      <family val="2"/>
    </font>
    <font>
      <sz val="10"/>
      <name val="Tahoma"/>
      <family val="2"/>
    </font>
    <font>
      <sz val="11"/>
      <color rgb="FF000000"/>
      <name val="Calibri"/>
      <family val="2"/>
    </font>
    <font>
      <sz val="10"/>
      <color theme="1"/>
      <name val="Calibri"/>
      <family val="2"/>
    </font>
    <font>
      <sz val="10"/>
      <color theme="1"/>
      <name val="Arial"/>
      <family val="2"/>
    </font>
    <font>
      <sz val="10"/>
      <name val="Arial"/>
      <family val="2"/>
    </font>
    <font>
      <sz val="10"/>
      <name val="Times New Roman"/>
      <family val="1"/>
    </font>
    <font>
      <b/>
      <sz val="8"/>
      <color indexed="8"/>
      <name val="Arial"/>
      <family val="2"/>
    </font>
    <font>
      <b/>
      <sz val="8"/>
      <color indexed="8"/>
      <name val="Courier New"/>
      <family val="3"/>
    </font>
    <font>
      <b/>
      <i/>
      <sz val="10"/>
      <color indexed="8"/>
      <name val="Arial"/>
      <family val="2"/>
    </font>
    <font>
      <b/>
      <sz val="16"/>
      <color indexed="9"/>
      <name val="Arial"/>
      <family val="2"/>
    </font>
    <font>
      <sz val="8"/>
      <color indexed="8"/>
      <name val="Arial"/>
      <family val="2"/>
    </font>
    <font>
      <sz val="8"/>
      <color indexed="12"/>
      <name val="Arial"/>
      <family val="2"/>
    </font>
    <font>
      <sz val="8"/>
      <color indexed="8"/>
      <name val="Wingdings"/>
      <charset val="2"/>
    </font>
    <font>
      <sz val="10"/>
      <name val="Arial"/>
      <family val="2"/>
    </font>
    <font>
      <sz val="9"/>
      <color indexed="8"/>
      <name val="Times New Roman"/>
      <family val="1"/>
    </font>
    <font>
      <sz val="10"/>
      <name val="Arial"/>
      <family val="2"/>
    </font>
    <font>
      <sz val="9"/>
      <name val="Times New Roman"/>
      <family val="1"/>
    </font>
    <font>
      <b/>
      <sz val="10"/>
      <name val="Times New Roman"/>
      <family val="1"/>
    </font>
    <font>
      <sz val="10"/>
      <name val="Helv"/>
      <charset val="204"/>
    </font>
    <font>
      <sz val="10"/>
      <name val="Helv"/>
      <family val="2"/>
    </font>
    <font>
      <sz val="9"/>
      <color indexed="10"/>
      <name val="Geneva"/>
      <family val="2"/>
    </font>
    <font>
      <b/>
      <sz val="10"/>
      <name val="Arial Narrow"/>
      <family val="2"/>
    </font>
    <font>
      <sz val="12"/>
      <name val="¹ÙÅÁÃ¼"/>
    </font>
    <font>
      <b/>
      <sz val="12"/>
      <name val="Arial Narrow"/>
      <family val="2"/>
    </font>
    <font>
      <sz val="9"/>
      <color indexed="10"/>
      <name val="Times New Roman"/>
      <family val="1"/>
    </font>
    <font>
      <sz val="10"/>
      <color indexed="12"/>
      <name val="Tms Rmn"/>
    </font>
    <font>
      <sz val="12"/>
      <name val="Tms Rmn"/>
    </font>
    <font>
      <b/>
      <sz val="10"/>
      <name val="Helv"/>
      <family val="2"/>
    </font>
    <font>
      <b/>
      <sz val="10"/>
      <name val="Tahoma"/>
      <family val="2"/>
    </font>
    <font>
      <b/>
      <sz val="12"/>
      <name val="Helv"/>
    </font>
    <font>
      <sz val="10"/>
      <name val="Arial Narrow"/>
      <family val="2"/>
    </font>
    <font>
      <u/>
      <sz val="10"/>
      <color indexed="12"/>
      <name val="Arial"/>
      <family val="2"/>
    </font>
    <font>
      <sz val="8"/>
      <color indexed="32"/>
      <name val="Arial"/>
      <family val="2"/>
    </font>
    <font>
      <sz val="10"/>
      <name val="GillSans Light"/>
      <family val="2"/>
    </font>
    <font>
      <sz val="9"/>
      <color indexed="17"/>
      <name val="Times New Roman"/>
      <family val="1"/>
    </font>
    <font>
      <sz val="7"/>
      <name val="Small Fonts"/>
      <family val="2"/>
    </font>
    <font>
      <sz val="22"/>
      <name val="UBSHeadline"/>
      <family val="1"/>
    </font>
    <font>
      <b/>
      <sz val="9"/>
      <name val="Arial Narrow"/>
      <family val="2"/>
    </font>
    <font>
      <b/>
      <sz val="8"/>
      <color indexed="32"/>
      <name val="Arial"/>
      <family val="2"/>
    </font>
    <font>
      <sz val="10"/>
      <name val="Century Schoolbook"/>
      <family val="1"/>
    </font>
    <font>
      <b/>
      <sz val="9"/>
      <name val="Arial"/>
      <family val="2"/>
    </font>
    <font>
      <b/>
      <sz val="11"/>
      <color indexed="9"/>
      <name val="GillSans"/>
      <family val="2"/>
    </font>
    <font>
      <b/>
      <sz val="11"/>
      <name val="GillSans"/>
      <family val="2"/>
    </font>
    <font>
      <sz val="8"/>
      <color indexed="10"/>
      <name val="Arial Narrow"/>
      <family val="2"/>
    </font>
    <font>
      <sz val="11"/>
      <name val="??"/>
      <family val="1"/>
      <charset val="128"/>
    </font>
    <font>
      <sz val="12"/>
      <name val="바탕체"/>
      <family val="1"/>
      <charset val="129"/>
    </font>
    <font>
      <sz val="12"/>
      <name val="바탕체"/>
      <family val="3"/>
      <charset val="129"/>
    </font>
    <font>
      <b/>
      <sz val="22"/>
      <color indexed="18"/>
      <name val="Arial"/>
      <family val="2"/>
    </font>
    <font>
      <sz val="10"/>
      <name val="Arial"/>
      <family val="2"/>
      <charset val="204"/>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1"/>
      <name val="ＭＳ Ｐゴシック"/>
      <family val="3"/>
      <charset val="128"/>
    </font>
    <font>
      <i/>
      <sz val="14"/>
      <name val="Helv"/>
    </font>
    <font>
      <i/>
      <sz val="14"/>
      <name val="Helv"/>
      <family val="2"/>
    </font>
    <font>
      <sz val="10"/>
      <color indexed="8"/>
      <name val="Times New Roman"/>
      <family val="2"/>
    </font>
    <font>
      <sz val="10"/>
      <color indexed="9"/>
      <name val="Times New Roman"/>
      <family val="2"/>
    </font>
    <font>
      <b/>
      <i/>
      <sz val="9"/>
      <color indexed="8"/>
      <name val="Arial"/>
      <family val="2"/>
    </font>
    <font>
      <sz val="8"/>
      <name val="Times"/>
      <family val="1"/>
    </font>
    <font>
      <sz val="10"/>
      <color indexed="20"/>
      <name val="Times New Roman"/>
      <family val="2"/>
    </font>
    <font>
      <sz val="10"/>
      <name val="Tms Rmn"/>
      <family val="1"/>
    </font>
    <font>
      <sz val="10"/>
      <color indexed="12"/>
      <name val="Tms Rmn"/>
      <family val="1"/>
    </font>
    <font>
      <sz val="10"/>
      <color indexed="12"/>
      <name val="Times New Roman"/>
      <family val="1"/>
    </font>
    <font>
      <sz val="12"/>
      <name val="Tms Rmn"/>
      <family val="1"/>
    </font>
    <font>
      <u val="singleAccounting"/>
      <sz val="10"/>
      <name val="Arial"/>
      <family val="2"/>
    </font>
    <font>
      <b/>
      <sz val="10"/>
      <color indexed="52"/>
      <name val="Times New Roman"/>
      <family val="2"/>
    </font>
    <font>
      <b/>
      <sz val="10"/>
      <color indexed="52"/>
      <name val="Arial"/>
      <family val="2"/>
    </font>
    <font>
      <b/>
      <i/>
      <sz val="29"/>
      <name val="Arial"/>
      <family val="2"/>
    </font>
    <font>
      <b/>
      <sz val="10"/>
      <color indexed="9"/>
      <name val="Times New Roman"/>
      <family val="2"/>
    </font>
    <font>
      <sz val="10"/>
      <name val="mspgothic"/>
      <family val="2"/>
      <charset val="128"/>
    </font>
    <font>
      <sz val="10"/>
      <color theme="1"/>
      <name val="Times New Roman"/>
      <family val="2"/>
    </font>
    <font>
      <sz val="11"/>
      <name val="Times New Roman"/>
      <family val="1"/>
    </font>
    <font>
      <b/>
      <sz val="12"/>
      <name val="Helv"/>
      <family val="2"/>
    </font>
    <font>
      <u/>
      <sz val="8"/>
      <color indexed="12"/>
      <name val="Times New Roman"/>
      <family val="1"/>
    </font>
    <font>
      <sz val="8"/>
      <color indexed="12"/>
      <name val="Times New Roman"/>
      <family val="1"/>
    </font>
    <font>
      <b/>
      <sz val="11"/>
      <color indexed="56"/>
      <name val="Calibri"/>
      <family val="2"/>
    </font>
    <font>
      <i/>
      <sz val="10"/>
      <color indexed="23"/>
      <name val="Times New Roman"/>
      <family val="2"/>
    </font>
    <font>
      <u/>
      <sz val="7.5"/>
      <color indexed="12"/>
      <name val="Arial"/>
      <family val="2"/>
    </font>
    <font>
      <sz val="10"/>
      <color indexed="17"/>
      <name val="Times New Roman"/>
      <family val="2"/>
    </font>
    <font>
      <sz val="10.5"/>
      <name val="Times New Roman"/>
      <family val="1"/>
    </font>
    <font>
      <b/>
      <sz val="15"/>
      <color indexed="56"/>
      <name val="Times New Roman"/>
      <family val="2"/>
    </font>
    <font>
      <b/>
      <sz val="13"/>
      <color indexed="56"/>
      <name val="Times New Roman"/>
      <family val="2"/>
    </font>
    <font>
      <b/>
      <sz val="11"/>
      <color indexed="56"/>
      <name val="Times New Roman"/>
      <family val="2"/>
    </font>
    <font>
      <b/>
      <sz val="16"/>
      <name val="Times New Roman"/>
      <family val="1"/>
    </font>
    <font>
      <b/>
      <sz val="14"/>
      <name val="Times New Roman"/>
      <family val="1"/>
    </font>
    <font>
      <sz val="14"/>
      <name val="Times New Roman"/>
      <family val="1"/>
    </font>
    <font>
      <u/>
      <sz val="8"/>
      <color rgb="FF0000FF"/>
      <name val="Arial"/>
      <family val="2"/>
    </font>
    <font>
      <sz val="10"/>
      <color indexed="14"/>
      <name val="Times New Roman"/>
      <family val="1"/>
    </font>
    <font>
      <sz val="10"/>
      <color indexed="62"/>
      <name val="Times New Roman"/>
      <family val="2"/>
    </font>
    <font>
      <sz val="10"/>
      <color indexed="62"/>
      <name val="Arial"/>
      <family val="2"/>
    </font>
    <font>
      <sz val="10"/>
      <color indexed="52"/>
      <name val="Times New Roman"/>
      <family val="2"/>
    </font>
    <font>
      <sz val="10"/>
      <color indexed="60"/>
      <name val="Times New Roman"/>
      <family val="2"/>
    </font>
    <font>
      <b/>
      <sz val="10"/>
      <color indexed="63"/>
      <name val="Times New Roman"/>
      <family val="2"/>
    </font>
    <font>
      <b/>
      <sz val="10"/>
      <color indexed="63"/>
      <name val="Arial"/>
      <family val="2"/>
    </font>
    <font>
      <b/>
      <i/>
      <sz val="22"/>
      <color indexed="8"/>
      <name val="Times New Roman"/>
      <family val="1"/>
    </font>
    <font>
      <b/>
      <sz val="26"/>
      <name val="Times New Roman"/>
      <family val="1"/>
    </font>
    <font>
      <sz val="7"/>
      <name val="Times New Roman"/>
      <family val="1"/>
    </font>
    <font>
      <sz val="8"/>
      <name val="Helv"/>
      <family val="2"/>
    </font>
    <font>
      <b/>
      <sz val="18"/>
      <name val="Times New Roman"/>
      <family val="1"/>
    </font>
    <font>
      <b/>
      <sz val="8"/>
      <color indexed="8"/>
      <name val="Helv"/>
      <family val="2"/>
    </font>
    <font>
      <b/>
      <sz val="8"/>
      <name val="Times New Roman"/>
      <family val="1"/>
    </font>
    <font>
      <b/>
      <sz val="18"/>
      <color indexed="56"/>
      <name val="Cambria"/>
      <family val="2"/>
    </font>
    <font>
      <b/>
      <sz val="15"/>
      <color indexed="56"/>
      <name val="Calibri"/>
      <family val="2"/>
    </font>
    <font>
      <b/>
      <sz val="13"/>
      <color indexed="56"/>
      <name val="Calibri"/>
      <family val="2"/>
    </font>
    <font>
      <b/>
      <sz val="18"/>
      <color indexed="56"/>
      <name val="Cambria"/>
      <family val="1"/>
    </font>
    <font>
      <b/>
      <sz val="10"/>
      <color indexed="8"/>
      <name val="Times New Roman"/>
      <family val="2"/>
    </font>
    <font>
      <sz val="10"/>
      <color indexed="10"/>
      <name val="Times New Roman"/>
      <family val="2"/>
    </font>
    <font>
      <sz val="10"/>
      <name val="mspgothic"/>
      <family val="3"/>
      <charset val="128"/>
    </font>
    <font>
      <sz val="11"/>
      <color theme="1"/>
      <name val="Calibri"/>
      <family val="2"/>
      <charset val="128"/>
      <scheme val="minor"/>
    </font>
    <font>
      <sz val="10"/>
      <name val="굴림체"/>
      <family val="3"/>
      <charset val="129"/>
    </font>
    <font>
      <sz val="11"/>
      <name val="ＭＳ Ｐゴシック"/>
      <charset val="128"/>
    </font>
    <font>
      <sz val="9"/>
      <color theme="1"/>
      <name val="Arial"/>
      <family val="2"/>
    </font>
    <font>
      <sz val="10"/>
      <color theme="1"/>
      <name val="Arial Unicode MS"/>
      <family val="3"/>
      <charset val="128"/>
    </font>
    <font>
      <sz val="11"/>
      <color theme="1"/>
      <name val="Calibri"/>
      <family val="3"/>
      <charset val="128"/>
      <scheme val="minor"/>
    </font>
    <font>
      <sz val="10"/>
      <color theme="1"/>
      <name val="ＭＳ Ｐゴシック"/>
      <family val="3"/>
      <charset val="128"/>
    </font>
    <font>
      <sz val="11"/>
      <name val="明朝"/>
      <family val="1"/>
      <charset val="128"/>
    </font>
    <font>
      <b/>
      <sz val="24"/>
      <name val="Calibri"/>
      <family val="2"/>
      <scheme val="minor"/>
    </font>
    <font>
      <b/>
      <sz val="16"/>
      <name val="Calibri"/>
      <family val="2"/>
      <scheme val="minor"/>
    </font>
    <font>
      <b/>
      <sz val="12"/>
      <name val="Calibri"/>
      <family val="2"/>
      <scheme val="minor"/>
    </font>
    <font>
      <b/>
      <sz val="10"/>
      <name val="Calibri"/>
      <family val="2"/>
      <scheme val="minor"/>
    </font>
    <font>
      <sz val="12"/>
      <name val="Calibri"/>
      <family val="2"/>
      <scheme val="minor"/>
    </font>
    <font>
      <sz val="10"/>
      <name val="Calibri"/>
      <family val="2"/>
      <scheme val="minor"/>
    </font>
    <font>
      <b/>
      <sz val="11"/>
      <name val="Calibri"/>
      <family val="2"/>
      <scheme val="minor"/>
    </font>
    <font>
      <b/>
      <sz val="14"/>
      <name val="Calibri"/>
      <family val="2"/>
      <scheme val="minor"/>
    </font>
    <font>
      <sz val="14"/>
      <name val="Calibri"/>
      <family val="2"/>
      <scheme val="minor"/>
    </font>
    <font>
      <sz val="13"/>
      <name val="Calibri"/>
      <family val="2"/>
      <scheme val="minor"/>
    </font>
    <font>
      <b/>
      <sz val="13"/>
      <name val="Calibri"/>
      <family val="2"/>
      <scheme val="minor"/>
    </font>
    <font>
      <sz val="11"/>
      <name val="Calibri"/>
      <family val="2"/>
      <scheme val="minor"/>
    </font>
    <font>
      <b/>
      <sz val="18"/>
      <name val="Calibri"/>
      <family val="2"/>
      <scheme val="minor"/>
    </font>
    <font>
      <sz val="9"/>
      <name val="Calibri"/>
      <family val="2"/>
      <scheme val="minor"/>
    </font>
    <font>
      <b/>
      <i/>
      <u/>
      <sz val="9"/>
      <name val="Calibri"/>
      <family val="2"/>
      <scheme val="minor"/>
    </font>
    <font>
      <b/>
      <sz val="18"/>
      <color indexed="8"/>
      <name val="Calibri"/>
      <family val="2"/>
      <scheme val="minor"/>
    </font>
    <font>
      <b/>
      <sz val="22"/>
      <color indexed="8"/>
      <name val="Calibri"/>
      <family val="2"/>
      <scheme val="minor"/>
    </font>
    <font>
      <b/>
      <sz val="14"/>
      <color indexed="8"/>
      <name val="Calibri"/>
      <family val="2"/>
      <scheme val="minor"/>
    </font>
    <font>
      <b/>
      <u/>
      <sz val="14"/>
      <color indexed="8"/>
      <name val="Calibri"/>
      <family val="2"/>
      <scheme val="minor"/>
    </font>
    <font>
      <sz val="14"/>
      <color indexed="8"/>
      <name val="Calibri"/>
      <family val="2"/>
      <scheme val="minor"/>
    </font>
    <font>
      <sz val="13"/>
      <color indexed="8"/>
      <name val="Calibri"/>
      <family val="2"/>
      <scheme val="minor"/>
    </font>
    <font>
      <sz val="16"/>
      <name val="Calibri"/>
      <family val="2"/>
      <scheme val="minor"/>
    </font>
    <font>
      <u val="doubleAccounting"/>
      <sz val="16"/>
      <name val="Calibri"/>
      <family val="2"/>
      <scheme val="minor"/>
    </font>
    <font>
      <u val="singleAccounting"/>
      <sz val="16"/>
      <name val="Calibri"/>
      <family val="2"/>
      <scheme val="minor"/>
    </font>
    <font>
      <sz val="10"/>
      <color rgb="FFFF0000"/>
      <name val="Calibri"/>
      <family val="2"/>
      <scheme val="minor"/>
    </font>
    <font>
      <b/>
      <sz val="14"/>
      <name val="Arial"/>
      <family val="2"/>
    </font>
    <font>
      <sz val="8"/>
      <name val="Calibri"/>
      <family val="2"/>
      <scheme val="minor"/>
    </font>
    <font>
      <sz val="14"/>
      <color theme="1"/>
      <name val="Calibri"/>
      <family val="2"/>
      <scheme val="minor"/>
    </font>
    <font>
      <sz val="11"/>
      <color indexed="8"/>
      <name val="Calibri"/>
      <family val="2"/>
      <scheme val="minor"/>
    </font>
    <font>
      <sz val="18"/>
      <name val="Calibri"/>
      <family val="2"/>
      <scheme val="minor"/>
    </font>
    <font>
      <sz val="10"/>
      <color rgb="FF000000"/>
      <name val="Times New Roman"/>
      <family val="1"/>
    </font>
  </fonts>
  <fills count="66">
    <fill>
      <patternFill patternType="none"/>
    </fill>
    <fill>
      <patternFill patternType="gray125"/>
    </fill>
    <fill>
      <patternFill patternType="solid">
        <fgColor indexed="47"/>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22"/>
      </patternFill>
    </fill>
    <fill>
      <patternFill patternType="solid">
        <fgColor indexed="43"/>
      </patternFill>
    </fill>
    <fill>
      <patternFill patternType="solid">
        <fgColor indexed="51"/>
      </patternFill>
    </fill>
    <fill>
      <patternFill patternType="solid">
        <fgColor indexed="49"/>
      </patternFill>
    </fill>
    <fill>
      <patternFill patternType="solid">
        <fgColor indexed="53"/>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9"/>
      </patternFill>
    </fill>
    <fill>
      <patternFill patternType="solid">
        <fgColor indexed="55"/>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gray0625"/>
    </fill>
    <fill>
      <patternFill patternType="mediumGray">
        <fgColor indexed="22"/>
      </patternFill>
    </fill>
    <fill>
      <patternFill patternType="solid">
        <fgColor indexed="9"/>
        <bgColor indexed="64"/>
      </patternFill>
    </fill>
    <fill>
      <patternFill patternType="darkVertical"/>
    </fill>
    <fill>
      <patternFill patternType="solid">
        <fgColor indexed="47"/>
        <bgColor indexed="64"/>
      </patternFill>
    </fill>
    <fill>
      <patternFill patternType="solid">
        <fgColor indexed="42"/>
        <bgColor indexed="42"/>
      </patternFill>
    </fill>
    <fill>
      <patternFill patternType="solid">
        <fgColor indexed="13"/>
        <bgColor indexed="64"/>
      </patternFill>
    </fill>
    <fill>
      <patternFill patternType="mediumGray"/>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3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11"/>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lightGray">
        <fgColor indexed="15"/>
      </patternFill>
    </fill>
    <fill>
      <patternFill patternType="solid">
        <fgColor indexed="55"/>
        <bgColor indexed="23"/>
      </patternFill>
    </fill>
    <fill>
      <patternFill patternType="solid">
        <fgColor indexed="62"/>
      </patternFill>
    </fill>
    <fill>
      <patternFill patternType="solid">
        <fgColor indexed="43"/>
        <bgColor indexed="26"/>
      </patternFill>
    </fill>
    <fill>
      <patternFill patternType="solid">
        <fgColor indexed="26"/>
        <bgColor indexed="9"/>
      </patternFill>
    </fill>
    <fill>
      <patternFill patternType="solid">
        <fgColor rgb="FFFFC000"/>
        <bgColor indexed="64"/>
      </patternFill>
    </fill>
    <fill>
      <patternFill patternType="solid">
        <fgColor rgb="FFFFFF00"/>
        <bgColor indexed="64"/>
      </patternFill>
    </fill>
    <fill>
      <patternFill patternType="solid">
        <fgColor theme="0"/>
        <bgColor indexed="64"/>
      </patternFill>
    </fill>
  </fills>
  <borders count="153">
    <border>
      <left/>
      <right/>
      <top/>
      <bottom/>
      <diagonal/>
    </border>
    <border>
      <left/>
      <right style="thin">
        <color indexed="64"/>
      </right>
      <top/>
      <bottom/>
      <diagonal/>
    </border>
    <border>
      <left style="thin">
        <color indexed="64"/>
      </left>
      <right/>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bottom style="double">
        <color indexed="64"/>
      </bottom>
      <diagonal/>
    </border>
    <border>
      <left/>
      <right style="medium">
        <color indexed="64"/>
      </right>
      <top/>
      <bottom style="double">
        <color indexed="64"/>
      </bottom>
      <diagonal/>
    </border>
    <border>
      <left/>
      <right/>
      <top style="thin">
        <color indexed="64"/>
      </top>
      <bottom style="double">
        <color indexed="64"/>
      </bottom>
      <diagonal/>
    </border>
    <border>
      <left/>
      <right style="thin">
        <color indexed="64"/>
      </right>
      <top/>
      <bottom style="medium">
        <color indexed="64"/>
      </bottom>
      <diagonal/>
    </border>
    <border>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thin">
        <color indexed="64"/>
      </top>
      <bottom/>
      <diagonal/>
    </border>
    <border>
      <left style="thin">
        <color indexed="64"/>
      </left>
      <right/>
      <top style="double">
        <color indexed="64"/>
      </top>
      <bottom/>
      <diagonal/>
    </border>
    <border>
      <left style="thin">
        <color indexed="64"/>
      </left>
      <right/>
      <top style="thin">
        <color indexed="64"/>
      </top>
      <bottom style="double">
        <color indexed="64"/>
      </bottom>
      <diagonal/>
    </border>
    <border>
      <left/>
      <right/>
      <top style="double">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auto="1"/>
      </left>
      <right style="thin">
        <color auto="1"/>
      </right>
      <top style="thin">
        <color indexed="64"/>
      </top>
      <bottom/>
      <diagonal/>
    </border>
    <border>
      <left style="hair">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hair">
        <color indexed="8"/>
      </left>
      <right style="hair">
        <color indexed="8"/>
      </right>
      <top style="hair">
        <color indexed="8"/>
      </top>
      <bottom style="hair">
        <color indexed="8"/>
      </bottom>
      <diagonal/>
    </border>
    <border>
      <left/>
      <right/>
      <top style="medium">
        <color indexed="64"/>
      </top>
      <bottom style="medium">
        <color indexed="64"/>
      </bottom>
      <diagonal/>
    </border>
    <border>
      <left/>
      <right/>
      <top/>
      <bottom style="thick">
        <color indexed="49"/>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49"/>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56"/>
      </top>
      <bottom style="double">
        <color indexed="56"/>
      </bottom>
      <diagonal/>
    </border>
    <border>
      <left/>
      <right/>
      <top style="thin">
        <color indexed="64"/>
      </top>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56"/>
      </top>
      <bottom style="double">
        <color indexed="56"/>
      </bottom>
      <diagonal/>
    </border>
    <border>
      <left/>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56"/>
      </top>
      <bottom style="double">
        <color indexed="56"/>
      </bottom>
      <diagonal/>
    </border>
    <border>
      <left/>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56"/>
      </top>
      <bottom style="double">
        <color indexed="56"/>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56"/>
      </top>
      <bottom style="double">
        <color indexed="56"/>
      </bottom>
      <diagonal/>
    </border>
    <border>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right/>
      <top style="hair">
        <color indexed="56"/>
      </top>
      <bottom style="hair">
        <color indexed="56"/>
      </bottom>
      <diagonal/>
    </border>
    <border>
      <left style="double">
        <color indexed="64"/>
      </left>
      <right style="double">
        <color indexed="64"/>
      </right>
      <top style="double">
        <color indexed="64"/>
      </top>
      <bottom style="double">
        <color indexed="64"/>
      </bottom>
      <diagonal/>
    </border>
    <border>
      <left style="hair">
        <color indexed="56"/>
      </left>
      <right/>
      <top style="hair">
        <color indexed="56"/>
      </top>
      <bottom style="hair">
        <color indexed="56"/>
      </bottom>
      <diagonal/>
    </border>
    <border>
      <left/>
      <right/>
      <top style="hair">
        <color indexed="8"/>
      </top>
      <bottom style="hair">
        <color indexed="8"/>
      </bottom>
      <diagonal/>
    </border>
    <border>
      <left/>
      <right/>
      <top/>
      <bottom style="medium">
        <color indexed="18"/>
      </bottom>
      <diagonal/>
    </border>
    <border>
      <left/>
      <right/>
      <top/>
      <bottom style="medium">
        <color auto="1"/>
      </bottom>
      <diagonal/>
    </border>
    <border diagonalUp="1" diagonalDown="1">
      <left/>
      <right/>
      <top/>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56"/>
      </top>
      <bottom style="double">
        <color indexed="56"/>
      </bottom>
      <diagonal/>
    </border>
    <border>
      <left/>
      <right/>
      <top style="thin">
        <color indexed="64"/>
      </top>
      <bottom/>
      <diagonal/>
    </border>
    <border>
      <left/>
      <right/>
      <top style="thin">
        <color indexed="64"/>
      </top>
      <bottom style="thin">
        <color indexed="8"/>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56"/>
      </top>
      <bottom style="double">
        <color indexed="56"/>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style="thin">
        <color auto="1"/>
      </right>
      <top/>
      <bottom style="medium">
        <color auto="1"/>
      </bottom>
      <diagonal/>
    </border>
    <border>
      <left style="medium">
        <color auto="1"/>
      </left>
      <right/>
      <top/>
      <bottom style="medium">
        <color auto="1"/>
      </bottom>
      <diagonal/>
    </border>
    <border>
      <left/>
      <right style="medium">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right style="medium">
        <color indexed="64"/>
      </right>
      <top/>
      <bottom style="thin">
        <color auto="1"/>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right/>
      <top style="thin">
        <color auto="1"/>
      </top>
      <bottom style="thin">
        <color indexed="64"/>
      </bottom>
      <diagonal/>
    </border>
    <border>
      <left style="thin">
        <color indexed="64"/>
      </left>
      <right/>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4"/>
      </bottom>
      <diagonal/>
    </border>
    <border>
      <left/>
      <right/>
      <top/>
      <bottom style="thin">
        <color indexed="8"/>
      </bottom>
      <diagonal/>
    </border>
    <border>
      <left style="medium">
        <color indexed="64"/>
      </left>
      <right/>
      <top/>
      <bottom style="thin">
        <color indexed="8"/>
      </bottom>
      <diagonal/>
    </border>
    <border>
      <left/>
      <right/>
      <top style="thin">
        <color indexed="64"/>
      </top>
      <bottom/>
      <diagonal/>
    </border>
    <border>
      <left/>
      <right style="thin">
        <color indexed="64"/>
      </right>
      <top/>
      <bottom style="thin">
        <color indexed="64"/>
      </bottom>
      <diagonal/>
    </border>
    <border>
      <left/>
      <right/>
      <top style="thin">
        <color indexed="8"/>
      </top>
      <bottom/>
      <diagonal/>
    </border>
    <border>
      <left/>
      <right style="medium">
        <color indexed="64"/>
      </right>
      <top/>
      <bottom style="thin">
        <color auto="1"/>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thin">
        <color auto="1"/>
      </bottom>
      <diagonal/>
    </border>
    <border>
      <left style="medium">
        <color indexed="64"/>
      </left>
      <right/>
      <top style="thin">
        <color indexed="64"/>
      </top>
      <bottom style="double">
        <color indexed="64"/>
      </bottom>
      <diagonal/>
    </border>
    <border>
      <left/>
      <right/>
      <top style="thin">
        <color auto="1"/>
      </top>
      <bottom style="double">
        <color indexed="64"/>
      </bottom>
      <diagonal/>
    </border>
    <border>
      <left style="medium">
        <color indexed="64"/>
      </left>
      <right/>
      <top/>
      <bottom style="double">
        <color indexed="64"/>
      </bottom>
      <diagonal/>
    </border>
    <border>
      <left style="medium">
        <color indexed="64"/>
      </left>
      <right/>
      <top style="thin">
        <color indexed="64"/>
      </top>
      <bottom style="thin">
        <color auto="1"/>
      </bottom>
      <diagonal/>
    </border>
  </borders>
  <cellStyleXfs count="37189">
    <xf numFmtId="0" fontId="0" fillId="0" borderId="0"/>
    <xf numFmtId="43" fontId="19" fillId="0" borderId="0" applyFont="0" applyFill="0" applyBorder="0" applyAlignment="0" applyProtection="0"/>
    <xf numFmtId="43" fontId="30" fillId="0" borderId="0" applyFont="0" applyFill="0" applyBorder="0" applyAlignment="0" applyProtection="0"/>
    <xf numFmtId="43" fontId="32" fillId="0" borderId="0" applyFont="0" applyFill="0" applyBorder="0" applyAlignment="0" applyProtection="0"/>
    <xf numFmtId="44" fontId="26" fillId="0" borderId="0" applyFill="0" applyBorder="0" applyAlignment="0" applyProtection="0"/>
    <xf numFmtId="44" fontId="32" fillId="0" borderId="0" applyFont="0" applyFill="0" applyBorder="0" applyAlignment="0" applyProtection="0"/>
    <xf numFmtId="0" fontId="19" fillId="0" borderId="0" applyFont="0" applyFill="0" applyBorder="0" applyAlignment="0" applyProtection="0"/>
    <xf numFmtId="172" fontId="27" fillId="0" borderId="0"/>
    <xf numFmtId="0" fontId="19" fillId="0" borderId="0"/>
    <xf numFmtId="9" fontId="19" fillId="0" borderId="0" applyFont="0" applyFill="0" applyBorder="0" applyAlignment="0" applyProtection="0"/>
    <xf numFmtId="9" fontId="30" fillId="0" borderId="0" applyFont="0" applyFill="0" applyBorder="0" applyAlignment="0" applyProtection="0"/>
    <xf numFmtId="9" fontId="32" fillId="0" borderId="0" applyFont="0" applyFill="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3"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4"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9"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7"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9"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14"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2"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4"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9"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5"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4"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2"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6"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187" fontId="59" fillId="0" borderId="0" applyFont="0" applyFill="0" applyBorder="0" applyAlignment="0" applyProtection="0"/>
    <xf numFmtId="188" fontId="59" fillId="0" borderId="0" applyFont="0" applyFill="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8"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60" fillId="0" borderId="33"/>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0" fontId="62" fillId="0" borderId="0" applyNumberFormat="0">
      <alignment horizontal="center"/>
      <protection hidden="1"/>
    </xf>
    <xf numFmtId="0" fontId="63" fillId="0" borderId="0"/>
    <xf numFmtId="175" fontId="31" fillId="0" borderId="0">
      <alignment horizontal="right"/>
    </xf>
    <xf numFmtId="0" fontId="31" fillId="0" borderId="0" applyFill="0">
      <alignment horizontal="center"/>
    </xf>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176" fontId="19" fillId="0" borderId="0" applyFill="0" applyBorder="0" applyAlignment="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83"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85" fillId="0" borderId="0" applyFont="0" applyFill="0" applyBorder="0" applyAlignment="0" applyProtection="0"/>
    <xf numFmtId="43" fontId="19"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9"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40" fillId="0" borderId="0" applyFont="0" applyFill="0" applyBorder="0" applyAlignment="0" applyProtection="0"/>
    <xf numFmtId="43" fontId="36" fillId="0" borderId="0" applyFont="0" applyFill="0" applyBorder="0" applyAlignment="0" applyProtection="0"/>
    <xf numFmtId="37" fontId="41" fillId="0" borderId="0" applyFont="0" applyFill="0" applyBorder="0" applyAlignment="0" applyProtection="0"/>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44" fontId="19" fillId="0" borderId="0" applyFont="0" applyFill="0" applyBorder="0" applyAlignment="0" applyProtection="0"/>
    <xf numFmtId="177" fontId="19" fillId="0" borderId="0" applyFont="0" applyFill="0" applyBorder="0" applyAlignment="0"/>
    <xf numFmtId="178" fontId="19" fillId="0" borderId="0" applyFont="0" applyFill="0" applyBorder="0" applyAlignment="0"/>
    <xf numFmtId="179" fontId="19" fillId="0" borderId="0" applyFont="0" applyFill="0" applyBorder="0" applyAlignment="0"/>
    <xf numFmtId="180" fontId="19" fillId="0" borderId="0" applyFont="0" applyFill="0" applyBorder="0" applyAlignment="0"/>
    <xf numFmtId="44" fontId="19" fillId="0" borderId="0" applyFont="0" applyFill="0" applyBorder="0" applyAlignment="0" applyProtection="0"/>
    <xf numFmtId="44" fontId="19" fillId="0" borderId="0" applyFont="0" applyFill="0" applyBorder="0" applyAlignment="0" applyProtection="0"/>
    <xf numFmtId="181" fontId="19" fillId="0" borderId="0">
      <alignment horizontal="right"/>
    </xf>
    <xf numFmtId="182" fontId="19" fillId="0" borderId="0">
      <alignment horizontal="right"/>
    </xf>
    <xf numFmtId="183" fontId="19" fillId="0" borderId="0" applyFont="0" applyFill="0" applyBorder="0">
      <alignment horizontal="right"/>
    </xf>
    <xf numFmtId="0" fontId="66" fillId="0" borderId="0"/>
    <xf numFmtId="0" fontId="67" fillId="0" borderId="1" applyFill="0" applyBorder="0" applyAlignment="0"/>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174" fontId="19" fillId="0" borderId="0" applyFont="0" applyFill="0" applyBorder="0" applyAlignment="0" applyProtection="0"/>
    <xf numFmtId="174" fontId="19" fillId="0" borderId="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189" fontId="69" fillId="0" borderId="37" applyNumberFormat="0" applyAlignment="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9"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38" fontId="31" fillId="21" borderId="0" applyNumberFormat="0" applyBorder="0" applyAlignment="0" applyProtection="0"/>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40"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2"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4"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184" fontId="45" fillId="0" borderId="0" applyNumberFormat="0" applyAlignment="0"/>
    <xf numFmtId="184" fontId="45" fillId="22" borderId="45" applyNumberFormat="0" applyAlignment="0" applyProtection="0"/>
    <xf numFmtId="10" fontId="31" fillId="23" borderId="36" applyNumberFormat="0" applyBorder="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173" fontId="74" fillId="24" borderId="0"/>
    <xf numFmtId="0" fontId="46" fillId="0" borderId="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8"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173" fontId="75" fillId="25" borderId="0"/>
    <xf numFmtId="190" fontId="19" fillId="0" borderId="0" applyFont="0" applyFill="0" applyBorder="0" applyAlignment="0" applyProtection="0"/>
    <xf numFmtId="191" fontId="19" fillId="0" borderId="0" applyFont="0" applyFill="0" applyBorder="0" applyAlignment="0" applyProtection="0"/>
    <xf numFmtId="192" fontId="19" fillId="0" borderId="0" applyFont="0" applyFill="0" applyBorder="0" applyAlignment="0" applyProtection="0"/>
    <xf numFmtId="193" fontId="19" fillId="0" borderId="0" applyFont="0" applyFill="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84"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86" fillId="0" borderId="0"/>
    <xf numFmtId="0" fontId="19" fillId="0" borderId="0"/>
    <xf numFmtId="0" fontId="87" fillId="0" borderId="0"/>
    <xf numFmtId="0" fontId="40" fillId="0" borderId="0"/>
    <xf numFmtId="0" fontId="19" fillId="0" borderId="0"/>
    <xf numFmtId="0" fontId="18" fillId="0" borderId="0"/>
    <xf numFmtId="0" fontId="8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applyProtection="0"/>
    <xf numFmtId="0" fontId="40" fillId="0" borderId="0"/>
    <xf numFmtId="0" fontId="86" fillId="0" borderId="0"/>
    <xf numFmtId="0" fontId="40" fillId="0" borderId="0"/>
    <xf numFmtId="0" fontId="19" fillId="0" borderId="0" applyProtection="0"/>
    <xf numFmtId="0" fontId="88" fillId="0" borderId="0"/>
    <xf numFmtId="0" fontId="28"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9" fillId="0" borderId="0"/>
    <xf numFmtId="0" fontId="18" fillId="0" borderId="0"/>
    <xf numFmtId="0" fontId="19" fillId="0" borderId="0"/>
    <xf numFmtId="0" fontId="18"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86" fillId="0" borderId="0"/>
    <xf numFmtId="0" fontId="86" fillId="0" borderId="0"/>
    <xf numFmtId="0" fontId="40" fillId="0" borderId="0"/>
    <xf numFmtId="0" fontId="40" fillId="0" borderId="0"/>
    <xf numFmtId="0" fontId="19"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19" fillId="0" borderId="0"/>
    <xf numFmtId="0" fontId="19" fillId="0" borderId="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19"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0" borderId="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0" borderId="0" applyFont="0" applyFill="0" applyBorder="0" applyAlignment="0" applyProtection="0"/>
    <xf numFmtId="0" fontId="19" fillId="0" borderId="0" applyFont="0" applyFill="0" applyBorder="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0" fontId="18" fillId="0" borderId="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5" fontId="76" fillId="0" borderId="0"/>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0" fontId="42" fillId="0" borderId="0">
      <alignment horizontal="center"/>
    </xf>
    <xf numFmtId="173" fontId="43" fillId="0" borderId="13">
      <alignment horizontal="right"/>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175" fontId="44" fillId="28" borderId="0">
      <alignment horizontal="right"/>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194" fontId="79" fillId="0" borderId="0" applyNumberFormat="0" applyFill="0" applyBorder="0" applyAlignment="0" applyProtection="0">
      <alignment horizontal="left"/>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21" fillId="0" borderId="0" applyNumberFormat="0" applyFill="0" applyBorder="0" applyAlignment="0" applyProtection="0"/>
    <xf numFmtId="0" fontId="43" fillId="0" borderId="0"/>
    <xf numFmtId="0" fontId="21" fillId="0" borderId="0" applyNumberFormat="0" applyFill="0" applyBorder="0" applyAlignment="0" applyProtection="0"/>
    <xf numFmtId="40" fontId="81" fillId="0" borderId="0" applyBorder="0">
      <alignment horizontal="right"/>
    </xf>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50"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185" fontId="19" fillId="0" borderId="0" applyFont="0" applyFill="0" applyBorder="0" applyAlignment="0"/>
    <xf numFmtId="186" fontId="19" fillId="0" borderId="0" applyFont="0" applyFill="0" applyBorder="0" applyAlignment="0"/>
    <xf numFmtId="43" fontId="19" fillId="0" borderId="0" applyFont="0" applyFill="0" applyBorder="0" applyAlignment="0" applyProtection="0"/>
    <xf numFmtId="9" fontId="19" fillId="0" borderId="0" applyFont="0" applyFill="0" applyBorder="0" applyAlignment="0" applyProtection="0"/>
    <xf numFmtId="43" fontId="89" fillId="0" borderId="0" applyFont="0" applyFill="0" applyBorder="0" applyAlignment="0" applyProtection="0"/>
    <xf numFmtId="0" fontId="89" fillId="0" borderId="0" applyFont="0" applyFill="0" applyBorder="0" applyAlignment="0" applyProtection="0"/>
    <xf numFmtId="9" fontId="8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43" fontId="17" fillId="0" borderId="0" applyFont="0" applyFill="0" applyBorder="0" applyAlignment="0" applyProtection="0"/>
    <xf numFmtId="9" fontId="17" fillId="0" borderId="0" applyFont="0" applyFill="0" applyBorder="0" applyAlignment="0" applyProtection="0"/>
    <xf numFmtId="0" fontId="90" fillId="0" borderId="0"/>
    <xf numFmtId="44" fontId="90" fillId="0" borderId="0" applyFont="0" applyFill="0" applyBorder="0" applyAlignment="0" applyProtection="0"/>
    <xf numFmtId="9" fontId="90" fillId="0" borderId="0" applyFont="0" applyFill="0" applyBorder="0" applyAlignment="0" applyProtection="0"/>
    <xf numFmtId="43" fontId="90" fillId="0" borderId="0" applyFont="0" applyFill="0" applyBorder="0" applyAlignment="0" applyProtection="0"/>
    <xf numFmtId="0" fontId="29" fillId="10" borderId="0">
      <alignment horizontal="left"/>
    </xf>
    <xf numFmtId="0" fontId="91" fillId="10" borderId="0">
      <alignment horizontal="right"/>
    </xf>
    <xf numFmtId="0" fontId="91" fillId="19" borderId="0">
      <alignment horizontal="center"/>
    </xf>
    <xf numFmtId="0" fontId="91" fillId="10" borderId="0">
      <alignment horizontal="right"/>
    </xf>
    <xf numFmtId="0" fontId="92" fillId="19" borderId="0">
      <alignment horizontal="left"/>
    </xf>
    <xf numFmtId="174" fontId="90" fillId="0" borderId="0" applyFont="0" applyFill="0" applyBorder="0" applyAlignment="0" applyProtection="0"/>
    <xf numFmtId="0" fontId="29" fillId="10" borderId="0">
      <alignment horizontal="left"/>
    </xf>
    <xf numFmtId="0" fontId="29" fillId="19" borderId="0">
      <alignment horizontal="left"/>
    </xf>
    <xf numFmtId="195" fontId="28" fillId="19" borderId="0">
      <alignment horizontal="right"/>
    </xf>
    <xf numFmtId="0" fontId="93" fillId="10" borderId="0">
      <alignment horizontal="center"/>
    </xf>
    <xf numFmtId="0" fontId="29" fillId="10" borderId="0"/>
    <xf numFmtId="0" fontId="29" fillId="19" borderId="0" applyBorder="0">
      <alignment horizontal="centerContinuous"/>
    </xf>
    <xf numFmtId="0" fontId="94" fillId="16" borderId="0" applyBorder="0">
      <alignment horizontal="centerContinuous"/>
    </xf>
    <xf numFmtId="0" fontId="34" fillId="16" borderId="0">
      <alignment horizontal="center"/>
    </xf>
    <xf numFmtId="49" fontId="33" fillId="19" borderId="0">
      <alignment horizontal="center"/>
    </xf>
    <xf numFmtId="0" fontId="91" fillId="10" borderId="0">
      <alignment horizontal="center"/>
    </xf>
    <xf numFmtId="0" fontId="91" fillId="10" borderId="0">
      <alignment horizontal="centerContinuous"/>
    </xf>
    <xf numFmtId="0" fontId="95" fillId="19" borderId="0">
      <alignment horizontal="left"/>
    </xf>
    <xf numFmtId="49" fontId="95" fillId="19" borderId="0">
      <alignment horizontal="center"/>
    </xf>
    <xf numFmtId="0" fontId="29" fillId="10" borderId="0">
      <alignment horizontal="left"/>
    </xf>
    <xf numFmtId="49" fontId="95" fillId="19" borderId="0">
      <alignment horizontal="left"/>
    </xf>
    <xf numFmtId="0" fontId="29" fillId="10" borderId="0">
      <alignment horizontal="centerContinuous"/>
    </xf>
    <xf numFmtId="0" fontId="29" fillId="10" borderId="0">
      <alignment horizontal="right"/>
    </xf>
    <xf numFmtId="49" fontId="29" fillId="19" borderId="0">
      <alignment horizontal="left"/>
    </xf>
    <xf numFmtId="0" fontId="91" fillId="10" borderId="0">
      <alignment horizontal="right"/>
    </xf>
    <xf numFmtId="0" fontId="95" fillId="10" borderId="0">
      <alignment horizontal="center"/>
    </xf>
    <xf numFmtId="0" fontId="96" fillId="10" borderId="0">
      <alignment horizontal="center"/>
    </xf>
    <xf numFmtId="0" fontId="97" fillId="19" borderId="0">
      <alignment horizontal="center"/>
    </xf>
    <xf numFmtId="44" fontId="17" fillId="0" borderId="0" applyFont="0" applyFill="0" applyBorder="0" applyAlignment="0" applyProtection="0"/>
    <xf numFmtId="0" fontId="90" fillId="0" borderId="0"/>
    <xf numFmtId="43" fontId="90" fillId="0" borderId="0" applyFont="0" applyFill="0" applyBorder="0" applyAlignment="0" applyProtection="0"/>
    <xf numFmtId="9" fontId="90" fillId="0" borderId="0" applyFont="0" applyFill="0" applyBorder="0" applyAlignment="0" applyProtection="0"/>
    <xf numFmtId="0" fontId="17" fillId="0" borderId="0"/>
    <xf numFmtId="9" fontId="17" fillId="0" borderId="0" applyFont="0" applyFill="0" applyBorder="0" applyAlignment="0" applyProtection="0"/>
    <xf numFmtId="44" fontId="32" fillId="0" borderId="0" applyFont="0" applyFill="0" applyBorder="0" applyAlignment="0" applyProtection="0"/>
    <xf numFmtId="44"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43" fontId="98" fillId="0" borderId="0" applyFont="0" applyFill="0" applyBorder="0" applyAlignment="0" applyProtection="0"/>
    <xf numFmtId="0" fontId="98" fillId="0" borderId="0" applyFont="0" applyFill="0" applyBorder="0" applyAlignment="0" applyProtection="0"/>
    <xf numFmtId="9" fontId="98" fillId="0" borderId="0" applyFont="0" applyFill="0" applyBorder="0" applyAlignment="0" applyProtection="0"/>
    <xf numFmtId="0" fontId="19" fillId="0" borderId="0"/>
    <xf numFmtId="0" fontId="19" fillId="0" borderId="0"/>
    <xf numFmtId="0" fontId="19" fillId="0" borderId="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5" fontId="61" fillId="0" borderId="59" applyAlignment="0" applyProtection="0"/>
    <xf numFmtId="5" fontId="61" fillId="0" borderId="59" applyAlignment="0" applyProtection="0"/>
    <xf numFmtId="5" fontId="61" fillId="0" borderId="74" applyAlignment="0" applyProtection="0"/>
    <xf numFmtId="0" fontId="56" fillId="19" borderId="71" applyNumberFormat="0" applyAlignment="0" applyProtection="0"/>
    <xf numFmtId="0" fontId="56" fillId="19" borderId="71" applyNumberFormat="0" applyAlignment="0" applyProtection="0"/>
    <xf numFmtId="173" fontId="43" fillId="0" borderId="60">
      <alignment horizontal="right"/>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56" fillId="19" borderId="78" applyNumberFormat="0" applyAlignment="0" applyProtection="0"/>
    <xf numFmtId="0" fontId="19" fillId="7" borderId="63" applyNumberFormat="0" applyFon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53" fillId="11" borderId="75" applyNumberFormat="0" applyAlignment="0" applyProtection="0"/>
    <xf numFmtId="0" fontId="19" fillId="7" borderId="63" applyNumberFormat="0" applyFont="0" applyAlignment="0" applyProtection="0"/>
    <xf numFmtId="0" fontId="53" fillId="11" borderId="75" applyNumberFormat="0" applyAlignment="0" applyProtection="0"/>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3" fillId="11" borderId="75" applyNumberForma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10" fontId="31" fillId="23" borderId="76" applyNumberFormat="0" applyBorder="0" applyAlignment="0" applyProtection="0"/>
    <xf numFmtId="184" fontId="45" fillId="22" borderId="77" applyNumberFormat="0"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83"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83"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10" fontId="31" fillId="23" borderId="62" applyNumberFormat="0" applyBorder="0" applyAlignment="0" applyProtection="0"/>
    <xf numFmtId="184" fontId="45" fillId="22" borderId="63" applyNumberFormat="0" applyAlignment="0" applyProtection="0"/>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8">
      <alignment horizontal="left" vertical="center"/>
    </xf>
    <xf numFmtId="0" fontId="20" fillId="0" borderId="68">
      <alignment horizontal="left" vertical="center"/>
    </xf>
    <xf numFmtId="0" fontId="20" fillId="0" borderId="68">
      <alignment horizontal="left" vertical="center"/>
    </xf>
    <xf numFmtId="0" fontId="20" fillId="0" borderId="68">
      <alignment horizontal="left" vertical="center"/>
    </xf>
    <xf numFmtId="0" fontId="20" fillId="0" borderId="68">
      <alignment horizontal="left" vertical="center"/>
    </xf>
    <xf numFmtId="0" fontId="20" fillId="0" borderId="68">
      <alignment horizontal="left" vertical="center"/>
    </xf>
    <xf numFmtId="0" fontId="20" fillId="0" borderId="68">
      <alignment horizontal="left" vertical="center"/>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49" fillId="19" borderId="75" applyNumberFormat="0" applyAlignment="0" applyProtection="0"/>
    <xf numFmtId="0" fontId="83" fillId="19" borderId="75"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184" fontId="45" fillId="22" borderId="55" applyNumberFormat="0" applyAlignment="0" applyProtection="0"/>
    <xf numFmtId="10" fontId="31" fillId="23" borderId="54" applyNumberFormat="0" applyBorder="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49" fillId="19" borderId="75" applyNumberFormat="0" applyAlignment="0" applyProtection="0"/>
    <xf numFmtId="5" fontId="61" fillId="0" borderId="59" applyAlignment="0" applyProtection="0"/>
    <xf numFmtId="5" fontId="61" fillId="0" borderId="59"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5" fontId="61" fillId="0" borderId="59"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0" fontId="15" fillId="0" borderId="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0" fontId="15" fillId="0" borderId="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0" fontId="15" fillId="0" borderId="0"/>
    <xf numFmtId="0" fontId="15" fillId="0" borderId="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0" fontId="15" fillId="0" borderId="0"/>
    <xf numFmtId="5" fontId="61" fillId="0" borderId="59" applyAlignment="0" applyProtection="0"/>
    <xf numFmtId="0" fontId="15" fillId="0" borderId="0"/>
    <xf numFmtId="5" fontId="61" fillId="0" borderId="59" applyAlignment="0" applyProtection="0"/>
    <xf numFmtId="0" fontId="15" fillId="0" borderId="0"/>
    <xf numFmtId="5" fontId="61" fillId="0" borderId="59" applyAlignment="0" applyProtection="0"/>
    <xf numFmtId="0" fontId="15" fillId="0" borderId="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0" fontId="15" fillId="0" borderId="0"/>
    <xf numFmtId="0" fontId="53" fillId="11" borderId="69"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5" fontId="61" fillId="0" borderId="74" applyAlignment="0" applyProtection="0"/>
    <xf numFmtId="5" fontId="61" fillId="0" borderId="74"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0" fontId="15" fillId="0" borderId="0"/>
    <xf numFmtId="0" fontId="49" fillId="19" borderId="75" applyNumberFormat="0" applyAlignment="0" applyProtection="0"/>
    <xf numFmtId="5" fontId="61" fillId="0" borderId="74"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53" fillId="11" borderId="69" applyNumberForma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5" fontId="61" fillId="0" borderId="74" applyAlignment="0" applyProtection="0"/>
    <xf numFmtId="173" fontId="43" fillId="0" borderId="68">
      <alignment horizontal="right"/>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8"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56" fillId="19" borderId="78" applyNumberFormat="0" applyAlignment="0" applyProtection="0"/>
    <xf numFmtId="0" fontId="19" fillId="7" borderId="63" applyNumberFormat="0" applyFont="0" applyAlignment="0" applyProtection="0"/>
    <xf numFmtId="0" fontId="20" fillId="0" borderId="68">
      <alignment horizontal="left" vertical="center"/>
    </xf>
    <xf numFmtId="0" fontId="20" fillId="0" borderId="68">
      <alignment horizontal="left" vertical="center"/>
    </xf>
    <xf numFmtId="0" fontId="39" fillId="0" borderId="76" applyProtection="0">
      <alignment horizontal="center" vertical="top" wrapText="1"/>
      <protection hidden="1"/>
    </xf>
    <xf numFmtId="0" fontId="19" fillId="0" borderId="0"/>
    <xf numFmtId="0" fontId="56" fillId="19" borderId="71" applyNumberFormat="0" applyAlignment="0" applyProtection="0"/>
    <xf numFmtId="43" fontId="19" fillId="0" borderId="0" applyFont="0" applyFill="0" applyBorder="0" applyAlignment="0" applyProtection="0"/>
    <xf numFmtId="0" fontId="19" fillId="0" borderId="0" applyFont="0" applyFill="0" applyBorder="0" applyAlignment="0" applyProtection="0"/>
    <xf numFmtId="9" fontId="19" fillId="0" borderId="0" applyFont="0" applyFill="0" applyBorder="0"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5" fontId="61" fillId="0" borderId="59" applyAlignment="0" applyProtection="0"/>
    <xf numFmtId="0" fontId="56" fillId="19" borderId="71" applyNumberFormat="0" applyAlignment="0" applyProtection="0"/>
    <xf numFmtId="0" fontId="53" fillId="11" borderId="69" applyNumberFormat="0" applyAlignment="0" applyProtection="0"/>
    <xf numFmtId="0" fontId="53" fillId="11" borderId="69" applyNumberFormat="0"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0" fontId="78" fillId="1" borderId="68" applyNumberFormat="0" applyFont="0" applyAlignment="0">
      <alignment horizontal="center"/>
    </xf>
    <xf numFmtId="44" fontId="15" fillId="0" borderId="0" applyFont="0" applyFill="0" applyBorder="0" applyAlignment="0" applyProtection="0"/>
    <xf numFmtId="5" fontId="61" fillId="0" borderId="59" applyAlignment="0" applyProtection="0"/>
    <xf numFmtId="0" fontId="56" fillId="19" borderId="71" applyNumberFormat="0" applyAlignment="0" applyProtection="0"/>
    <xf numFmtId="0" fontId="15" fillId="0" borderId="0"/>
    <xf numFmtId="9" fontId="15" fillId="0" borderId="0" applyFont="0" applyFill="0" applyBorder="0" applyAlignment="0" applyProtection="0"/>
    <xf numFmtId="44" fontId="15" fillId="0" borderId="0" applyFon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44" fontId="15" fillId="0" borderId="0" applyFont="0" applyFill="0" applyBorder="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6"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19" fillId="0" borderId="0"/>
    <xf numFmtId="0" fontId="49" fillId="19" borderId="75" applyNumberFormat="0" applyAlignment="0" applyProtection="0"/>
    <xf numFmtId="0" fontId="49" fillId="19" borderId="75" applyNumberFormat="0" applyAlignment="0" applyProtection="0"/>
    <xf numFmtId="0" fontId="20" fillId="0" borderId="68">
      <alignment horizontal="left" vertical="center"/>
    </xf>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49" fillId="19" borderId="75" applyNumberFormat="0" applyAlignment="0" applyProtection="0"/>
    <xf numFmtId="0" fontId="53" fillId="11"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20" fillId="0" borderId="68">
      <alignment horizontal="left" vertical="center"/>
    </xf>
    <xf numFmtId="5" fontId="61" fillId="0" borderId="67" applyAlignment="0" applyProtection="0"/>
    <xf numFmtId="0" fontId="49" fillId="19" borderId="75" applyNumberFormat="0" applyAlignment="0" applyProtection="0"/>
    <xf numFmtId="0" fontId="53" fillId="11" borderId="75" applyNumberFormat="0" applyAlignment="0" applyProtection="0"/>
    <xf numFmtId="0" fontId="53" fillId="11" borderId="75" applyNumberFormat="0" applyAlignment="0" applyProtection="0"/>
    <xf numFmtId="0" fontId="49" fillId="19" borderId="75" applyNumberFormat="0" applyAlignment="0" applyProtection="0"/>
    <xf numFmtId="0" fontId="56" fillId="19" borderId="71" applyNumberFormat="0" applyAlignment="0" applyProtection="0"/>
    <xf numFmtId="0" fontId="56" fillId="19" borderId="71" applyNumberFormat="0" applyAlignment="0" applyProtection="0"/>
    <xf numFmtId="0" fontId="39" fillId="0" borderId="62" applyProtection="0">
      <alignment horizontal="center" vertical="top" wrapText="1"/>
      <protection hidden="1"/>
    </xf>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75" applyNumberFormat="0" applyAlignment="0" applyProtection="0"/>
    <xf numFmtId="5" fontId="61" fillId="0" borderId="67" applyAlignment="0" applyProtection="0"/>
    <xf numFmtId="5" fontId="61" fillId="0" borderId="67" applyAlignment="0" applyProtection="0"/>
    <xf numFmtId="0" fontId="19" fillId="0" borderId="0"/>
    <xf numFmtId="0" fontId="49" fillId="19" borderId="61" applyNumberFormat="0" applyAlignment="0" applyProtection="0"/>
    <xf numFmtId="0" fontId="56" fillId="19" borderId="78" applyNumberFormat="0" applyAlignment="0" applyProtection="0"/>
    <xf numFmtId="0" fontId="49" fillId="19" borderId="61" applyNumberFormat="0" applyAlignment="0" applyProtection="0"/>
    <xf numFmtId="0" fontId="20" fillId="0" borderId="68">
      <alignment horizontal="left" vertical="center"/>
    </xf>
    <xf numFmtId="0" fontId="56" fillId="19" borderId="78" applyNumberFormat="0" applyAlignment="0" applyProtection="0"/>
    <xf numFmtId="0" fontId="53" fillId="11" borderId="75" applyNumberFormat="0" applyAlignment="0" applyProtection="0"/>
    <xf numFmtId="0" fontId="53" fillId="11" borderId="75" applyNumberFormat="0"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0" fontId="49" fillId="19" borderId="61" applyNumberFormat="0" applyAlignment="0" applyProtection="0"/>
    <xf numFmtId="0" fontId="56" fillId="19" borderId="78" applyNumberFormat="0" applyAlignment="0" applyProtection="0"/>
    <xf numFmtId="5" fontId="61" fillId="0" borderId="67" applyAlignment="0" applyProtection="0"/>
    <xf numFmtId="0" fontId="56" fillId="19" borderId="78" applyNumberFormat="0" applyAlignment="0" applyProtection="0"/>
    <xf numFmtId="0" fontId="53" fillId="11" borderId="69"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20" fillId="0" borderId="68">
      <alignment horizontal="left" vertical="center"/>
    </xf>
    <xf numFmtId="0" fontId="49" fillId="19" borderId="69" applyNumberFormat="0" applyAlignment="0" applyProtection="0"/>
    <xf numFmtId="0" fontId="49" fillId="19" borderId="69" applyNumberFormat="0" applyAlignment="0" applyProtection="0"/>
    <xf numFmtId="5" fontId="61" fillId="0" borderId="67" applyAlignment="0" applyProtection="0"/>
    <xf numFmtId="0" fontId="53" fillId="11" borderId="69" applyNumberFormat="0" applyAlignment="0" applyProtection="0"/>
    <xf numFmtId="0" fontId="56" fillId="19" borderId="78" applyNumberFormat="0" applyAlignment="0" applyProtection="0"/>
    <xf numFmtId="5" fontId="61" fillId="0" borderId="67" applyAlignment="0" applyProtection="0"/>
    <xf numFmtId="0" fontId="56" fillId="19" borderId="78" applyNumberFormat="0" applyAlignment="0" applyProtection="0"/>
    <xf numFmtId="5" fontId="61" fillId="0" borderId="67" applyAlignment="0" applyProtection="0"/>
    <xf numFmtId="0" fontId="49" fillId="19" borderId="61" applyNumberFormat="0" applyAlignment="0" applyProtection="0"/>
    <xf numFmtId="0" fontId="56" fillId="19" borderId="78" applyNumberFormat="0" applyAlignment="0" applyProtection="0"/>
    <xf numFmtId="0" fontId="19" fillId="7" borderId="70" applyNumberFormat="0" applyFont="0" applyAlignment="0" applyProtection="0"/>
    <xf numFmtId="0" fontId="39" fillId="0" borderId="62" applyProtection="0">
      <alignment horizontal="center" vertical="top" wrapText="1"/>
      <protection hidden="1"/>
    </xf>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5" fontId="61" fillId="0" borderId="67" applyAlignment="0" applyProtection="0"/>
    <xf numFmtId="5" fontId="61" fillId="0" borderId="67" applyAlignment="0" applyProtection="0"/>
    <xf numFmtId="5" fontId="61" fillId="0" borderId="67" applyAlignment="0" applyProtection="0"/>
    <xf numFmtId="0" fontId="19" fillId="0" borderId="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56" fillId="19" borderId="64" applyNumberFormat="0" applyAlignment="0" applyProtection="0"/>
    <xf numFmtId="0" fontId="20" fillId="0" borderId="68">
      <alignment horizontal="left" vertical="center"/>
    </xf>
    <xf numFmtId="0" fontId="53" fillId="11" borderId="75" applyNumberFormat="0" applyAlignment="0" applyProtection="0"/>
    <xf numFmtId="0" fontId="53" fillId="11" borderId="75" applyNumberFormat="0" applyAlignment="0" applyProtection="0"/>
    <xf numFmtId="0" fontId="20" fillId="0" borderId="68">
      <alignment horizontal="left" vertical="center"/>
    </xf>
    <xf numFmtId="0" fontId="38" fillId="26" borderId="62" applyNumberFormat="0" applyProtection="0">
      <alignment horizontal="center" vertical="top" wrapText="1"/>
      <protection hidden="1"/>
    </xf>
    <xf numFmtId="0" fontId="19" fillId="7" borderId="63" applyNumberFormat="0" applyFont="0" applyAlignment="0" applyProtection="0"/>
    <xf numFmtId="0" fontId="20" fillId="0" borderId="68">
      <alignment horizontal="left" vertical="center"/>
    </xf>
    <xf numFmtId="0" fontId="20" fillId="0" borderId="68">
      <alignment horizontal="left" vertical="center"/>
    </xf>
    <xf numFmtId="0" fontId="19" fillId="7" borderId="63" applyNumberFormat="0" applyFont="0" applyAlignment="0" applyProtection="0"/>
    <xf numFmtId="0" fontId="20" fillId="0" borderId="68">
      <alignment horizontal="left" vertical="center"/>
    </xf>
    <xf numFmtId="0" fontId="78" fillId="1" borderId="68" applyNumberFormat="0" applyFont="0" applyAlignment="0">
      <alignment horizontal="center"/>
    </xf>
    <xf numFmtId="0" fontId="78" fillId="1" borderId="68" applyNumberFormat="0" applyFont="0" applyAlignment="0">
      <alignment horizontal="center"/>
    </xf>
    <xf numFmtId="0" fontId="20" fillId="0" borderId="68">
      <alignment horizontal="left" vertical="center"/>
    </xf>
    <xf numFmtId="0" fontId="49" fillId="19" borderId="75" applyNumberFormat="0" applyAlignment="0" applyProtection="0"/>
    <xf numFmtId="0" fontId="49" fillId="19" borderId="75" applyNumberFormat="0" applyAlignment="0" applyProtection="0"/>
    <xf numFmtId="0" fontId="19" fillId="0" borderId="0"/>
    <xf numFmtId="5" fontId="61" fillId="0" borderId="67" applyAlignment="0" applyProtection="0"/>
    <xf numFmtId="0" fontId="56" fillId="19" borderId="71" applyNumberFormat="0" applyAlignment="0" applyProtection="0"/>
    <xf numFmtId="5" fontId="61" fillId="0" borderId="67"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5" fontId="61" fillId="0" borderId="67" applyAlignment="0" applyProtection="0"/>
    <xf numFmtId="0" fontId="53" fillId="11" borderId="69" applyNumberFormat="0" applyAlignment="0" applyProtection="0"/>
    <xf numFmtId="0" fontId="53" fillId="11" borderId="61" applyNumberFormat="0" applyAlignment="0" applyProtection="0"/>
    <xf numFmtId="0" fontId="56" fillId="19" borderId="71" applyNumberFormat="0" applyAlignment="0" applyProtection="0"/>
    <xf numFmtId="0" fontId="53" fillId="11" borderId="75" applyNumberFormat="0"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0" fontId="78" fillId="1" borderId="68" applyNumberFormat="0" applyFont="0" applyAlignment="0">
      <alignment horizontal="center"/>
    </xf>
    <xf numFmtId="0" fontId="53" fillId="11" borderId="61" applyNumberFormat="0" applyAlignment="0" applyProtection="0"/>
    <xf numFmtId="0" fontId="49" fillId="19" borderId="61" applyNumberFormat="0" applyAlignment="0" applyProtection="0"/>
    <xf numFmtId="0" fontId="53" fillId="11" borderId="75" applyNumberFormat="0" applyAlignment="0" applyProtection="0"/>
    <xf numFmtId="0" fontId="49" fillId="19" borderId="75" applyNumberFormat="0" applyAlignment="0" applyProtection="0"/>
    <xf numFmtId="0" fontId="53" fillId="11" borderId="61" applyNumberFormat="0" applyAlignment="0" applyProtection="0"/>
    <xf numFmtId="0" fontId="53" fillId="11" borderId="61" applyNumberFormat="0" applyAlignment="0" applyProtection="0"/>
    <xf numFmtId="0" fontId="49" fillId="19" borderId="75" applyNumberFormat="0" applyAlignment="0" applyProtection="0"/>
    <xf numFmtId="5" fontId="61" fillId="0" borderId="67"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3" fillId="11" borderId="75" applyNumberFormat="0" applyAlignment="0" applyProtection="0"/>
    <xf numFmtId="0" fontId="20" fillId="0" borderId="68">
      <alignment horizontal="left" vertical="center"/>
    </xf>
    <xf numFmtId="184" fontId="45" fillId="22" borderId="70" applyNumberFormat="0" applyAlignment="0" applyProtection="0"/>
    <xf numFmtId="0" fontId="49" fillId="19" borderId="61" applyNumberFormat="0" applyAlignment="0" applyProtection="0"/>
    <xf numFmtId="0" fontId="49" fillId="19" borderId="61" applyNumberFormat="0" applyAlignment="0" applyProtection="0"/>
    <xf numFmtId="0" fontId="19" fillId="0" borderId="0"/>
    <xf numFmtId="5" fontId="61" fillId="0" borderId="67" applyAlignment="0" applyProtection="0"/>
    <xf numFmtId="5" fontId="61" fillId="0" borderId="67" applyAlignment="0" applyProtection="0"/>
    <xf numFmtId="0" fontId="53" fillId="11" borderId="69" applyNumberFormat="0" applyAlignment="0" applyProtection="0"/>
    <xf numFmtId="0" fontId="53" fillId="11" borderId="69"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53" fillId="11" borderId="69"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5" fontId="61" fillId="0" borderId="67" applyAlignment="0" applyProtection="0"/>
    <xf numFmtId="0" fontId="53" fillId="11" borderId="69" applyNumberFormat="0" applyAlignment="0" applyProtection="0"/>
    <xf numFmtId="0" fontId="53" fillId="11" borderId="61" applyNumberFormat="0"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0" fontId="39" fillId="0" borderId="76" applyProtection="0">
      <alignment horizontal="center" vertical="top" wrapText="1"/>
      <protection hidden="1"/>
    </xf>
    <xf numFmtId="0" fontId="39" fillId="0" borderId="76" applyProtection="0">
      <alignment horizontal="center" vertical="top" wrapText="1"/>
      <protection hidden="1"/>
    </xf>
    <xf numFmtId="0" fontId="53" fillId="11" borderId="61" applyNumberFormat="0" applyAlignment="0" applyProtection="0"/>
    <xf numFmtId="0" fontId="53" fillId="11" borderId="69" applyNumberFormat="0" applyAlignment="0" applyProtection="0"/>
    <xf numFmtId="5" fontId="61" fillId="0" borderId="67" applyAlignment="0" applyProtection="0"/>
    <xf numFmtId="0" fontId="83" fillId="19" borderId="61" applyNumberFormat="0" applyAlignment="0" applyProtection="0"/>
    <xf numFmtId="0" fontId="53" fillId="11" borderId="61" applyNumberFormat="0" applyAlignment="0" applyProtection="0"/>
    <xf numFmtId="0" fontId="53" fillId="11" borderId="61" applyNumberFormat="0" applyAlignment="0" applyProtection="0"/>
    <xf numFmtId="0" fontId="49" fillId="19" borderId="61" applyNumberFormat="0" applyAlignment="0" applyProtection="0"/>
    <xf numFmtId="5" fontId="61" fillId="0" borderId="67" applyAlignment="0" applyProtection="0"/>
    <xf numFmtId="0" fontId="53" fillId="11" borderId="61" applyNumberFormat="0" applyAlignment="0" applyProtection="0"/>
    <xf numFmtId="0" fontId="53" fillId="11" borderId="61" applyNumberFormat="0" applyAlignment="0" applyProtection="0"/>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3"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19" fillId="0" borderId="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80"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14" fillId="0" borderId="0"/>
    <xf numFmtId="43" fontId="14" fillId="0" borderId="0" applyFont="0" applyFill="0" applyBorder="0" applyAlignment="0" applyProtection="0"/>
    <xf numFmtId="0" fontId="88" fillId="0" borderId="0"/>
    <xf numFmtId="43" fontId="13" fillId="0" borderId="0" applyFont="0" applyFill="0" applyBorder="0" applyAlignment="0" applyProtection="0"/>
    <xf numFmtId="44" fontId="13" fillId="0" borderId="0" applyFont="0" applyFill="0" applyBorder="0" applyAlignment="0" applyProtection="0"/>
    <xf numFmtId="44" fontId="26" fillId="0" borderId="0" applyFill="0" applyBorder="0" applyAlignment="0" applyProtection="0"/>
    <xf numFmtId="44" fontId="26" fillId="0" borderId="0" applyFill="0" applyBorder="0" applyAlignment="0" applyProtection="0"/>
    <xf numFmtId="0" fontId="19" fillId="0" borderId="0"/>
    <xf numFmtId="9" fontId="13" fillId="0" borderId="0" applyFont="0" applyFill="0" applyBorder="0" applyAlignment="0" applyProtection="0"/>
    <xf numFmtId="0" fontId="13" fillId="0" borderId="0"/>
    <xf numFmtId="0" fontId="100" fillId="0" borderId="0"/>
    <xf numFmtId="43" fontId="88" fillId="0" borderId="0" applyFont="0" applyFill="0" applyBorder="0" applyAlignment="0" applyProtection="0"/>
    <xf numFmtId="9" fontId="88" fillId="0" borderId="0" applyFont="0" applyFill="0" applyBorder="0" applyAlignment="0" applyProtection="0"/>
    <xf numFmtId="196" fontId="19" fillId="0" borderId="0"/>
    <xf numFmtId="0" fontId="77"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04" fillId="0" borderId="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04" fillId="0" borderId="0" applyProtection="0"/>
    <xf numFmtId="0" fontId="104" fillId="0" borderId="0" applyProtection="0"/>
    <xf numFmtId="0" fontId="104" fillId="0" borderId="0" applyProtection="0"/>
    <xf numFmtId="0" fontId="104" fillId="0" borderId="0" applyProtection="0"/>
    <xf numFmtId="0" fontId="104" fillId="0" borderId="0" applyProtection="0"/>
    <xf numFmtId="0" fontId="104" fillId="0" borderId="0" applyProtection="0"/>
    <xf numFmtId="0" fontId="104" fillId="0" borderId="0" applyProtection="0"/>
    <xf numFmtId="0" fontId="103" fillId="0" borderId="0"/>
    <xf numFmtId="0" fontId="104" fillId="0" borderId="0"/>
    <xf numFmtId="0" fontId="104" fillId="0" borderId="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4" fillId="0" borderId="0"/>
    <xf numFmtId="0" fontId="104"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04" fillId="0" borderId="0" applyProtection="0"/>
    <xf numFmtId="0" fontId="104" fillId="0" borderId="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0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4" fillId="0" borderId="0"/>
    <xf numFmtId="0" fontId="104" fillId="0" borderId="0"/>
    <xf numFmtId="0" fontId="104" fillId="0" borderId="0" applyProtection="0"/>
    <xf numFmtId="0" fontId="104" fillId="0" borderId="0" applyProtection="0"/>
    <xf numFmtId="0" fontId="104" fillId="0" borderId="0" applyProtection="0"/>
    <xf numFmtId="0" fontId="104" fillId="0" borderId="0" applyProtection="0"/>
    <xf numFmtId="0" fontId="19" fillId="0" borderId="0" applyNumberFormat="0" applyFill="0" applyBorder="0" applyAlignment="0" applyProtection="0"/>
    <xf numFmtId="197" fontId="69" fillId="0" borderId="0">
      <protection locked="0"/>
    </xf>
    <xf numFmtId="0" fontId="32" fillId="0" borderId="0"/>
    <xf numFmtId="0" fontId="106" fillId="0" borderId="0">
      <alignment wrapText="1"/>
    </xf>
    <xf numFmtId="9" fontId="107" fillId="0" borderId="0" applyFont="0" applyFill="0" applyBorder="0" applyAlignment="0" applyProtection="0"/>
    <xf numFmtId="198" fontId="108" fillId="0" borderId="0" applyFont="0" applyBorder="0" applyAlignment="0"/>
    <xf numFmtId="199" fontId="19" fillId="0" borderId="0" applyFont="0" applyFill="0" applyBorder="0" applyAlignment="0" applyProtection="0"/>
    <xf numFmtId="200" fontId="19" fillId="0" borderId="0" applyFont="0" applyFill="0" applyBorder="0" applyAlignment="0" applyProtection="0"/>
    <xf numFmtId="37" fontId="109" fillId="30" borderId="0" applyNumberFormat="0" applyFill="0" applyBorder="0" applyAlignment="0" applyProtection="0">
      <alignment horizontal="right"/>
    </xf>
    <xf numFmtId="38" fontId="76" fillId="0" borderId="0" applyNumberFormat="0" applyFill="0" applyBorder="0" applyAlignment="0" applyProtection="0">
      <alignment horizontal="right"/>
    </xf>
    <xf numFmtId="40" fontId="110" fillId="0" borderId="0" applyNumberFormat="0" applyFill="0" applyBorder="0" applyAlignment="0" applyProtection="0"/>
    <xf numFmtId="0" fontId="111" fillId="0" borderId="0" applyNumberFormat="0" applyFill="0" applyBorder="0" applyAlignment="0" applyProtection="0"/>
    <xf numFmtId="0" fontId="112" fillId="0" borderId="0"/>
    <xf numFmtId="0" fontId="37" fillId="0" borderId="6" applyNumberFormat="0" applyFont="0" applyFill="0" applyAlignment="0" applyProtection="0"/>
    <xf numFmtId="0" fontId="31" fillId="0" borderId="76" applyNumberFormat="0" applyFont="0" applyAlignment="0">
      <alignment horizontal="left" vertical="top" wrapText="1"/>
    </xf>
    <xf numFmtId="201" fontId="19" fillId="0" borderId="0" applyFill="0" applyAlignment="0"/>
    <xf numFmtId="202" fontId="90" fillId="0" borderId="0" applyFill="0" applyBorder="0" applyAlignment="0"/>
    <xf numFmtId="203" fontId="90" fillId="0" borderId="0" applyFill="0" applyBorder="0" applyAlignment="0"/>
    <xf numFmtId="204" fontId="90" fillId="0" borderId="0" applyFill="0" applyBorder="0" applyAlignment="0"/>
    <xf numFmtId="205" fontId="19" fillId="0" borderId="0" applyFill="0" applyBorder="0" applyAlignment="0"/>
    <xf numFmtId="206" fontId="90" fillId="0" borderId="0" applyFill="0" applyBorder="0" applyAlignment="0"/>
    <xf numFmtId="207" fontId="19" fillId="0" borderId="0" applyFill="0" applyBorder="0" applyAlignment="0"/>
    <xf numFmtId="202" fontId="90" fillId="0" borderId="0" applyFill="0" applyBorder="0" applyAlignment="0"/>
    <xf numFmtId="208" fontId="106" fillId="0" borderId="0">
      <alignment wrapText="1"/>
    </xf>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206" fontId="90" fillId="0" borderId="0" applyFont="0" applyFill="0" applyBorder="0" applyAlignment="0" applyProtection="0"/>
    <xf numFmtId="0" fontId="113" fillId="21" borderId="82" applyNumberFormat="0" applyFont="0" applyFill="0" applyBorder="0" applyAlignment="0" applyProtection="0">
      <alignment horizontal="center" vertical="center" wrapText="1"/>
    </xf>
    <xf numFmtId="202" fontId="90" fillId="0" borderId="0" applyFont="0" applyFill="0" applyBorder="0" applyAlignment="0" applyProtection="0"/>
    <xf numFmtId="209" fontId="104" fillId="0" borderId="0">
      <protection locked="0"/>
    </xf>
    <xf numFmtId="0" fontId="114" fillId="0" borderId="9" applyNumberFormat="0" applyBorder="0">
      <alignment horizontal="centerContinuous"/>
    </xf>
    <xf numFmtId="209" fontId="104" fillId="0" borderId="0">
      <protection locked="0"/>
    </xf>
    <xf numFmtId="14" fontId="46" fillId="0" borderId="0" applyFont="0" applyFill="0" applyBorder="0" applyAlignment="0" applyProtection="0">
      <alignment horizontal="left"/>
    </xf>
    <xf numFmtId="14" fontId="46" fillId="0" borderId="0" applyFont="0" applyFill="0" applyBorder="0" applyAlignment="0" applyProtection="0"/>
    <xf numFmtId="14" fontId="28" fillId="0" borderId="0" applyFill="0" applyBorder="0" applyAlignment="0"/>
    <xf numFmtId="210" fontId="19" fillId="0" borderId="0" applyFont="0" applyFill="0" applyBorder="0" applyAlignment="0" applyProtection="0"/>
    <xf numFmtId="38" fontId="104" fillId="0" borderId="1" applyFill="0" applyProtection="0">
      <alignment horizontal="center"/>
    </xf>
    <xf numFmtId="212" fontId="115" fillId="0" borderId="0" applyFont="0" applyFill="0" applyBorder="0" applyAlignment="0" applyProtection="0">
      <alignment horizontal="center" vertical="center"/>
    </xf>
    <xf numFmtId="206" fontId="90" fillId="0" borderId="0" applyFill="0" applyBorder="0" applyAlignment="0"/>
    <xf numFmtId="202" fontId="90" fillId="0" borderId="0" applyFill="0" applyBorder="0" applyAlignment="0"/>
    <xf numFmtId="206" fontId="90" fillId="0" borderId="0" applyFill="0" applyBorder="0" applyAlignment="0"/>
    <xf numFmtId="207" fontId="19" fillId="0" borderId="0" applyFill="0" applyBorder="0" applyAlignment="0"/>
    <xf numFmtId="202" fontId="90" fillId="0" borderId="0" applyFill="0" applyBorder="0" applyAlignment="0"/>
    <xf numFmtId="6" fontId="25" fillId="0" borderId="0"/>
    <xf numFmtId="209" fontId="104" fillId="0" borderId="0">
      <protection locked="0"/>
    </xf>
    <xf numFmtId="10" fontId="99" fillId="0" borderId="0" applyNumberFormat="0" applyFill="0" applyBorder="0" applyAlignment="0" applyProtection="0"/>
    <xf numFmtId="213" fontId="19" fillId="0" borderId="83">
      <alignment horizontal="center"/>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42" fontId="117" fillId="23" borderId="0">
      <protection locked="0"/>
    </xf>
    <xf numFmtId="169" fontId="117" fillId="23" borderId="0">
      <protection locked="0"/>
    </xf>
    <xf numFmtId="8" fontId="45" fillId="0" borderId="32" applyNumberFormat="0" applyFill="0" applyBorder="0" applyAlignment="0" applyProtection="0"/>
    <xf numFmtId="214" fontId="117" fillId="23" borderId="84" applyBorder="0">
      <alignment horizontal="left"/>
      <protection locked="0"/>
    </xf>
    <xf numFmtId="0" fontId="117" fillId="23" borderId="84">
      <alignment horizontal="right"/>
      <protection locked="0"/>
    </xf>
    <xf numFmtId="0" fontId="117" fillId="23" borderId="84" applyBorder="0">
      <alignment horizontal="left"/>
      <protection locked="0"/>
    </xf>
    <xf numFmtId="215" fontId="76" fillId="0" borderId="19" applyFont="0" applyFill="0" applyBorder="0" applyAlignment="0"/>
    <xf numFmtId="0" fontId="118" fillId="0" borderId="0" applyNumberFormat="0" applyFill="0" applyBorder="0" applyProtection="0">
      <alignment horizontal="left" vertical="center"/>
    </xf>
    <xf numFmtId="0" fontId="116" fillId="0" borderId="0" applyNumberFormat="0" applyFill="0" applyBorder="0" applyAlignment="0" applyProtection="0"/>
    <xf numFmtId="10" fontId="119" fillId="0" borderId="0" applyNumberFormat="0" applyFill="0" applyBorder="0" applyAlignment="0" applyProtection="0"/>
    <xf numFmtId="206" fontId="90" fillId="0" borderId="0" applyFill="0" applyBorder="0" applyAlignment="0"/>
    <xf numFmtId="202" fontId="90" fillId="0" borderId="0" applyFill="0" applyBorder="0" applyAlignment="0"/>
    <xf numFmtId="206" fontId="90" fillId="0" borderId="0" applyFill="0" applyBorder="0" applyAlignment="0"/>
    <xf numFmtId="207" fontId="19" fillId="0" borderId="0" applyFill="0" applyBorder="0" applyAlignment="0"/>
    <xf numFmtId="202" fontId="90" fillId="0" borderId="0" applyFill="0" applyBorder="0" applyAlignment="0"/>
    <xf numFmtId="0" fontId="21" fillId="0" borderId="0" applyNumberFormat="0" applyFont="0" applyFill="0" applyBorder="0" applyProtection="0">
      <alignment horizontal="centerContinuous"/>
    </xf>
    <xf numFmtId="2" fontId="101" fillId="28" borderId="0"/>
    <xf numFmtId="37" fontId="120" fillId="0" borderId="0"/>
    <xf numFmtId="0" fontId="19" fillId="0" borderId="0"/>
    <xf numFmtId="0" fontId="19" fillId="0" borderId="0"/>
    <xf numFmtId="0" fontId="19" fillId="0" borderId="0"/>
    <xf numFmtId="216" fontId="24" fillId="0" borderId="0">
      <alignment horizontal="right"/>
    </xf>
    <xf numFmtId="216" fontId="24" fillId="0" borderId="0">
      <alignment horizontal="right"/>
    </xf>
    <xf numFmtId="217" fontId="24" fillId="0" borderId="0">
      <alignment horizontal="right"/>
    </xf>
    <xf numFmtId="0" fontId="66" fillId="31" borderId="0"/>
    <xf numFmtId="49" fontId="121" fillId="0" borderId="16" applyFill="0" applyProtection="0">
      <alignment vertical="center"/>
    </xf>
    <xf numFmtId="205" fontId="19" fillId="0" borderId="0" applyFont="0" applyFill="0" applyBorder="0" applyAlignment="0" applyProtection="0"/>
    <xf numFmtId="218" fontId="19" fillId="0" borderId="0" applyFont="0" applyFill="0" applyBorder="0" applyAlignment="0" applyProtection="0"/>
    <xf numFmtId="219" fontId="37" fillId="0" borderId="0" applyFont="0" applyFill="0" applyBorder="0" applyProtection="0">
      <alignment horizontal="right"/>
    </xf>
    <xf numFmtId="206" fontId="90" fillId="0" borderId="0" applyFill="0" applyBorder="0" applyAlignment="0"/>
    <xf numFmtId="202" fontId="90" fillId="0" borderId="0" applyFill="0" applyBorder="0" applyAlignment="0"/>
    <xf numFmtId="206" fontId="90" fillId="0" borderId="0" applyFill="0" applyBorder="0" applyAlignment="0"/>
    <xf numFmtId="207" fontId="19" fillId="0" borderId="0" applyFill="0" applyBorder="0" applyAlignment="0"/>
    <xf numFmtId="202" fontId="90" fillId="0" borderId="0" applyFill="0" applyBorder="0" applyAlignment="0"/>
    <xf numFmtId="0" fontId="122" fillId="0" borderId="85" applyNumberFormat="0" applyAlignment="0">
      <alignment horizontal="left" vertical="top" wrapText="1"/>
    </xf>
    <xf numFmtId="10" fontId="109" fillId="0" borderId="0" applyNumberFormat="0" applyFill="0" applyBorder="0" applyAlignment="0" applyProtection="0"/>
    <xf numFmtId="0" fontId="123" fillId="32" borderId="86" applyFont="0" applyBorder="0"/>
    <xf numFmtId="6" fontId="106" fillId="0" borderId="76" applyNumberFormat="0" applyFont="0" applyFill="0" applyBorder="0" applyAlignment="0">
      <alignment horizontal="center" vertical="center"/>
    </xf>
    <xf numFmtId="0" fontId="118" fillId="0" borderId="0" applyNumberFormat="0" applyFill="0" applyBorder="0" applyProtection="0">
      <alignment horizontal="right" vertical="center"/>
    </xf>
    <xf numFmtId="0" fontId="65" fillId="0" borderId="0"/>
    <xf numFmtId="0" fontId="21" fillId="0" borderId="0" applyNumberFormat="0" applyFill="0" applyBorder="0" applyAlignment="0" applyProtection="0"/>
    <xf numFmtId="0" fontId="125" fillId="0" borderId="0" applyFill="0" applyBorder="0" applyProtection="0">
      <alignment horizontal="center" vertical="center"/>
    </xf>
    <xf numFmtId="0" fontId="21" fillId="0" borderId="0" applyFill="0" applyBorder="0" applyProtection="0">
      <alignment horizontal="left"/>
    </xf>
    <xf numFmtId="49" fontId="28" fillId="0" borderId="0" applyFill="0" applyBorder="0" applyAlignment="0"/>
    <xf numFmtId="220" fontId="19" fillId="0" borderId="0" applyFill="0" applyBorder="0" applyAlignment="0"/>
    <xf numFmtId="176" fontId="90" fillId="0" borderId="0" applyFill="0" applyBorder="0" applyAlignment="0"/>
    <xf numFmtId="0" fontId="126" fillId="33" borderId="0" applyNumberFormat="0" applyBorder="0" applyProtection="0">
      <alignment horizontal="left" vertical="center"/>
    </xf>
    <xf numFmtId="0" fontId="127" fillId="1" borderId="0" applyNumberFormat="0" applyBorder="0" applyProtection="0">
      <alignment horizontal="left" vertical="center"/>
    </xf>
    <xf numFmtId="0" fontId="76" fillId="0" borderId="0">
      <alignment vertical="top" wrapText="1"/>
    </xf>
    <xf numFmtId="5" fontId="19" fillId="0" borderId="0"/>
    <xf numFmtId="0" fontId="128" fillId="0" borderId="0">
      <alignment vertical="top"/>
    </xf>
    <xf numFmtId="221" fontId="124" fillId="0" borderId="0" applyFont="0" applyFill="0" applyBorder="0" applyAlignment="0" applyProtection="0"/>
    <xf numFmtId="222" fontId="124" fillId="0" borderId="0" applyFont="0" applyFill="0" applyBorder="0" applyAlignment="0" applyProtection="0"/>
    <xf numFmtId="0" fontId="12" fillId="0" borderId="0"/>
    <xf numFmtId="9" fontId="87" fillId="0" borderId="0" applyFont="0" applyFill="0" applyBorder="0" applyAlignment="0" applyProtection="0"/>
    <xf numFmtId="44" fontId="22" fillId="0" borderId="0" applyFont="0" applyFill="0" applyBorder="0" applyAlignment="0" applyProtection="0"/>
    <xf numFmtId="43" fontId="87" fillId="0" borderId="0" applyFont="0" applyFill="0" applyBorder="0" applyAlignment="0" applyProtection="0"/>
    <xf numFmtId="224" fontId="129" fillId="0" borderId="0" applyFont="0" applyFill="0" applyBorder="0" applyAlignment="0" applyProtection="0"/>
    <xf numFmtId="225" fontId="129" fillId="0" borderId="0" applyFont="0" applyFill="0" applyBorder="0" applyAlignment="0" applyProtection="0"/>
    <xf numFmtId="211" fontId="19" fillId="0" borderId="0" applyFont="0" applyFill="0" applyBorder="0" applyAlignment="0" applyProtection="0"/>
    <xf numFmtId="210" fontId="19" fillId="0" borderId="0" applyFont="0" applyFill="0" applyBorder="0" applyAlignment="0" applyProtection="0"/>
    <xf numFmtId="38" fontId="129" fillId="0" borderId="0"/>
    <xf numFmtId="226" fontId="19" fillId="0" borderId="0" applyFont="0" applyFill="0" applyBorder="0" applyAlignment="0" applyProtection="0"/>
    <xf numFmtId="226" fontId="19" fillId="0" borderId="0" applyFont="0" applyFill="0" applyBorder="0" applyAlignment="0" applyProtection="0"/>
    <xf numFmtId="226" fontId="19" fillId="0" borderId="0" applyFont="0" applyFill="0" applyBorder="0" applyAlignment="0" applyProtection="0"/>
    <xf numFmtId="226" fontId="19" fillId="0" borderId="0" applyFont="0" applyFill="0" applyBorder="0" applyAlignment="0" applyProtection="0"/>
    <xf numFmtId="226" fontId="19" fillId="0" borderId="0" applyFont="0" applyFill="0" applyBorder="0" applyAlignment="0" applyProtection="0"/>
    <xf numFmtId="226" fontId="19" fillId="0" borderId="0" applyFont="0" applyFill="0" applyBorder="0" applyAlignment="0" applyProtection="0"/>
    <xf numFmtId="226" fontId="19" fillId="0" borderId="0" applyFont="0" applyFill="0" applyBorder="0" applyAlignment="0" applyProtection="0"/>
    <xf numFmtId="226" fontId="19" fillId="0" borderId="0" applyFont="0" applyFill="0" applyBorder="0" applyAlignment="0" applyProtection="0"/>
    <xf numFmtId="226" fontId="19" fillId="0" borderId="0" applyFont="0" applyFill="0" applyBorder="0" applyAlignment="0" applyProtection="0"/>
    <xf numFmtId="226" fontId="19" fillId="0" borderId="0" applyFont="0" applyFill="0" applyBorder="0" applyAlignment="0" applyProtection="0"/>
    <xf numFmtId="226" fontId="19" fillId="0" borderId="0" applyFont="0" applyFill="0" applyBorder="0" applyAlignment="0" applyProtection="0"/>
    <xf numFmtId="227" fontId="19" fillId="0" borderId="0" applyFont="0" applyFill="0" applyBorder="0" applyAlignment="0" applyProtection="0"/>
    <xf numFmtId="227" fontId="19" fillId="0" borderId="0" applyFont="0" applyFill="0" applyBorder="0" applyAlignment="0" applyProtection="0"/>
    <xf numFmtId="227" fontId="19" fillId="0" borderId="0" applyFont="0" applyFill="0" applyBorder="0" applyAlignment="0" applyProtection="0"/>
    <xf numFmtId="227" fontId="19" fillId="0" borderId="0" applyFont="0" applyFill="0" applyBorder="0" applyAlignment="0" applyProtection="0"/>
    <xf numFmtId="227" fontId="19" fillId="0" borderId="0" applyFont="0" applyFill="0" applyBorder="0" applyAlignment="0" applyProtection="0"/>
    <xf numFmtId="227" fontId="19" fillId="0" borderId="0" applyFont="0" applyFill="0" applyBorder="0" applyAlignment="0" applyProtection="0"/>
    <xf numFmtId="227" fontId="19" fillId="0" borderId="0" applyFont="0" applyFill="0" applyBorder="0" applyAlignment="0" applyProtection="0"/>
    <xf numFmtId="227" fontId="19" fillId="0" borderId="0" applyFont="0" applyFill="0" applyBorder="0" applyAlignment="0" applyProtection="0"/>
    <xf numFmtId="227" fontId="19" fillId="0" borderId="0" applyFont="0" applyFill="0" applyBorder="0" applyAlignment="0" applyProtection="0"/>
    <xf numFmtId="227" fontId="19" fillId="0" borderId="0" applyFont="0" applyFill="0" applyBorder="0" applyAlignment="0" applyProtection="0"/>
    <xf numFmtId="227" fontId="19" fillId="0" borderId="0" applyFont="0" applyFill="0" applyBorder="0" applyAlignment="0" applyProtection="0"/>
    <xf numFmtId="0" fontId="10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43" fontId="90" fillId="0" borderId="0"/>
    <xf numFmtId="228" fontId="90" fillId="0" borderId="0"/>
    <xf numFmtId="43" fontId="90" fillId="0" borderId="0"/>
    <xf numFmtId="43" fontId="90" fillId="0" borderId="0"/>
    <xf numFmtId="43" fontId="90" fillId="0" borderId="0"/>
    <xf numFmtId="43" fontId="90" fillId="0" borderId="0"/>
    <xf numFmtId="43" fontId="90" fillId="0" borderId="0"/>
    <xf numFmtId="43" fontId="90" fillId="0" borderId="0"/>
    <xf numFmtId="43" fontId="90" fillId="0" borderId="0"/>
    <xf numFmtId="43" fontId="90" fillId="0" borderId="0"/>
    <xf numFmtId="43" fontId="90" fillId="0" borderId="0"/>
    <xf numFmtId="43" fontId="90" fillId="0" borderId="0"/>
    <xf numFmtId="43" fontId="90" fillId="0" borderId="0"/>
    <xf numFmtId="43" fontId="90" fillId="0" borderId="0"/>
    <xf numFmtId="43" fontId="90" fillId="0" borderId="0"/>
    <xf numFmtId="43" fontId="90" fillId="0" borderId="0"/>
    <xf numFmtId="43" fontId="90"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4" fillId="0" borderId="0"/>
    <xf numFmtId="0" fontId="19" fillId="0" borderId="0"/>
    <xf numFmtId="0" fontId="104" fillId="0" borderId="0"/>
    <xf numFmtId="0" fontId="43" fillId="0" borderId="0"/>
    <xf numFmtId="0" fontId="19" fillId="0" borderId="0"/>
    <xf numFmtId="0" fontId="43" fillId="0" borderId="0"/>
    <xf numFmtId="0" fontId="19" fillId="0" borderId="0"/>
    <xf numFmtId="0" fontId="19" fillId="0" borderId="0"/>
    <xf numFmtId="0" fontId="19" fillId="0" borderId="0"/>
    <xf numFmtId="0"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Protection="0"/>
    <xf numFmtId="0" fontId="104" fillId="0" borderId="0" applyProtection="0"/>
    <xf numFmtId="0" fontId="43" fillId="0" borderId="0" applyProtection="0"/>
    <xf numFmtId="0" fontId="19" fillId="0" borderId="0" applyProtection="0"/>
    <xf numFmtId="0" fontId="43" fillId="0" borderId="0" applyProtection="0"/>
    <xf numFmtId="0" fontId="19" fillId="0" borderId="0" applyProtection="0"/>
    <xf numFmtId="0" fontId="19" fillId="0" borderId="0" applyProtection="0"/>
    <xf numFmtId="0" fontId="19" fillId="0" borderId="0" applyProtection="0"/>
    <xf numFmtId="0" fontId="19" fillId="0" borderId="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229" fontId="19" fillId="0" borderId="0" applyFont="0" applyFill="0" applyBorder="0" applyAlignment="0" applyProtection="0"/>
    <xf numFmtId="229" fontId="19" fillId="0" borderId="0" applyFont="0" applyFill="0" applyBorder="0" applyAlignment="0" applyProtection="0"/>
    <xf numFmtId="229" fontId="19" fillId="0" borderId="0" applyFont="0" applyFill="0" applyBorder="0" applyAlignment="0" applyProtection="0"/>
    <xf numFmtId="229" fontId="19" fillId="0" borderId="0" applyFont="0" applyFill="0" applyBorder="0" applyAlignment="0" applyProtection="0"/>
    <xf numFmtId="229" fontId="19" fillId="0" borderId="0" applyFont="0" applyFill="0" applyBorder="0" applyAlignment="0" applyProtection="0"/>
    <xf numFmtId="229" fontId="19" fillId="0" borderId="0" applyFont="0" applyFill="0" applyBorder="0" applyAlignment="0" applyProtection="0"/>
    <xf numFmtId="229" fontId="19" fillId="0" borderId="0" applyFont="0" applyFill="0" applyBorder="0" applyAlignment="0" applyProtection="0"/>
    <xf numFmtId="229" fontId="19" fillId="0" borderId="0" applyFont="0" applyFill="0" applyBorder="0" applyAlignment="0" applyProtection="0"/>
    <xf numFmtId="229" fontId="19" fillId="0" borderId="0" applyFont="0" applyFill="0" applyBorder="0" applyAlignment="0" applyProtection="0"/>
    <xf numFmtId="229" fontId="19" fillId="0" borderId="0" applyFont="0" applyFill="0" applyBorder="0" applyAlignment="0" applyProtection="0"/>
    <xf numFmtId="22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0" fontId="105" fillId="0" borderId="0"/>
    <xf numFmtId="0" fontId="105" fillId="0" borderId="0"/>
    <xf numFmtId="0" fontId="105" fillId="0" borderId="0"/>
    <xf numFmtId="0" fontId="10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43" fillId="0" borderId="0"/>
    <xf numFmtId="0" fontId="19" fillId="0" borderId="0"/>
    <xf numFmtId="0" fontId="43" fillId="0" borderId="0"/>
    <xf numFmtId="0" fontId="104" fillId="0" borderId="0"/>
    <xf numFmtId="0" fontId="19" fillId="0" borderId="0"/>
    <xf numFmtId="0" fontId="104" fillId="0" borderId="0"/>
    <xf numFmtId="0" fontId="43" fillId="0" borderId="0"/>
    <xf numFmtId="0" fontId="19" fillId="0" borderId="0"/>
    <xf numFmtId="0" fontId="43" fillId="0" borderId="0"/>
    <xf numFmtId="0" fontId="19" fillId="0" borderId="0"/>
    <xf numFmtId="0" fontId="19" fillId="0" borderId="0"/>
    <xf numFmtId="0" fontId="19" fillId="0" borderId="0"/>
    <xf numFmtId="0" fontId="19" fillId="0" borderId="0"/>
    <xf numFmtId="0" fontId="104" fillId="0" borderId="0"/>
    <xf numFmtId="0" fontId="19" fillId="0" borderId="0"/>
    <xf numFmtId="0" fontId="104" fillId="0" borderId="0"/>
    <xf numFmtId="0" fontId="43" fillId="0" borderId="0"/>
    <xf numFmtId="0" fontId="19" fillId="0" borderId="0"/>
    <xf numFmtId="0" fontId="43" fillId="0" borderId="0"/>
    <xf numFmtId="0" fontId="19" fillId="0" borderId="0"/>
    <xf numFmtId="0" fontId="19" fillId="0" borderId="0"/>
    <xf numFmtId="0" fontId="19" fillId="0" borderId="0"/>
    <xf numFmtId="0" fontId="19" fillId="0" borderId="0"/>
    <xf numFmtId="0" fontId="104" fillId="0" borderId="0"/>
    <xf numFmtId="0" fontId="19" fillId="0" borderId="0"/>
    <xf numFmtId="0" fontId="104" fillId="0" borderId="0"/>
    <xf numFmtId="0" fontId="43" fillId="0" borderId="0"/>
    <xf numFmtId="0" fontId="19" fillId="0" borderId="0"/>
    <xf numFmtId="0" fontId="4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230" fontId="19" fillId="0" borderId="0" applyFont="0" applyFill="0" applyBorder="0" applyAlignment="0" applyProtection="0"/>
    <xf numFmtId="230" fontId="19" fillId="0" borderId="0" applyFont="0" applyFill="0" applyBorder="0" applyAlignment="0" applyProtection="0"/>
    <xf numFmtId="230" fontId="19" fillId="0" borderId="0" applyFont="0" applyFill="0" applyBorder="0" applyAlignment="0" applyProtection="0"/>
    <xf numFmtId="230" fontId="19" fillId="0" borderId="0" applyFont="0" applyFill="0" applyBorder="0" applyAlignment="0" applyProtection="0"/>
    <xf numFmtId="230" fontId="19" fillId="0" borderId="0" applyFont="0" applyFill="0" applyBorder="0" applyAlignment="0" applyProtection="0"/>
    <xf numFmtId="230" fontId="19" fillId="0" borderId="0" applyFont="0" applyFill="0" applyBorder="0" applyAlignment="0" applyProtection="0"/>
    <xf numFmtId="230" fontId="19" fillId="0" borderId="0" applyFont="0" applyFill="0" applyBorder="0" applyAlignment="0" applyProtection="0"/>
    <xf numFmtId="230" fontId="19" fillId="0" borderId="0" applyFont="0" applyFill="0" applyBorder="0" applyAlignment="0" applyProtection="0"/>
    <xf numFmtId="230" fontId="19" fillId="0" borderId="0" applyFont="0" applyFill="0" applyBorder="0" applyAlignment="0" applyProtection="0"/>
    <xf numFmtId="230" fontId="19" fillId="0" borderId="0" applyFont="0" applyFill="0" applyBorder="0" applyAlignment="0" applyProtection="0"/>
    <xf numFmtId="230" fontId="19" fillId="0" borderId="0" applyFont="0" applyFill="0" applyBorder="0" applyAlignment="0" applyProtection="0"/>
    <xf numFmtId="231" fontId="19" fillId="0" borderId="0" applyFont="0" applyFill="0" applyBorder="0" applyAlignment="0" applyProtection="0"/>
    <xf numFmtId="232" fontId="19" fillId="0" borderId="0" applyFill="0" applyBorder="0" applyAlignment="0" applyProtection="0"/>
    <xf numFmtId="231" fontId="19" fillId="0" borderId="0" applyFont="0" applyFill="0" applyBorder="0" applyAlignment="0" applyProtection="0"/>
    <xf numFmtId="231" fontId="19" fillId="0" borderId="0" applyFont="0" applyFill="0" applyBorder="0" applyAlignment="0" applyProtection="0"/>
    <xf numFmtId="232" fontId="19" fillId="0" borderId="0" applyFill="0" applyBorder="0" applyAlignment="0" applyProtection="0"/>
    <xf numFmtId="231" fontId="19"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0" fillId="0" borderId="0"/>
    <xf numFmtId="0" fontId="130" fillId="0" borderId="0"/>
    <xf numFmtId="0" fontId="130" fillId="0" borderId="0"/>
    <xf numFmtId="0" fontId="131" fillId="0" borderId="0"/>
    <xf numFmtId="0" fontId="131" fillId="0" borderId="0"/>
    <xf numFmtId="0" fontId="131"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1" fillId="0" borderId="0"/>
    <xf numFmtId="0" fontId="130" fillId="0" borderId="0"/>
    <xf numFmtId="0" fontId="130" fillId="0" borderId="0"/>
    <xf numFmtId="0" fontId="130"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0" applyProtection="0"/>
    <xf numFmtId="0" fontId="104" fillId="0" borderId="0" applyProtection="0"/>
    <xf numFmtId="0" fontId="43" fillId="0" borderId="0" applyProtection="0"/>
    <xf numFmtId="0" fontId="19" fillId="0" borderId="0" applyProtection="0"/>
    <xf numFmtId="0" fontId="43"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04" fillId="0" borderId="0" applyProtection="0"/>
    <xf numFmtId="0" fontId="43" fillId="0" borderId="0" applyProtection="0"/>
    <xf numFmtId="0" fontId="19" fillId="0" borderId="0" applyProtection="0"/>
    <xf numFmtId="0" fontId="43"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04" fillId="0" borderId="0" applyProtection="0"/>
    <xf numFmtId="0" fontId="43" fillId="0" borderId="0" applyProtection="0"/>
    <xf numFmtId="0" fontId="19" fillId="0" borderId="0" applyProtection="0"/>
    <xf numFmtId="0" fontId="43"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04" fillId="0" borderId="0" applyProtection="0"/>
    <xf numFmtId="0" fontId="43" fillId="0" borderId="0" applyProtection="0"/>
    <xf numFmtId="0" fontId="19" fillId="0" borderId="0" applyProtection="0"/>
    <xf numFmtId="0" fontId="43"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04" fillId="0" borderId="0" applyProtection="0"/>
    <xf numFmtId="0" fontId="43" fillId="0" borderId="0" applyProtection="0"/>
    <xf numFmtId="0" fontId="19" fillId="0" borderId="0" applyProtection="0"/>
    <xf numFmtId="0" fontId="43"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04" fillId="0" borderId="0" applyProtection="0"/>
    <xf numFmtId="0" fontId="43" fillId="0" borderId="0" applyProtection="0"/>
    <xf numFmtId="0" fontId="19" fillId="0" borderId="0" applyProtection="0"/>
    <xf numFmtId="0" fontId="43"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04" fillId="0" borderId="0" applyProtection="0"/>
    <xf numFmtId="0" fontId="43" fillId="0" borderId="0" applyProtection="0"/>
    <xf numFmtId="0" fontId="19" fillId="0" borderId="0" applyProtection="0"/>
    <xf numFmtId="0" fontId="43"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21" fillId="0" borderId="0" applyNumberFormat="0" applyFill="0" applyBorder="0" applyAlignment="0" applyProtection="0"/>
    <xf numFmtId="0" fontId="21" fillId="0" borderId="0" applyNumberFormat="0" applyFill="0" applyBorder="0" applyAlignment="0" applyProtection="0"/>
    <xf numFmtId="0" fontId="130" fillId="0" borderId="0"/>
    <xf numFmtId="0" fontId="21" fillId="0" borderId="0" applyNumberFormat="0" applyFill="0" applyBorder="0" applyAlignment="0" applyProtection="0"/>
    <xf numFmtId="0" fontId="21" fillId="0" borderId="0" applyNumberFormat="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4" fillId="0" borderId="0"/>
    <xf numFmtId="0" fontId="132" fillId="0" borderId="0" applyNumberFormat="0" applyFill="0" applyBorder="0" applyAlignment="0" applyProtection="0"/>
    <xf numFmtId="0" fontId="19" fillId="11" borderId="0" applyNumberFormat="0" applyFont="0" applyAlignment="0" applyProtection="0"/>
    <xf numFmtId="0" fontId="19" fillId="11" borderId="0" applyNumberFormat="0" applyFont="0" applyAlignment="0" applyProtection="0"/>
    <xf numFmtId="0" fontId="19" fillId="11" borderId="0" applyNumberFormat="0" applyFont="0" applyAlignment="0" applyProtection="0"/>
    <xf numFmtId="0" fontId="19" fillId="11" borderId="0" applyNumberFormat="0" applyFont="0" applyAlignment="0" applyProtection="0"/>
    <xf numFmtId="0" fontId="19" fillId="11" borderId="0" applyNumberFormat="0" applyFont="0" applyAlignment="0" applyProtection="0"/>
    <xf numFmtId="0" fontId="19" fillId="11" borderId="0" applyNumberFormat="0" applyFont="0" applyAlignment="0" applyProtection="0"/>
    <xf numFmtId="0" fontId="19" fillId="11" borderId="0" applyNumberFormat="0" applyFont="0" applyAlignment="0" applyProtection="0"/>
    <xf numFmtId="0" fontId="19" fillId="11" borderId="0" applyNumberFormat="0" applyFont="0" applyAlignment="0" applyProtection="0"/>
    <xf numFmtId="0" fontId="19" fillId="11" borderId="0" applyNumberFormat="0" applyFont="0" applyAlignment="0" applyProtection="0"/>
    <xf numFmtId="0" fontId="19" fillId="11" borderId="0" applyNumberFormat="0" applyFont="0" applyAlignment="0" applyProtection="0"/>
    <xf numFmtId="0" fontId="19" fillId="11" borderId="0" applyNumberFormat="0" applyFont="0" applyAlignment="0" applyProtection="0"/>
    <xf numFmtId="0" fontId="19" fillId="0" borderId="0"/>
    <xf numFmtId="0" fontId="104" fillId="0" borderId="0"/>
    <xf numFmtId="0" fontId="43" fillId="0" borderId="0"/>
    <xf numFmtId="0" fontId="19" fillId="0" borderId="0"/>
    <xf numFmtId="0" fontId="43" fillId="0" borderId="0"/>
    <xf numFmtId="0" fontId="19" fillId="0" borderId="0"/>
    <xf numFmtId="0" fontId="19" fillId="0" borderId="0"/>
    <xf numFmtId="0" fontId="19" fillId="0" borderId="0"/>
    <xf numFmtId="0" fontId="1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03" fillId="0" borderId="0"/>
    <xf numFmtId="0" fontId="133" fillId="0" borderId="0"/>
    <xf numFmtId="0" fontId="103" fillId="0" borderId="0"/>
    <xf numFmtId="0" fontId="104" fillId="0" borderId="0"/>
    <xf numFmtId="0" fontId="19" fillId="0" borderId="0"/>
    <xf numFmtId="0" fontId="104" fillId="0" borderId="0"/>
    <xf numFmtId="0" fontId="43" fillId="0" borderId="0"/>
    <xf numFmtId="0" fontId="19" fillId="0" borderId="0"/>
    <xf numFmtId="0" fontId="43" fillId="0" borderId="0"/>
    <xf numFmtId="0" fontId="19" fillId="0" borderId="0"/>
    <xf numFmtId="0" fontId="19" fillId="0" borderId="0"/>
    <xf numFmtId="0" fontId="19" fillId="0" borderId="0"/>
    <xf numFmtId="0" fontId="19" fillId="0" borderId="0"/>
    <xf numFmtId="0" fontId="104" fillId="0" borderId="0"/>
    <xf numFmtId="0" fontId="19" fillId="0" borderId="0"/>
    <xf numFmtId="0" fontId="104" fillId="0" borderId="0"/>
    <xf numFmtId="0" fontId="43" fillId="0" borderId="0"/>
    <xf numFmtId="0" fontId="19" fillId="0" borderId="0"/>
    <xf numFmtId="0" fontId="43" fillId="0" borderId="0"/>
    <xf numFmtId="0" fontId="19" fillId="0" borderId="0"/>
    <xf numFmtId="0" fontId="19" fillId="0" borderId="0"/>
    <xf numFmtId="0" fontId="19" fillId="0" borderId="0"/>
    <xf numFmtId="0" fontId="19" fillId="0" borderId="0"/>
    <xf numFmtId="0" fontId="104" fillId="0" borderId="0"/>
    <xf numFmtId="0" fontId="19" fillId="0" borderId="0"/>
    <xf numFmtId="0" fontId="104" fillId="0" borderId="0"/>
    <xf numFmtId="0" fontId="43" fillId="0" borderId="0"/>
    <xf numFmtId="0" fontId="19" fillId="0" borderId="0"/>
    <xf numFmtId="0" fontId="43" fillId="0" borderId="0"/>
    <xf numFmtId="0" fontId="19" fillId="0" borderId="0"/>
    <xf numFmtId="0" fontId="19" fillId="0" borderId="0"/>
    <xf numFmtId="0" fontId="19" fillId="0" borderId="0"/>
    <xf numFmtId="0" fontId="19" fillId="0" borderId="0"/>
    <xf numFmtId="0" fontId="43" fillId="0" borderId="0"/>
    <xf numFmtId="0" fontId="19" fillId="0" borderId="0"/>
    <xf numFmtId="0" fontId="4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Protection="0"/>
    <xf numFmtId="0" fontId="104" fillId="0" borderId="0" applyProtection="0"/>
    <xf numFmtId="0" fontId="43" fillId="0" borderId="0" applyProtection="0"/>
    <xf numFmtId="0" fontId="19" fillId="0" borderId="0" applyProtection="0"/>
    <xf numFmtId="0" fontId="43"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4" fillId="0" borderId="0"/>
    <xf numFmtId="0" fontId="43" fillId="0" borderId="0"/>
    <xf numFmtId="0" fontId="19" fillId="0" borderId="0"/>
    <xf numFmtId="0" fontId="43" fillId="0" borderId="0"/>
    <xf numFmtId="0" fontId="19" fillId="0" borderId="0"/>
    <xf numFmtId="0" fontId="19" fillId="0" borderId="0"/>
    <xf numFmtId="0" fontId="19" fillId="0" borderId="0"/>
    <xf numFmtId="0" fontId="19" fillId="0" borderId="0"/>
    <xf numFmtId="0" fontId="19" fillId="0" borderId="0"/>
    <xf numFmtId="0" fontId="104" fillId="0" borderId="0"/>
    <xf numFmtId="0" fontId="43" fillId="0" borderId="0"/>
    <xf numFmtId="0" fontId="19" fillId="0" borderId="0"/>
    <xf numFmtId="0" fontId="43"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233" fontId="19" fillId="0" borderId="0" applyFont="0" applyFill="0" applyBorder="0" applyAlignment="0" applyProtection="0"/>
    <xf numFmtId="233" fontId="19" fillId="0" borderId="0" applyFont="0" applyFill="0" applyBorder="0" applyAlignment="0" applyProtection="0"/>
    <xf numFmtId="233" fontId="19" fillId="0" borderId="0" applyFont="0" applyFill="0" applyBorder="0" applyAlignment="0" applyProtection="0"/>
    <xf numFmtId="233" fontId="19" fillId="0" borderId="0" applyFont="0" applyFill="0" applyBorder="0" applyAlignment="0" applyProtection="0"/>
    <xf numFmtId="233" fontId="19" fillId="0" borderId="0" applyFont="0" applyFill="0" applyBorder="0" applyAlignment="0" applyProtection="0"/>
    <xf numFmtId="233" fontId="19" fillId="0" borderId="0" applyFont="0" applyFill="0" applyBorder="0" applyAlignment="0" applyProtection="0"/>
    <xf numFmtId="233" fontId="19" fillId="0" borderId="0" applyFont="0" applyFill="0" applyBorder="0" applyAlignment="0" applyProtection="0"/>
    <xf numFmtId="233" fontId="19" fillId="0" borderId="0" applyFont="0" applyFill="0" applyBorder="0" applyAlignment="0" applyProtection="0"/>
    <xf numFmtId="233" fontId="19" fillId="0" borderId="0" applyFont="0" applyFill="0" applyBorder="0" applyAlignment="0" applyProtection="0"/>
    <xf numFmtId="233" fontId="19" fillId="0" borderId="0" applyFont="0" applyFill="0" applyBorder="0" applyAlignment="0" applyProtection="0"/>
    <xf numFmtId="233"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235" fontId="19" fillId="0" borderId="0" applyFont="0" applyFill="0" applyBorder="0" applyAlignment="0" applyProtection="0"/>
    <xf numFmtId="235" fontId="19" fillId="0" borderId="0" applyFont="0" applyFill="0" applyBorder="0" applyAlignment="0" applyProtection="0"/>
    <xf numFmtId="235" fontId="19" fillId="0" borderId="0" applyFont="0" applyFill="0" applyBorder="0" applyAlignment="0" applyProtection="0"/>
    <xf numFmtId="235" fontId="19" fillId="0" borderId="0" applyFont="0" applyFill="0" applyBorder="0" applyAlignment="0" applyProtection="0"/>
    <xf numFmtId="235" fontId="19" fillId="0" borderId="0" applyFont="0" applyFill="0" applyBorder="0" applyAlignment="0" applyProtection="0"/>
    <xf numFmtId="235" fontId="19" fillId="0" borderId="0" applyFont="0" applyFill="0" applyBorder="0" applyAlignment="0" applyProtection="0"/>
    <xf numFmtId="235" fontId="19" fillId="0" borderId="0" applyFont="0" applyFill="0" applyBorder="0" applyAlignment="0" applyProtection="0"/>
    <xf numFmtId="235" fontId="19" fillId="0" borderId="0" applyFont="0" applyFill="0" applyBorder="0" applyAlignment="0" applyProtection="0"/>
    <xf numFmtId="235" fontId="19" fillId="0" borderId="0" applyFont="0" applyFill="0" applyBorder="0" applyAlignment="0" applyProtection="0"/>
    <xf numFmtId="235" fontId="19" fillId="0" borderId="0" applyFont="0" applyFill="0" applyBorder="0" applyAlignment="0" applyProtection="0"/>
    <xf numFmtId="235" fontId="19" fillId="0" borderId="0" applyFont="0" applyFill="0" applyBorder="0" applyAlignment="0" applyProtection="0"/>
    <xf numFmtId="236" fontId="19" fillId="0" borderId="0" applyFont="0" applyFill="0" applyBorder="0" applyAlignment="0" applyProtection="0"/>
    <xf numFmtId="236" fontId="19" fillId="0" borderId="0" applyFont="0" applyFill="0" applyBorder="0" applyAlignment="0" applyProtection="0"/>
    <xf numFmtId="236" fontId="19" fillId="0" borderId="0" applyFont="0" applyFill="0" applyBorder="0" applyAlignment="0" applyProtection="0"/>
    <xf numFmtId="236" fontId="19" fillId="0" borderId="0" applyFont="0" applyFill="0" applyBorder="0" applyAlignment="0" applyProtection="0"/>
    <xf numFmtId="236" fontId="19" fillId="0" borderId="0" applyFont="0" applyFill="0" applyBorder="0" applyAlignment="0" applyProtection="0"/>
    <xf numFmtId="236" fontId="19" fillId="0" borderId="0" applyFont="0" applyFill="0" applyBorder="0" applyAlignment="0" applyProtection="0"/>
    <xf numFmtId="236" fontId="19" fillId="0" borderId="0" applyFont="0" applyFill="0" applyBorder="0" applyAlignment="0" applyProtection="0"/>
    <xf numFmtId="236" fontId="19" fillId="0" borderId="0" applyFont="0" applyFill="0" applyBorder="0" applyAlignment="0" applyProtection="0"/>
    <xf numFmtId="236" fontId="19" fillId="0" borderId="0" applyFont="0" applyFill="0" applyBorder="0" applyAlignment="0" applyProtection="0"/>
    <xf numFmtId="236" fontId="19" fillId="0" borderId="0" applyFont="0" applyFill="0" applyBorder="0" applyAlignment="0" applyProtection="0"/>
    <xf numFmtId="23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43" fillId="0" borderId="0" applyProtection="0"/>
    <xf numFmtId="0" fontId="104" fillId="0" borderId="0" applyProtection="0"/>
    <xf numFmtId="0" fontId="43" fillId="0" borderId="0" applyProtection="0"/>
    <xf numFmtId="0" fontId="104" fillId="0" borderId="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03" fillId="0" borderId="0"/>
    <xf numFmtId="0" fontId="105" fillId="0" borderId="0"/>
    <xf numFmtId="0" fontId="105" fillId="0" borderId="0"/>
    <xf numFmtId="0" fontId="105" fillId="0" borderId="0"/>
    <xf numFmtId="0" fontId="43" fillId="0" borderId="0"/>
    <xf numFmtId="0" fontId="104" fillId="0" borderId="0"/>
    <xf numFmtId="0" fontId="104" fillId="0" borderId="0"/>
    <xf numFmtId="0" fontId="43" fillId="0" borderId="0"/>
    <xf numFmtId="0" fontId="104" fillId="0" borderId="0"/>
    <xf numFmtId="0" fontId="104" fillId="0" borderId="0"/>
    <xf numFmtId="0" fontId="43" fillId="0" borderId="0"/>
    <xf numFmtId="0" fontId="104" fillId="0" borderId="0"/>
    <xf numFmtId="0" fontId="104" fillId="0" borderId="0"/>
    <xf numFmtId="0" fontId="43" fillId="0" borderId="0"/>
    <xf numFmtId="0" fontId="104"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4" fillId="0" borderId="0" applyNumberFormat="0" applyFill="0" applyBorder="0" applyProtection="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6" fillId="0" borderId="88" applyNumberFormat="0" applyFill="0" applyProtection="0">
      <alignment horizontal="center"/>
    </xf>
    <xf numFmtId="0" fontId="136" fillId="0" borderId="88" applyNumberFormat="0" applyFill="0" applyProtection="0">
      <alignment horizontal="center"/>
    </xf>
    <xf numFmtId="0" fontId="136" fillId="0" borderId="88" applyNumberFormat="0" applyFill="0" applyProtection="0">
      <alignment horizontal="center"/>
    </xf>
    <xf numFmtId="0" fontId="136" fillId="0" borderId="0" applyNumberFormat="0" applyFill="0" applyBorder="0" applyProtection="0">
      <alignment horizontal="left"/>
    </xf>
    <xf numFmtId="0" fontId="137" fillId="0" borderId="0" applyNumberFormat="0" applyFill="0" applyBorder="0" applyProtection="0">
      <alignment horizontal="centerContinuous"/>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43" fillId="0" borderId="0"/>
    <xf numFmtId="0" fontId="104" fillId="0" borderId="0"/>
    <xf numFmtId="0" fontId="43" fillId="0" borderId="0"/>
    <xf numFmtId="0" fontId="104" fillId="0" borderId="0"/>
    <xf numFmtId="0" fontId="43" fillId="0" borderId="0" applyProtection="0"/>
    <xf numFmtId="0" fontId="104" fillId="0" borderId="0" applyProtection="0"/>
    <xf numFmtId="0" fontId="43" fillId="0" borderId="0" applyProtection="0"/>
    <xf numFmtId="0" fontId="104" fillId="0" borderId="0" applyProtection="0"/>
    <xf numFmtId="0" fontId="43" fillId="0" borderId="0" applyProtection="0"/>
    <xf numFmtId="0" fontId="104" fillId="0" borderId="0" applyProtection="0"/>
    <xf numFmtId="0" fontId="43" fillId="0" borderId="0" applyProtection="0"/>
    <xf numFmtId="0" fontId="104" fillId="0" borderId="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43" fillId="0" borderId="0"/>
    <xf numFmtId="0" fontId="104" fillId="0" borderId="0"/>
    <xf numFmtId="0" fontId="104" fillId="0" borderId="0"/>
    <xf numFmtId="0" fontId="43" fillId="0" borderId="0"/>
    <xf numFmtId="0" fontId="104" fillId="0" borderId="0"/>
    <xf numFmtId="0" fontId="104" fillId="0" borderId="0"/>
    <xf numFmtId="0" fontId="43" fillId="0" borderId="0"/>
    <xf numFmtId="0" fontId="104" fillId="0" borderId="0"/>
    <xf numFmtId="0" fontId="104" fillId="0" borderId="0"/>
    <xf numFmtId="0" fontId="43" fillId="0" borderId="0"/>
    <xf numFmtId="0" fontId="104" fillId="0" borderId="0"/>
    <xf numFmtId="1" fontId="43" fillId="0" borderId="0" applyFont="0" applyFill="0" applyBorder="0" applyAlignment="0" applyProtection="0">
      <alignment horizontal="left" wrapText="1"/>
    </xf>
    <xf numFmtId="1" fontId="104" fillId="0" borderId="0" applyFont="0" applyFill="0" applyBorder="0" applyAlignment="0" applyProtection="0">
      <alignment horizontal="left" wrapText="1"/>
    </xf>
    <xf numFmtId="15" fontId="19" fillId="0" borderId="0"/>
    <xf numFmtId="0" fontId="19" fillId="0" borderId="0"/>
    <xf numFmtId="15" fontId="19" fillId="0" borderId="0"/>
    <xf numFmtId="0" fontId="138" fillId="0" borderId="0"/>
    <xf numFmtId="0" fontId="138" fillId="0" borderId="0"/>
    <xf numFmtId="237" fontId="43" fillId="0" borderId="0" applyFont="0" applyFill="0" applyBorder="0" applyAlignment="0" applyProtection="0">
      <alignment horizontal="left" wrapText="1"/>
    </xf>
    <xf numFmtId="237" fontId="104" fillId="0" borderId="0" applyFont="0" applyFill="0" applyBorder="0" applyAlignment="0" applyProtection="0">
      <alignment horizontal="left" wrapText="1"/>
    </xf>
    <xf numFmtId="238" fontId="139" fillId="0" borderId="0" applyFont="0" applyFill="0" applyBorder="0" applyAlignment="0" applyProtection="0"/>
    <xf numFmtId="238" fontId="140" fillId="0" borderId="0" applyFont="0" applyFill="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36" fillId="40" borderId="0" applyNumberFormat="0" applyBorder="0" applyAlignment="0" applyProtection="0"/>
    <xf numFmtId="0" fontId="36" fillId="4" borderId="0" applyNumberFormat="0" applyBorder="0" applyAlignment="0" applyProtection="0"/>
    <xf numFmtId="0" fontId="36" fillId="6" borderId="0" applyNumberFormat="0" applyBorder="0" applyAlignment="0" applyProtection="0"/>
    <xf numFmtId="0" fontId="36" fillId="8" borderId="0" applyNumberFormat="0" applyBorder="0" applyAlignment="0" applyProtection="0"/>
    <xf numFmtId="0" fontId="36" fillId="9" borderId="0" applyNumberFormat="0" applyBorder="0" applyAlignment="0" applyProtection="0"/>
    <xf numFmtId="0" fontId="36" fillId="2"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36" fillId="3" borderId="0" applyNumberFormat="0" applyBorder="0" applyAlignment="0" applyProtection="0"/>
    <xf numFmtId="0" fontId="36" fillId="5" borderId="0" applyNumberFormat="0" applyBorder="0" applyAlignment="0" applyProtection="0"/>
    <xf numFmtId="0" fontId="36" fillId="45" borderId="0" applyNumberFormat="0" applyBorder="0" applyAlignment="0" applyProtection="0"/>
    <xf numFmtId="0" fontId="36" fillId="8" borderId="0" applyNumberFormat="0" applyBorder="0" applyAlignment="0" applyProtection="0"/>
    <xf numFmtId="0" fontId="36" fillId="3" borderId="0" applyNumberFormat="0" applyBorder="0" applyAlignment="0" applyProtection="0"/>
    <xf numFmtId="0" fontId="36" fillId="12"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47" fillId="50" borderId="0" applyNumberFormat="0" applyBorder="0" applyAlignment="0" applyProtection="0"/>
    <xf numFmtId="0" fontId="47" fillId="5" borderId="0" applyNumberFormat="0" applyBorder="0" applyAlignment="0" applyProtection="0"/>
    <xf numFmtId="0" fontId="47" fillId="45" borderId="0" applyNumberFormat="0" applyBorder="0" applyAlignment="0" applyProtection="0"/>
    <xf numFmtId="0" fontId="47" fillId="51" borderId="0" applyNumberFormat="0" applyBorder="0" applyAlignment="0" applyProtection="0"/>
    <xf numFmtId="0" fontId="47" fillId="13" borderId="0" applyNumberFormat="0" applyBorder="0" applyAlignment="0" applyProtection="0"/>
    <xf numFmtId="0" fontId="47" fillId="52" borderId="0" applyNumberFormat="0" applyBorder="0" applyAlignment="0" applyProtection="0"/>
    <xf numFmtId="0" fontId="74" fillId="0" borderId="52" applyBorder="0"/>
    <xf numFmtId="0" fontId="74" fillId="0" borderId="52" applyBorder="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3" fontId="143" fillId="31" borderId="0">
      <alignment horizontal="right"/>
    </xf>
    <xf numFmtId="0" fontId="144"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46" fillId="0" borderId="0" applyNumberFormat="0" applyFill="0" applyBorder="0" applyAlignment="0" applyProtection="0">
      <alignment horizontal="right"/>
    </xf>
    <xf numFmtId="40" fontId="147" fillId="0" borderId="0" applyNumberFormat="0" applyFill="0" applyBorder="0" applyAlignment="0" applyProtection="0"/>
    <xf numFmtId="7" fontId="148" fillId="0" borderId="0">
      <alignment horizontal="right"/>
      <protection locked="0"/>
    </xf>
    <xf numFmtId="40" fontId="147" fillId="0" borderId="0" applyNumberFormat="0" applyFill="0" applyBorder="0" applyAlignment="0" applyProtection="0"/>
    <xf numFmtId="0" fontId="149" fillId="0" borderId="0" applyNumberFormat="0" applyFill="0" applyBorder="0" applyAlignment="0" applyProtection="0"/>
    <xf numFmtId="0" fontId="37" fillId="0" borderId="89" applyNumberFormat="0" applyFont="0" applyFill="0" applyAlignment="0" applyProtection="0"/>
    <xf numFmtId="0" fontId="37" fillId="0" borderId="89" applyNumberFormat="0" applyFont="0" applyFill="0" applyAlignment="0" applyProtection="0"/>
    <xf numFmtId="0" fontId="37" fillId="0" borderId="89" applyNumberFormat="0" applyFont="0" applyFill="0" applyAlignment="0" applyProtection="0"/>
    <xf numFmtId="0" fontId="37" fillId="0" borderId="89" applyNumberFormat="0" applyFont="0" applyFill="0" applyAlignment="0" applyProtection="0"/>
    <xf numFmtId="0" fontId="31" fillId="0" borderId="76" applyNumberFormat="0" applyFont="0" applyAlignment="0">
      <alignment horizontal="left" vertical="top" wrapText="1"/>
    </xf>
    <xf numFmtId="0" fontId="31" fillId="0" borderId="76" applyNumberFormat="0" applyFont="0" applyAlignment="0">
      <alignment horizontal="left" vertical="top" wrapText="1"/>
    </xf>
    <xf numFmtId="0" fontId="31" fillId="0" borderId="76" applyNumberFormat="0" applyFont="0" applyAlignment="0">
      <alignment horizontal="left" vertical="top" wrapText="1"/>
    </xf>
    <xf numFmtId="0" fontId="31" fillId="0" borderId="76" applyNumberFormat="0" applyFont="0" applyAlignment="0">
      <alignment horizontal="left" vertical="top" wrapText="1"/>
    </xf>
    <xf numFmtId="0" fontId="31" fillId="0" borderId="76" applyNumberFormat="0" applyFont="0" applyAlignment="0">
      <alignment horizontal="left" vertical="top" wrapText="1"/>
    </xf>
    <xf numFmtId="0" fontId="31" fillId="0" borderId="76" applyNumberFormat="0" applyFont="0" applyAlignment="0">
      <alignment horizontal="left" vertical="top" wrapText="1"/>
    </xf>
    <xf numFmtId="0" fontId="31" fillId="0" borderId="76" applyNumberFormat="0" applyFont="0" applyAlignment="0">
      <alignment horizontal="left" vertical="top" wrapText="1"/>
    </xf>
    <xf numFmtId="0" fontId="31" fillId="0" borderId="76" applyNumberFormat="0" applyFont="0" applyAlignment="0">
      <alignment horizontal="left" vertical="top" wrapText="1"/>
    </xf>
    <xf numFmtId="0" fontId="31" fillId="0" borderId="76" applyNumberFormat="0" applyFont="0" applyAlignment="0">
      <alignment horizontal="left" vertical="top" wrapText="1"/>
    </xf>
    <xf numFmtId="0" fontId="31" fillId="0" borderId="76" applyNumberFormat="0" applyFont="0" applyAlignment="0">
      <alignment horizontal="left" vertical="top" wrapText="1"/>
    </xf>
    <xf numFmtId="0" fontId="31" fillId="0" borderId="76" applyNumberFormat="0" applyFont="0" applyAlignment="0">
      <alignment horizontal="left" vertical="top" wrapText="1"/>
    </xf>
    <xf numFmtId="239" fontId="150" fillId="0" borderId="0" applyFont="0" applyFill="0" applyBorder="0" applyAlignment="0" applyProtection="0"/>
    <xf numFmtId="0" fontId="52" fillId="6" borderId="0" applyNumberFormat="0" applyBorder="0" applyAlignment="0" applyProtection="0"/>
    <xf numFmtId="0" fontId="19" fillId="0" borderId="90" quotePrefix="1">
      <alignment horizontal="justify" vertical="justify" textRotation="127" wrapText="1" justifyLastLine="1"/>
      <protection hidden="1"/>
    </xf>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49" fillId="10" borderId="91" applyNumberFormat="0" applyAlignment="0" applyProtection="0"/>
    <xf numFmtId="0" fontId="49" fillId="10" borderId="91" applyNumberFormat="0" applyAlignment="0" applyProtection="0"/>
    <xf numFmtId="0" fontId="49" fillId="10" borderId="91" applyNumberFormat="0" applyAlignment="0" applyProtection="0"/>
    <xf numFmtId="0" fontId="49" fillId="10" borderId="91" applyNumberFormat="0" applyAlignment="0" applyProtection="0"/>
    <xf numFmtId="0" fontId="49" fillId="10" borderId="91" applyNumberFormat="0" applyAlignment="0" applyProtection="0"/>
    <xf numFmtId="172" fontId="153" fillId="58" borderId="0" applyNumberFormat="0" applyFont="0" applyBorder="0" applyAlignment="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4" fillId="0" borderId="46" applyNumberFormat="0" applyFill="0" applyAlignment="0" applyProtection="0"/>
    <xf numFmtId="3" fontId="19" fillId="1" borderId="0"/>
    <xf numFmtId="3" fontId="19" fillId="1" borderId="0"/>
    <xf numFmtId="3" fontId="19" fillId="1" borderId="0"/>
    <xf numFmtId="3" fontId="19" fillId="1" borderId="0"/>
    <xf numFmtId="3" fontId="19" fillId="1" borderId="0"/>
    <xf numFmtId="3" fontId="19" fillId="1" borderId="0"/>
    <xf numFmtId="3" fontId="19" fillId="1" borderId="0"/>
    <xf numFmtId="3" fontId="19" fillId="1" borderId="0"/>
    <xf numFmtId="3" fontId="19" fillId="1" borderId="0"/>
    <xf numFmtId="3" fontId="19" fillId="1" borderId="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240" fontId="19" fillId="0" borderId="0"/>
    <xf numFmtId="241" fontId="19" fillId="0" borderId="0"/>
    <xf numFmtId="38" fontId="155" fillId="0" borderId="0" applyFill="0" applyBorder="0" applyAlignment="0" applyProtection="0"/>
    <xf numFmtId="210" fontId="19" fillId="0" borderId="0" applyFill="0" applyBorder="0" applyAlignment="0" applyProtection="0"/>
    <xf numFmtId="242" fontId="19" fillId="0" borderId="0" applyFont="0" applyFill="0" applyBorder="0" applyAlignment="0" applyProtection="0"/>
    <xf numFmtId="242" fontId="19" fillId="0" borderId="0" applyFont="0" applyFill="0" applyBorder="0" applyAlignment="0" applyProtection="0"/>
    <xf numFmtId="242" fontId="19" fillId="0" borderId="0" applyFont="0" applyFill="0" applyBorder="0" applyAlignment="0" applyProtection="0"/>
    <xf numFmtId="242" fontId="19" fillId="0" borderId="0" applyFont="0" applyFill="0" applyBorder="0" applyAlignment="0" applyProtection="0"/>
    <xf numFmtId="242" fontId="19" fillId="0" borderId="0" applyFont="0" applyFill="0" applyBorder="0" applyAlignment="0" applyProtection="0"/>
    <xf numFmtId="242" fontId="19" fillId="0" borderId="0" applyFont="0" applyFill="0" applyBorder="0" applyAlignment="0" applyProtection="0"/>
    <xf numFmtId="242" fontId="19" fillId="0" borderId="0" applyFont="0" applyFill="0" applyBorder="0" applyAlignment="0" applyProtection="0"/>
    <xf numFmtId="242" fontId="19" fillId="0" borderId="0" applyFont="0" applyFill="0" applyBorder="0" applyAlignment="0" applyProtection="0"/>
    <xf numFmtId="242" fontId="19" fillId="0" borderId="0" applyFont="0" applyFill="0" applyBorder="0" applyAlignment="0" applyProtection="0"/>
    <xf numFmtId="242" fontId="19" fillId="0" borderId="0" applyFont="0" applyFill="0" applyBorder="0" applyAlignment="0" applyProtection="0"/>
    <xf numFmtId="218" fontId="19" fillId="0" borderId="0" applyFont="0" applyFill="0" applyBorder="0" applyAlignment="0" applyProtection="0"/>
    <xf numFmtId="218" fontId="19" fillId="0" borderId="0" applyFont="0" applyFill="0" applyBorder="0" applyAlignment="0" applyProtection="0"/>
    <xf numFmtId="218" fontId="19" fillId="0" borderId="0" applyFont="0" applyFill="0" applyBorder="0" applyAlignment="0" applyProtection="0"/>
    <xf numFmtId="218" fontId="19" fillId="0" borderId="0" applyFont="0" applyFill="0" applyBorder="0" applyAlignment="0" applyProtection="0"/>
    <xf numFmtId="218" fontId="19" fillId="0" borderId="0" applyFont="0" applyFill="0" applyBorder="0" applyAlignment="0" applyProtection="0"/>
    <xf numFmtId="218" fontId="19" fillId="0" borderId="0" applyFont="0" applyFill="0" applyBorder="0" applyAlignment="0" applyProtection="0"/>
    <xf numFmtId="218" fontId="19" fillId="0" borderId="0" applyFont="0" applyFill="0" applyBorder="0" applyAlignment="0" applyProtection="0"/>
    <xf numFmtId="218" fontId="19" fillId="0" borderId="0" applyFont="0" applyFill="0" applyBorder="0" applyAlignment="0" applyProtection="0"/>
    <xf numFmtId="218" fontId="19" fillId="0" borderId="0" applyFont="0" applyFill="0" applyBorder="0" applyAlignment="0" applyProtection="0"/>
    <xf numFmtId="218" fontId="19" fillId="0" borderId="0" applyFont="0" applyFill="0" applyBorder="0" applyAlignment="0" applyProtection="0"/>
    <xf numFmtId="218" fontId="19"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9" fillId="0" borderId="0" applyFont="0" applyFill="0" applyBorder="0" applyAlignment="0" applyProtection="0"/>
    <xf numFmtId="43" fontId="3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218" fontId="19" fillId="0" borderId="0" applyFont="0" applyFill="0" applyBorder="0" applyAlignment="0" applyProtection="0"/>
    <xf numFmtId="43" fontId="88"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88" fillId="0" borderId="0" applyFont="0" applyFill="0" applyBorder="0" applyAlignment="0" applyProtection="0"/>
    <xf numFmtId="43" fontId="85" fillId="0" borderId="0" applyFont="0" applyFill="0" applyBorder="0" applyAlignment="0" applyProtection="0"/>
    <xf numFmtId="243" fontId="36" fillId="0" borderId="0" applyFont="0" applyFill="0" applyBorder="0" applyAlignment="0" applyProtection="0"/>
    <xf numFmtId="43" fontId="88"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5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88"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28" fontId="141" fillId="0" borderId="0" applyFill="0" applyBorder="0" applyAlignment="0" applyProtection="0"/>
    <xf numFmtId="228" fontId="141" fillId="0" borderId="0" applyFill="0" applyBorder="0" applyAlignment="0" applyProtection="0"/>
    <xf numFmtId="228" fontId="141" fillId="0" borderId="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28" fontId="141" fillId="0" borderId="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28" fontId="141" fillId="0" borderId="0" applyFill="0" applyBorder="0" applyAlignment="0" applyProtection="0"/>
    <xf numFmtId="228" fontId="141" fillId="0" borderId="0" applyFill="0" applyBorder="0" applyAlignment="0" applyProtection="0"/>
    <xf numFmtId="228" fontId="141" fillId="0" borderId="0" applyFill="0" applyBorder="0" applyAlignment="0" applyProtection="0"/>
    <xf numFmtId="228" fontId="141" fillId="0" borderId="0" applyFill="0" applyBorder="0" applyAlignment="0" applyProtection="0"/>
    <xf numFmtId="228" fontId="141" fillId="0" borderId="0" applyFill="0" applyBorder="0" applyAlignment="0" applyProtection="0"/>
    <xf numFmtId="228" fontId="141" fillId="0" borderId="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28" fontId="141" fillId="0" borderId="0" applyFill="0" applyBorder="0" applyAlignment="0" applyProtection="0"/>
    <xf numFmtId="228" fontId="141" fillId="0" borderId="0" applyFill="0" applyBorder="0" applyAlignment="0" applyProtection="0"/>
    <xf numFmtId="228" fontId="141" fillId="0" borderId="0" applyFill="0" applyBorder="0" applyAlignment="0" applyProtection="0"/>
    <xf numFmtId="228" fontId="141" fillId="0" borderId="0" applyFill="0" applyBorder="0" applyAlignment="0" applyProtection="0"/>
    <xf numFmtId="228" fontId="141" fillId="0" borderId="0" applyFill="0" applyBorder="0" applyAlignment="0" applyProtection="0"/>
    <xf numFmtId="228" fontId="141" fillId="0" borderId="0" applyFill="0" applyBorder="0" applyAlignment="0" applyProtection="0"/>
    <xf numFmtId="228" fontId="141" fillId="0" borderId="0" applyFill="0" applyBorder="0" applyAlignment="0" applyProtection="0"/>
    <xf numFmtId="228" fontId="36" fillId="0" borderId="0" applyFill="0" applyBorder="0" applyAlignment="0" applyProtection="0"/>
    <xf numFmtId="228" fontId="36" fillId="0" borderId="0" applyFill="0" applyBorder="0" applyAlignment="0" applyProtection="0"/>
    <xf numFmtId="228" fontId="36" fillId="0" borderId="0" applyFill="0" applyBorder="0" applyAlignment="0" applyProtection="0"/>
    <xf numFmtId="228" fontId="36" fillId="0" borderId="0" applyFill="0" applyBorder="0" applyAlignment="0" applyProtection="0"/>
    <xf numFmtId="228" fontId="36" fillId="0" borderId="0" applyFill="0" applyBorder="0" applyAlignment="0" applyProtection="0"/>
    <xf numFmtId="209" fontId="104" fillId="0" borderId="0">
      <protection locked="0"/>
    </xf>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244" fontId="19" fillId="0" borderId="0" applyFont="0" applyFill="0" applyBorder="0" applyAlignment="0" applyProtection="0"/>
    <xf numFmtId="245" fontId="19" fillId="0" borderId="0"/>
    <xf numFmtId="246" fontId="19" fillId="0" borderId="0"/>
    <xf numFmtId="42" fontId="19" fillId="0" borderId="0" applyFont="0" applyFill="0" applyBorder="0" applyAlignment="0" applyProtection="0"/>
    <xf numFmtId="247" fontId="19" fillId="0" borderId="0" applyFont="0" applyFill="0" applyBorder="0" applyAlignment="0" applyProtection="0"/>
    <xf numFmtId="247" fontId="19" fillId="0" borderId="0" applyFont="0" applyFill="0" applyBorder="0" applyAlignment="0" applyProtection="0"/>
    <xf numFmtId="247" fontId="19" fillId="0" borderId="0" applyFont="0" applyFill="0" applyBorder="0" applyAlignment="0" applyProtection="0"/>
    <xf numFmtId="247" fontId="19" fillId="0" borderId="0" applyFont="0" applyFill="0" applyBorder="0" applyAlignment="0" applyProtection="0"/>
    <xf numFmtId="247" fontId="19" fillId="0" borderId="0" applyFont="0" applyFill="0" applyBorder="0" applyAlignment="0" applyProtection="0"/>
    <xf numFmtId="247" fontId="19" fillId="0" borderId="0" applyFont="0" applyFill="0" applyBorder="0" applyAlignment="0" applyProtection="0"/>
    <xf numFmtId="247" fontId="19" fillId="0" borderId="0" applyFont="0" applyFill="0" applyBorder="0" applyAlignment="0" applyProtection="0"/>
    <xf numFmtId="247" fontId="19" fillId="0" borderId="0" applyFont="0" applyFill="0" applyBorder="0" applyAlignment="0" applyProtection="0"/>
    <xf numFmtId="247" fontId="19" fillId="0" borderId="0" applyFont="0" applyFill="0" applyBorder="0" applyAlignment="0" applyProtection="0"/>
    <xf numFmtId="247" fontId="19" fillId="0" borderId="0" applyFont="0" applyFill="0" applyBorder="0" applyAlignment="0" applyProtection="0"/>
    <xf numFmtId="44" fontId="36"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36" fillId="0" borderId="0" applyFont="0" applyFill="0" applyBorder="0" applyAlignment="0" applyProtection="0"/>
    <xf numFmtId="248" fontId="1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3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88" fillId="0" borderId="0" applyFont="0" applyFill="0" applyBorder="0" applyAlignment="0" applyProtection="0"/>
    <xf numFmtId="0" fontId="19" fillId="0" borderId="0"/>
    <xf numFmtId="209" fontId="104" fillId="0" borderId="0">
      <protection locked="0"/>
    </xf>
    <xf numFmtId="15" fontId="31" fillId="0" borderId="0" applyFont="0" applyFill="0" applyBorder="0" applyAlignment="0" applyProtection="0">
      <alignment horizontal="center"/>
    </xf>
    <xf numFmtId="0" fontId="158" fillId="0" borderId="9" applyNumberFormat="0" applyBorder="0">
      <alignment horizontal="centerContinuous"/>
    </xf>
    <xf numFmtId="0" fontId="19" fillId="0" borderId="0" applyNumberFormat="0" applyFont="0" applyFill="0" applyBorder="0" applyProtection="0">
      <alignment horizontal="left"/>
    </xf>
    <xf numFmtId="214" fontId="19" fillId="0" borderId="0" applyFill="0" applyBorder="0" applyAlignment="0" applyProtection="0"/>
    <xf numFmtId="214" fontId="19" fillId="0" borderId="0" applyFill="0" applyBorder="0" applyAlignment="0" applyProtection="0"/>
    <xf numFmtId="214" fontId="19" fillId="0" borderId="0" applyFill="0" applyBorder="0" applyAlignment="0" applyProtection="0"/>
    <xf numFmtId="214" fontId="19" fillId="0" borderId="0" applyFill="0" applyBorder="0" applyAlignment="0" applyProtection="0"/>
    <xf numFmtId="214" fontId="19" fillId="0" borderId="0" applyFill="0" applyBorder="0" applyAlignment="0" applyProtection="0"/>
    <xf numFmtId="214" fontId="19" fillId="0" borderId="0" applyFill="0" applyBorder="0" applyAlignment="0" applyProtection="0"/>
    <xf numFmtId="214" fontId="19" fillId="0" borderId="0" applyFill="0" applyBorder="0" applyAlignment="0" applyProtection="0"/>
    <xf numFmtId="214" fontId="19" fillId="0" borderId="0" applyFill="0" applyBorder="0" applyAlignment="0" applyProtection="0"/>
    <xf numFmtId="214" fontId="19" fillId="0" borderId="0" applyFill="0" applyBorder="0" applyAlignment="0" applyProtection="0"/>
    <xf numFmtId="214" fontId="19" fillId="0" borderId="0" applyFill="0" applyBorder="0" applyAlignment="0" applyProtection="0"/>
    <xf numFmtId="14" fontId="46" fillId="0" borderId="0" applyFont="0" applyFill="0" applyBorder="0" applyAlignment="0" applyProtection="0">
      <alignment horizontal="left"/>
    </xf>
    <xf numFmtId="15" fontId="19" fillId="0" borderId="0">
      <alignment horizontal="center" vertical="center"/>
    </xf>
    <xf numFmtId="14" fontId="46" fillId="0" borderId="0" applyFont="0" applyFill="0" applyBorder="0" applyAlignment="0" applyProtection="0"/>
    <xf numFmtId="209" fontId="104" fillId="0" borderId="0">
      <protection locked="0"/>
    </xf>
    <xf numFmtId="14" fontId="159" fillId="0" borderId="0">
      <alignment horizontal="right"/>
      <protection locked="0"/>
    </xf>
    <xf numFmtId="191" fontId="19" fillId="0" borderId="0" applyFont="0" applyFill="0" applyBorder="0" applyAlignment="0" applyProtection="0"/>
    <xf numFmtId="249" fontId="37" fillId="0" borderId="0"/>
    <xf numFmtId="249" fontId="160" fillId="0" borderId="0">
      <protection locked="0"/>
    </xf>
    <xf numFmtId="7" fontId="37" fillId="0" borderId="0"/>
    <xf numFmtId="42" fontId="26" fillId="0" borderId="0" applyFill="0" applyBorder="0" applyAlignment="0" applyProtection="0"/>
    <xf numFmtId="0" fontId="19" fillId="0" borderId="17"/>
    <xf numFmtId="0" fontId="19" fillId="0" borderId="17"/>
    <xf numFmtId="0" fontId="19" fillId="0" borderId="17"/>
    <xf numFmtId="0" fontId="19" fillId="0" borderId="17"/>
    <xf numFmtId="0" fontId="19" fillId="0" borderId="17"/>
    <xf numFmtId="0" fontId="19" fillId="0" borderId="17"/>
    <xf numFmtId="0" fontId="19" fillId="0" borderId="17"/>
    <xf numFmtId="0" fontId="19" fillId="0" borderId="17"/>
    <xf numFmtId="0" fontId="19" fillId="0" borderId="17"/>
    <xf numFmtId="0" fontId="19" fillId="0" borderId="17"/>
    <xf numFmtId="0" fontId="19" fillId="0" borderId="17"/>
    <xf numFmtId="0" fontId="19" fillId="0" borderId="17"/>
    <xf numFmtId="0" fontId="19" fillId="0" borderId="17"/>
    <xf numFmtId="38" fontId="104" fillId="0" borderId="1" applyFill="0" applyProtection="0">
      <alignment horizontal="center"/>
    </xf>
    <xf numFmtId="0" fontId="161" fillId="0" borderId="0" applyNumberFormat="0" applyFill="0" applyBorder="0" applyAlignment="0" applyProtection="0"/>
    <xf numFmtId="0" fontId="47" fillId="60"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51"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53" fillId="2" borderId="91" applyNumberFormat="0" applyAlignment="0" applyProtection="0"/>
    <xf numFmtId="0" fontId="53" fillId="2" borderId="91" applyNumberFormat="0" applyAlignment="0" applyProtection="0"/>
    <xf numFmtId="0" fontId="53" fillId="2" borderId="91" applyNumberFormat="0" applyAlignment="0" applyProtection="0"/>
    <xf numFmtId="0" fontId="53" fillId="2" borderId="91" applyNumberFormat="0" applyAlignment="0" applyProtection="0"/>
    <xf numFmtId="0" fontId="53" fillId="2" borderId="91" applyNumberFormat="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250" fontId="36" fillId="0" borderId="0"/>
    <xf numFmtId="251" fontId="155" fillId="0" borderId="0" applyFill="0" applyBorder="0" applyAlignment="0" applyProtection="0"/>
    <xf numFmtId="250" fontId="36" fillId="0" borderId="0"/>
    <xf numFmtId="0" fontId="22" fillId="0" borderId="0"/>
    <xf numFmtId="9" fontId="36" fillId="0" borderId="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2" fontId="19" fillId="0" borderId="0" applyFill="0" applyBorder="0" applyAlignment="0" applyProtection="0"/>
    <xf numFmtId="2" fontId="19" fillId="0" borderId="0" applyFill="0" applyBorder="0" applyAlignment="0" applyProtection="0"/>
    <xf numFmtId="2" fontId="19" fillId="0" borderId="0" applyFill="0" applyBorder="0" applyAlignment="0" applyProtection="0"/>
    <xf numFmtId="2" fontId="19" fillId="0" borderId="0" applyFill="0" applyBorder="0" applyAlignment="0" applyProtection="0"/>
    <xf numFmtId="2" fontId="19" fillId="0" borderId="0" applyFill="0" applyBorder="0" applyAlignment="0" applyProtection="0"/>
    <xf numFmtId="2" fontId="19" fillId="0" borderId="0" applyFill="0" applyBorder="0" applyAlignment="0" applyProtection="0"/>
    <xf numFmtId="2" fontId="19" fillId="0" borderId="0" applyFill="0" applyBorder="0" applyAlignment="0" applyProtection="0"/>
    <xf numFmtId="2" fontId="19" fillId="0" borderId="0" applyFill="0" applyBorder="0" applyAlignment="0" applyProtection="0"/>
    <xf numFmtId="2" fontId="19" fillId="0" borderId="0" applyFill="0" applyBorder="0" applyAlignment="0" applyProtection="0"/>
    <xf numFmtId="2" fontId="19" fillId="0" borderId="0" applyFill="0" applyBorder="0" applyAlignment="0" applyProtection="0"/>
    <xf numFmtId="0" fontId="163" fillId="0" borderId="0" applyNumberFormat="0" applyFill="0" applyBorder="0" applyAlignment="0" applyProtection="0">
      <alignment vertical="top"/>
      <protection locked="0"/>
    </xf>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5" fillId="0" borderId="0" applyProtection="0">
      <alignment horizontal="right" vertical="top"/>
    </xf>
    <xf numFmtId="0" fontId="20" fillId="0" borderId="81">
      <alignment horizontal="left" vertical="center"/>
    </xf>
    <xf numFmtId="0" fontId="20" fillId="0" borderId="81">
      <alignment horizontal="left" vertical="center"/>
    </xf>
    <xf numFmtId="0" fontId="20" fillId="0" borderId="81">
      <alignment horizontal="left" vertical="center"/>
    </xf>
    <xf numFmtId="0" fontId="20" fillId="0" borderId="81">
      <alignment horizontal="left" vertical="center"/>
    </xf>
    <xf numFmtId="0" fontId="20" fillId="0" borderId="81">
      <alignment horizontal="left" vertical="center"/>
    </xf>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189" fontId="169" fillId="0" borderId="0">
      <alignment horizontal="left"/>
    </xf>
    <xf numFmtId="0" fontId="73" fillId="0" borderId="6">
      <alignment horizontal="center"/>
    </xf>
    <xf numFmtId="0" fontId="170" fillId="26" borderId="0"/>
    <xf numFmtId="0" fontId="171" fillId="0" borderId="0"/>
    <xf numFmtId="252" fontId="43" fillId="0" borderId="0" applyFont="0" applyFill="0" applyBorder="0" applyAlignment="0" applyProtection="0"/>
    <xf numFmtId="0" fontId="172" fillId="0" borderId="0" applyNumberFormat="0" applyFill="0" applyBorder="0" applyAlignment="0" applyProtection="0"/>
    <xf numFmtId="0" fontId="116" fillId="0" borderId="0" applyNumberFormat="0" applyFill="0" applyBorder="0" applyAlignment="0" applyProtection="0">
      <alignment vertical="top"/>
      <protection locked="0"/>
    </xf>
    <xf numFmtId="0" fontId="173" fillId="0" borderId="1"/>
    <xf numFmtId="0" fontId="173" fillId="0" borderId="1"/>
    <xf numFmtId="0" fontId="48" fillId="4" borderId="0" applyNumberFormat="0" applyBorder="0" applyAlignment="0" applyProtection="0"/>
    <xf numFmtId="184" fontId="45" fillId="22" borderId="94" applyNumberFormat="0" applyAlignment="0" applyProtection="0"/>
    <xf numFmtId="184" fontId="45" fillId="22" borderId="94" applyNumberFormat="0" applyAlignment="0" applyProtection="0"/>
    <xf numFmtId="184" fontId="45" fillId="22" borderId="94" applyNumberFormat="0" applyAlignment="0" applyProtection="0"/>
    <xf numFmtId="184" fontId="45" fillId="22" borderId="94" applyNumberFormat="0" applyAlignment="0" applyProtection="0"/>
    <xf numFmtId="184" fontId="45" fillId="22" borderId="94" applyNumberFormat="0" applyAlignment="0" applyProtection="0"/>
    <xf numFmtId="184" fontId="45" fillId="22" borderId="94" applyNumberFormat="0" applyAlignment="0" applyProtection="0"/>
    <xf numFmtId="184" fontId="45" fillId="22" borderId="94" applyNumberFormat="0" applyAlignment="0" applyProtection="0"/>
    <xf numFmtId="184" fontId="45" fillId="22" borderId="94" applyNumberFormat="0" applyAlignment="0" applyProtection="0"/>
    <xf numFmtId="184" fontId="45" fillId="22" borderId="94" applyNumberFormat="0" applyAlignment="0" applyProtection="0"/>
    <xf numFmtId="10" fontId="31" fillId="23" borderId="76" applyNumberFormat="0" applyBorder="0" applyAlignment="0" applyProtection="0"/>
    <xf numFmtId="10" fontId="31" fillId="23" borderId="76" applyNumberFormat="0" applyBorder="0" applyAlignment="0" applyProtection="0"/>
    <xf numFmtId="10" fontId="31" fillId="23" borderId="76" applyNumberFormat="0" applyBorder="0" applyAlignment="0" applyProtection="0"/>
    <xf numFmtId="10" fontId="31" fillId="23" borderId="76" applyNumberFormat="0" applyBorder="0" applyAlignment="0" applyProtection="0"/>
    <xf numFmtId="10" fontId="31" fillId="23" borderId="76" applyNumberFormat="0" applyBorder="0" applyAlignment="0" applyProtection="0"/>
    <xf numFmtId="10" fontId="31" fillId="23" borderId="76" applyNumberFormat="0" applyBorder="0" applyAlignment="0" applyProtection="0"/>
    <xf numFmtId="10" fontId="31" fillId="23" borderId="76" applyNumberFormat="0" applyBorder="0" applyAlignment="0" applyProtection="0"/>
    <xf numFmtId="10" fontId="31" fillId="23" borderId="76" applyNumberFormat="0" applyBorder="0" applyAlignment="0" applyProtection="0"/>
    <xf numFmtId="10" fontId="31" fillId="23" borderId="76" applyNumberFormat="0" applyBorder="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8" fontId="45" fillId="0" borderId="32" applyNumberFormat="0" applyFill="0" applyBorder="0" applyAlignment="0" applyProtection="0"/>
    <xf numFmtId="8" fontId="45" fillId="0" borderId="32" applyNumberFormat="0" applyFill="0" applyBorder="0" applyAlignment="0" applyProtection="0"/>
    <xf numFmtId="8" fontId="45" fillId="0" borderId="32" applyNumberFormat="0" applyFill="0" applyBorder="0" applyAlignment="0" applyProtection="0"/>
    <xf numFmtId="8" fontId="45" fillId="0" borderId="32" applyNumberFormat="0" applyFill="0" applyBorder="0" applyAlignment="0" applyProtection="0"/>
    <xf numFmtId="8" fontId="45" fillId="0" borderId="32" applyNumberFormat="0" applyFill="0" applyBorder="0" applyAlignment="0" applyProtection="0"/>
    <xf numFmtId="8" fontId="45" fillId="0" borderId="32" applyNumberFormat="0" applyFill="0" applyBorder="0" applyAlignment="0" applyProtection="0"/>
    <xf numFmtId="8" fontId="45" fillId="0" borderId="32" applyNumberFormat="0" applyFill="0" applyBorder="0" applyAlignment="0" applyProtection="0"/>
    <xf numFmtId="8" fontId="45" fillId="0" borderId="32" applyNumberFormat="0" applyFill="0" applyBorder="0" applyAlignment="0" applyProtection="0"/>
    <xf numFmtId="8" fontId="45" fillId="0" borderId="32" applyNumberFormat="0" applyFill="0" applyBorder="0" applyAlignment="0" applyProtection="0"/>
    <xf numFmtId="8" fontId="45" fillId="0" borderId="32" applyNumberFormat="0" applyFill="0" applyBorder="0" applyAlignment="0" applyProtection="0"/>
    <xf numFmtId="8" fontId="45" fillId="0" borderId="32" applyNumberFormat="0" applyFill="0" applyBorder="0" applyAlignment="0" applyProtection="0"/>
    <xf numFmtId="8" fontId="45" fillId="0" borderId="32" applyNumberFormat="0" applyFill="0" applyBorder="0" applyAlignment="0" applyProtection="0"/>
    <xf numFmtId="8" fontId="45" fillId="0" borderId="32" applyNumberFormat="0" applyFill="0" applyBorder="0" applyAlignment="0" applyProtection="0"/>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214" fontId="117" fillId="23" borderId="84" applyBorder="0">
      <alignment horizontal="lef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44" fontId="21" fillId="0" borderId="0"/>
    <xf numFmtId="44" fontId="21" fillId="0" borderId="0"/>
    <xf numFmtId="44" fontId="21" fillId="0" borderId="0"/>
    <xf numFmtId="44" fontId="21" fillId="0" borderId="0"/>
    <xf numFmtId="44" fontId="21" fillId="0" borderId="0"/>
    <xf numFmtId="215" fontId="76" fillId="0" borderId="19" applyFont="0" applyFill="0" applyBorder="0" applyAlignment="0"/>
    <xf numFmtId="215" fontId="76" fillId="0" borderId="19" applyFont="0" applyFill="0" applyBorder="0" applyAlignment="0"/>
    <xf numFmtId="215" fontId="76" fillId="0" borderId="19" applyFont="0" applyFill="0" applyBorder="0" applyAlignment="0"/>
    <xf numFmtId="215" fontId="76" fillId="0" borderId="19" applyFont="0" applyFill="0" applyBorder="0" applyAlignment="0"/>
    <xf numFmtId="215" fontId="76" fillId="0" borderId="19" applyFont="0" applyFill="0" applyBorder="0" applyAlignment="0"/>
    <xf numFmtId="215" fontId="76" fillId="0" borderId="19" applyFont="0" applyFill="0" applyBorder="0" applyAlignment="0"/>
    <xf numFmtId="215" fontId="76" fillId="0" borderId="19" applyFont="0" applyFill="0" applyBorder="0" applyAlignment="0"/>
    <xf numFmtId="215" fontId="146" fillId="0" borderId="19" applyFont="0" applyFill="0" applyBorder="0" applyAlignment="0"/>
    <xf numFmtId="215" fontId="76" fillId="0" borderId="19" applyFont="0" applyFill="0" applyBorder="0" applyAlignment="0"/>
    <xf numFmtId="215" fontId="76" fillId="0" borderId="19" applyFont="0" applyFill="0" applyBorder="0" applyAlignment="0"/>
    <xf numFmtId="215" fontId="146" fillId="0" borderId="19" applyFont="0" applyFill="0" applyBorder="0" applyAlignment="0"/>
    <xf numFmtId="0" fontId="46" fillId="0" borderId="0"/>
    <xf numFmtId="172" fontId="37" fillId="0" borderId="0">
      <alignment horizontal="left"/>
    </xf>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253" fontId="19" fillId="0" borderId="0" applyFont="0" applyFill="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21"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6" fillId="0" borderId="0"/>
    <xf numFmtId="0" fontId="36" fillId="0" borderId="0"/>
    <xf numFmtId="0" fontId="3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6" fillId="0" borderId="0"/>
    <xf numFmtId="0" fontId="36" fillId="0" borderId="0"/>
    <xf numFmtId="0" fontId="36" fillId="0" borderId="0"/>
    <xf numFmtId="0" fontId="36" fillId="0" borderId="0"/>
    <xf numFmtId="0" fontId="36" fillId="0" borderId="0"/>
    <xf numFmtId="0" fontId="12" fillId="0" borderId="0"/>
    <xf numFmtId="0" fontId="12" fillId="0" borderId="0"/>
    <xf numFmtId="0" fontId="12" fillId="0" borderId="0"/>
    <xf numFmtId="0" fontId="12" fillId="0" borderId="0"/>
    <xf numFmtId="0" fontId="88" fillId="0" borderId="0"/>
    <xf numFmtId="0" fontId="8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6" fillId="0" borderId="0"/>
    <xf numFmtId="0" fontId="36" fillId="0" borderId="0"/>
    <xf numFmtId="0" fontId="36" fillId="0" borderId="0"/>
    <xf numFmtId="0" fontId="36" fillId="0" borderId="0"/>
    <xf numFmtId="0" fontId="3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223" fontId="13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2" fillId="0" borderId="0"/>
    <xf numFmtId="0" fontId="12" fillId="0" borderId="0"/>
    <xf numFmtId="0" fontId="1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2" fillId="0" borderId="0"/>
    <xf numFmtId="0" fontId="12" fillId="0" borderId="0"/>
    <xf numFmtId="0" fontId="12" fillId="0" borderId="0"/>
    <xf numFmtId="0" fontId="12" fillId="0" borderId="0"/>
    <xf numFmtId="0" fontId="12" fillId="0" borderId="0"/>
    <xf numFmtId="0" fontId="88" fillId="0" borderId="0"/>
    <xf numFmtId="0" fontId="12" fillId="0" borderId="0"/>
    <xf numFmtId="0" fontId="12" fillId="0" borderId="0"/>
    <xf numFmtId="0" fontId="1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2" fillId="0" borderId="0"/>
    <xf numFmtId="0" fontId="19"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8" fillId="0" borderId="0"/>
    <xf numFmtId="0" fontId="88" fillId="0" borderId="0"/>
    <xf numFmtId="0" fontId="88" fillId="0" borderId="0"/>
    <xf numFmtId="0" fontId="88" fillId="0" borderId="0"/>
    <xf numFmtId="0" fontId="8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8" fillId="0" borderId="0"/>
    <xf numFmtId="0" fontId="19" fillId="7" borderId="94" applyNumberFormat="0" applyFont="0" applyAlignment="0" applyProtection="0"/>
    <xf numFmtId="0" fontId="19" fillId="7" borderId="94" applyNumberFormat="0" applyFont="0" applyAlignment="0" applyProtection="0"/>
    <xf numFmtId="0" fontId="19" fillId="7" borderId="94" applyNumberFormat="0" applyFont="0" applyAlignment="0" applyProtection="0"/>
    <xf numFmtId="0" fontId="19" fillId="7" borderId="94" applyNumberFormat="0" applyFont="0" applyAlignment="0" applyProtection="0"/>
    <xf numFmtId="0" fontId="19" fillId="7" borderId="94" applyNumberFormat="0" applyFont="0" applyAlignment="0" applyProtection="0"/>
    <xf numFmtId="0" fontId="19" fillId="7" borderId="94" applyNumberFormat="0" applyFont="0" applyAlignment="0" applyProtection="0"/>
    <xf numFmtId="0" fontId="19" fillId="7" borderId="94" applyNumberFormat="0" applyFon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254" fontId="43" fillId="0" borderId="0">
      <alignment vertical="top" wrapText="1"/>
    </xf>
    <xf numFmtId="254" fontId="104" fillId="0" borderId="0">
      <alignment vertical="top" wrapText="1"/>
    </xf>
    <xf numFmtId="173" fontId="37" fillId="0" borderId="0"/>
    <xf numFmtId="173" fontId="160" fillId="0" borderId="0">
      <protection locked="0"/>
    </xf>
    <xf numFmtId="172" fontId="37" fillId="0" borderId="0"/>
    <xf numFmtId="255" fontId="19" fillId="0" borderId="0" applyFont="0" applyFill="0" applyBorder="0" applyAlignment="0" applyProtection="0">
      <protection locked="0"/>
    </xf>
    <xf numFmtId="256" fontId="25" fillId="0" borderId="25" applyBorder="0"/>
    <xf numFmtId="256" fontId="25" fillId="0" borderId="25" applyBorder="0"/>
    <xf numFmtId="256" fontId="25" fillId="0" borderId="25" applyBorder="0"/>
    <xf numFmtId="256" fontId="25" fillId="0" borderId="25" applyBorder="0"/>
    <xf numFmtId="256" fontId="25" fillId="0" borderId="25" applyBorder="0"/>
    <xf numFmtId="256" fontId="25" fillId="0" borderId="25" applyBorder="0"/>
    <xf numFmtId="256" fontId="25" fillId="0" borderId="25" applyBorder="0"/>
    <xf numFmtId="256" fontId="25" fillId="0" borderId="25" applyBorder="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4" fontId="28" fillId="28" borderId="0">
      <alignment horizontal="right"/>
    </xf>
    <xf numFmtId="4" fontId="28" fillId="28" borderId="0">
      <alignment horizontal="right"/>
    </xf>
    <xf numFmtId="4" fontId="28" fillId="28" borderId="0">
      <alignment horizontal="right"/>
    </xf>
    <xf numFmtId="4" fontId="28" fillId="28" borderId="0">
      <alignment horizontal="right"/>
    </xf>
    <xf numFmtId="4" fontId="28" fillId="28" borderId="0">
      <alignment horizontal="right"/>
    </xf>
    <xf numFmtId="4" fontId="28" fillId="28" borderId="0">
      <alignment horizontal="right"/>
    </xf>
    <xf numFmtId="4" fontId="28" fillId="28" borderId="0">
      <alignment horizontal="right"/>
    </xf>
    <xf numFmtId="4" fontId="28" fillId="28" borderId="0">
      <alignment horizontal="right"/>
    </xf>
    <xf numFmtId="4" fontId="28" fillId="28" borderId="0">
      <alignment horizontal="right"/>
    </xf>
    <xf numFmtId="4" fontId="28" fillId="28" borderId="0">
      <alignment horizontal="right"/>
    </xf>
    <xf numFmtId="4" fontId="28" fillId="28" borderId="0">
      <alignment horizontal="right"/>
    </xf>
    <xf numFmtId="4" fontId="28" fillId="28" borderId="0">
      <alignment horizontal="right"/>
    </xf>
    <xf numFmtId="4" fontId="28" fillId="28" borderId="0">
      <alignment horizontal="right"/>
    </xf>
    <xf numFmtId="4" fontId="28" fillId="28" borderId="0">
      <alignment horizontal="right"/>
    </xf>
    <xf numFmtId="4" fontId="28" fillId="28" borderId="0">
      <alignment horizontal="right"/>
    </xf>
    <xf numFmtId="4" fontId="28" fillId="28" borderId="0">
      <alignment horizontal="right"/>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29" fillId="28" borderId="0"/>
    <xf numFmtId="0" fontId="29" fillId="28" borderId="0"/>
    <xf numFmtId="0" fontId="29" fillId="28" borderId="0"/>
    <xf numFmtId="0" fontId="29" fillId="28" borderId="0"/>
    <xf numFmtId="0" fontId="29" fillId="28" borderId="0"/>
    <xf numFmtId="0" fontId="29" fillId="28" borderId="0"/>
    <xf numFmtId="0" fontId="29" fillId="28" borderId="0"/>
    <xf numFmtId="0" fontId="29" fillId="28" borderId="0"/>
    <xf numFmtId="0" fontId="29" fillId="28" borderId="0"/>
    <xf numFmtId="0" fontId="29" fillId="28" borderId="0"/>
    <xf numFmtId="0" fontId="29" fillId="28" borderId="0"/>
    <xf numFmtId="0" fontId="29" fillId="28" borderId="0"/>
    <xf numFmtId="0" fontId="29" fillId="28" borderId="0"/>
    <xf numFmtId="0" fontId="29" fillId="28" borderId="0"/>
    <xf numFmtId="0" fontId="29" fillId="28" borderId="0"/>
    <xf numFmtId="0" fontId="29" fillId="28" borderId="0"/>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1" fillId="0" borderId="0" applyProtection="0">
      <alignment horizontal="left"/>
    </xf>
    <xf numFmtId="0" fontId="43" fillId="0" borderId="0">
      <alignment vertical="top" wrapText="1"/>
    </xf>
    <xf numFmtId="0" fontId="104" fillId="0" borderId="0">
      <alignment vertical="top" wrapText="1"/>
    </xf>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258" fontId="19" fillId="0" borderId="0"/>
    <xf numFmtId="9" fontId="19" fillId="0" borderId="0" applyFont="0" applyFill="0" applyBorder="0" applyAlignment="0" applyProtection="0"/>
    <xf numFmtId="9" fontId="19"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259" fontId="19" fillId="0" borderId="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88" fillId="0" borderId="0" applyFont="0" applyFill="0" applyBorder="0" applyAlignment="0" applyProtection="0"/>
    <xf numFmtId="9" fontId="19"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5" fillId="0" borderId="0" applyFill="0" applyBorder="0" applyAlignment="0" applyProtection="0"/>
    <xf numFmtId="9" fontId="155" fillId="0" borderId="0" applyFill="0" applyBorder="0" applyAlignment="0" applyProtection="0"/>
    <xf numFmtId="9" fontId="155" fillId="0" borderId="0" applyFill="0" applyBorder="0" applyAlignment="0" applyProtection="0"/>
    <xf numFmtId="9" fontId="155" fillId="0" borderId="0" applyFill="0" applyBorder="0" applyAlignment="0" applyProtection="0"/>
    <xf numFmtId="9" fontId="155" fillId="0" borderId="0" applyFill="0" applyBorder="0" applyAlignment="0" applyProtection="0"/>
    <xf numFmtId="9" fontId="155" fillId="0" borderId="0" applyFill="0" applyBorder="0" applyAlignment="0" applyProtection="0"/>
    <xf numFmtId="9" fontId="141" fillId="0" borderId="0" applyFill="0" applyBorder="0" applyAlignment="0" applyProtection="0"/>
    <xf numFmtId="9" fontId="141" fillId="0" borderId="0" applyFill="0" applyBorder="0" applyAlignment="0" applyProtection="0"/>
    <xf numFmtId="9" fontId="141" fillId="0" borderId="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41" fillId="0" borderId="0" applyFill="0" applyBorder="0" applyAlignment="0" applyProtection="0"/>
    <xf numFmtId="9" fontId="141" fillId="0" borderId="0" applyFill="0" applyBorder="0" applyAlignment="0" applyProtection="0"/>
    <xf numFmtId="9" fontId="141" fillId="0" borderId="0" applyFill="0" applyBorder="0" applyAlignment="0" applyProtection="0"/>
    <xf numFmtId="9" fontId="141" fillId="0" borderId="0" applyFill="0" applyBorder="0" applyAlignment="0" applyProtection="0"/>
    <xf numFmtId="9" fontId="141" fillId="0" borderId="0" applyFill="0" applyBorder="0" applyAlignment="0" applyProtection="0"/>
    <xf numFmtId="9" fontId="141" fillId="0" borderId="0" applyFill="0" applyBorder="0" applyAlignment="0" applyProtection="0"/>
    <xf numFmtId="9" fontId="141" fillId="0" borderId="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41" fillId="0" borderId="0" applyFill="0" applyBorder="0" applyAlignment="0" applyProtection="0"/>
    <xf numFmtId="9" fontId="141" fillId="0" borderId="0" applyFill="0" applyBorder="0" applyAlignment="0" applyProtection="0"/>
    <xf numFmtId="9" fontId="141" fillId="0" borderId="0" applyFill="0" applyBorder="0" applyAlignment="0" applyProtection="0"/>
    <xf numFmtId="9" fontId="141" fillId="0" borderId="0" applyFill="0" applyBorder="0" applyAlignment="0" applyProtection="0"/>
    <xf numFmtId="9" fontId="141" fillId="0" borderId="0" applyFill="0" applyBorder="0" applyAlignment="0" applyProtection="0"/>
    <xf numFmtId="9" fontId="141" fillId="0" borderId="0" applyFill="0" applyBorder="0" applyAlignment="0" applyProtection="0"/>
    <xf numFmtId="9" fontId="141" fillId="0" borderId="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36" fillId="0" borderId="0" applyFill="0" applyBorder="0" applyAlignment="0" applyProtection="0"/>
    <xf numFmtId="9" fontId="36" fillId="0" borderId="0" applyFill="0" applyBorder="0" applyAlignment="0" applyProtection="0"/>
    <xf numFmtId="9" fontId="36" fillId="0" borderId="0" applyFill="0" applyBorder="0" applyAlignment="0" applyProtection="0"/>
    <xf numFmtId="9" fontId="36" fillId="0" borderId="0" applyFill="0" applyBorder="0" applyAlignment="0" applyProtection="0"/>
    <xf numFmtId="9" fontId="36" fillId="0" borderId="0" applyFill="0" applyBorder="0" applyAlignment="0" applyProtection="0"/>
    <xf numFmtId="9" fontId="36" fillId="0" borderId="0" applyFill="0" applyBorder="0" applyAlignment="0" applyProtection="0"/>
    <xf numFmtId="10" fontId="19" fillId="0" borderId="0" applyFont="0" applyFill="0" applyBorder="0" applyProtection="0">
      <alignment horizontal="right" indent="1"/>
    </xf>
    <xf numFmtId="169" fontId="37" fillId="0" borderId="0"/>
    <xf numFmtId="169" fontId="160" fillId="0" borderId="0"/>
    <xf numFmtId="10" fontId="37" fillId="0" borderId="0"/>
    <xf numFmtId="10" fontId="160" fillId="0" borderId="0">
      <protection locked="0"/>
    </xf>
    <xf numFmtId="260" fontId="182" fillId="0" borderId="0">
      <alignment horizontal="right"/>
    </xf>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6" fontId="106" fillId="0" borderId="76" applyNumberFormat="0" applyFont="0" applyFill="0" applyBorder="0" applyAlignment="0">
      <alignment horizontal="center" vertical="center"/>
    </xf>
    <xf numFmtId="6" fontId="106" fillId="0" borderId="76" applyNumberFormat="0" applyFont="0" applyFill="0" applyBorder="0" applyAlignment="0">
      <alignment horizontal="center" vertical="center"/>
    </xf>
    <xf numFmtId="6" fontId="106" fillId="0" borderId="76" applyNumberFormat="0" applyFont="0" applyFill="0" applyBorder="0" applyAlignment="0">
      <alignment horizontal="center" vertical="center"/>
    </xf>
    <xf numFmtId="6" fontId="106" fillId="0" borderId="76" applyNumberFormat="0" applyFont="0" applyFill="0" applyBorder="0" applyAlignment="0">
      <alignment horizontal="center" vertical="center"/>
    </xf>
    <xf numFmtId="6" fontId="106" fillId="0" borderId="76" applyNumberFormat="0" applyFont="0" applyFill="0" applyBorder="0" applyAlignment="0">
      <alignment horizontal="center" vertical="center"/>
    </xf>
    <xf numFmtId="6" fontId="106" fillId="0" borderId="76" applyNumberFormat="0" applyFont="0" applyFill="0" applyBorder="0" applyAlignment="0">
      <alignment horizontal="center" vertical="center"/>
    </xf>
    <xf numFmtId="6" fontId="106" fillId="0" borderId="76" applyNumberFormat="0" applyFont="0" applyFill="0" applyBorder="0" applyAlignment="0">
      <alignment horizontal="center" vertical="center"/>
    </xf>
    <xf numFmtId="6" fontId="106" fillId="0" borderId="76" applyNumberFormat="0" applyFont="0" applyFill="0" applyBorder="0" applyAlignment="0">
      <alignment horizontal="center" vertical="center"/>
    </xf>
    <xf numFmtId="6" fontId="106" fillId="0" borderId="76" applyNumberFormat="0" applyFont="0" applyFill="0" applyBorder="0" applyAlignment="0">
      <alignment horizontal="center" vertical="center"/>
    </xf>
    <xf numFmtId="6" fontId="106" fillId="0" borderId="76" applyNumberFormat="0" applyFont="0" applyFill="0" applyBorder="0" applyAlignment="0">
      <alignment horizontal="center" vertical="center"/>
    </xf>
    <xf numFmtId="6" fontId="106" fillId="0" borderId="76" applyNumberFormat="0" applyFont="0" applyFill="0" applyBorder="0" applyAlignment="0">
      <alignment horizontal="center" vertical="center"/>
    </xf>
    <xf numFmtId="173" fontId="43" fillId="0" borderId="81">
      <alignment horizontal="right"/>
    </xf>
    <xf numFmtId="173" fontId="43" fillId="0" borderId="81">
      <alignment horizontal="right"/>
    </xf>
    <xf numFmtId="173" fontId="43" fillId="0" borderId="81">
      <alignment horizontal="right"/>
    </xf>
    <xf numFmtId="173" fontId="43" fillId="0" borderId="81">
      <alignment horizontal="right"/>
    </xf>
    <xf numFmtId="173" fontId="43" fillId="0" borderId="81">
      <alignment horizontal="right"/>
    </xf>
    <xf numFmtId="173" fontId="43" fillId="0" borderId="81">
      <alignment horizontal="right"/>
    </xf>
    <xf numFmtId="173" fontId="43" fillId="0" borderId="81">
      <alignment horizontal="right"/>
    </xf>
    <xf numFmtId="173" fontId="43" fillId="0" borderId="81">
      <alignment horizontal="right"/>
    </xf>
    <xf numFmtId="173" fontId="43" fillId="0" borderId="81">
      <alignment horizontal="right"/>
    </xf>
    <xf numFmtId="173" fontId="43" fillId="0" borderId="81">
      <alignment horizontal="right"/>
    </xf>
    <xf numFmtId="0" fontId="61" fillId="0" borderId="6">
      <alignment horizontal="center"/>
    </xf>
    <xf numFmtId="14" fontId="183" fillId="0" borderId="0" applyNumberFormat="0" applyFill="0" applyBorder="0" applyAlignment="0" applyProtection="0">
      <alignment horizontal="left"/>
    </xf>
    <xf numFmtId="0" fontId="65" fillId="0" borderId="0"/>
    <xf numFmtId="0" fontId="56" fillId="10" borderId="95" applyNumberFormat="0" applyAlignment="0" applyProtection="0"/>
    <xf numFmtId="0" fontId="56" fillId="10" borderId="95" applyNumberFormat="0" applyAlignment="0" applyProtection="0"/>
    <xf numFmtId="0" fontId="56" fillId="10" borderId="95" applyNumberFormat="0" applyAlignment="0" applyProtection="0"/>
    <xf numFmtId="0" fontId="56" fillId="10" borderId="95" applyNumberFormat="0" applyAlignment="0" applyProtection="0"/>
    <xf numFmtId="0" fontId="56" fillId="10" borderId="95" applyNumberFormat="0" applyAlignment="0" applyProtection="0"/>
    <xf numFmtId="0" fontId="56" fillId="10" borderId="95" applyNumberFormat="0" applyAlignment="0" applyProtection="0"/>
    <xf numFmtId="0" fontId="56" fillId="10" borderId="95" applyNumberFormat="0" applyAlignment="0" applyProtection="0"/>
    <xf numFmtId="0" fontId="76" fillId="0" borderId="11"/>
    <xf numFmtId="0" fontId="146" fillId="0" borderId="11"/>
    <xf numFmtId="42" fontId="150" fillId="0" borderId="0" applyFill="0" applyBorder="0" applyAlignment="0" applyProtection="0"/>
    <xf numFmtId="3" fontId="31" fillId="0" borderId="0"/>
    <xf numFmtId="0" fontId="85"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0" fontId="65" fillId="0" borderId="0"/>
    <xf numFmtId="0" fontId="65"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84" fillId="0" borderId="0"/>
    <xf numFmtId="40" fontId="185" fillId="0" borderId="0" applyBorder="0">
      <alignment horizontal="right"/>
    </xf>
    <xf numFmtId="3" fontId="125" fillId="0" borderId="0" applyNumberFormat="0"/>
    <xf numFmtId="0" fontId="58" fillId="0" borderId="0" applyNumberFormat="0" applyFill="0" applyBorder="0" applyAlignment="0" applyProtection="0"/>
    <xf numFmtId="0" fontId="51" fillId="0" borderId="0" applyNumberFormat="0" applyFill="0" applyBorder="0" applyAlignment="0" applyProtection="0"/>
    <xf numFmtId="0" fontId="90" fillId="0" borderId="0" applyNumberFormat="0" applyFill="0" applyBorder="0" applyAlignment="0" applyProtection="0"/>
    <xf numFmtId="0" fontId="32" fillId="0" borderId="0" applyNumberFormat="0" applyFill="0" applyBorder="0" applyAlignment="0" applyProtection="0"/>
    <xf numFmtId="172" fontId="102" fillId="0" borderId="0">
      <alignment horizontal="centerContinuous"/>
    </xf>
    <xf numFmtId="172" fontId="186" fillId="0" borderId="0">
      <alignment horizontal="centerContinuous"/>
      <protection locked="0"/>
    </xf>
    <xf numFmtId="172" fontId="186" fillId="0" borderId="0">
      <alignment horizontal="left"/>
    </xf>
    <xf numFmtId="0" fontId="187" fillId="0" borderId="0" applyNumberFormat="0" applyFill="0" applyBorder="0" applyAlignment="0" applyProtection="0"/>
    <xf numFmtId="0" fontId="188" fillId="0" borderId="92" applyNumberFormat="0" applyFill="0" applyAlignment="0" applyProtection="0"/>
    <xf numFmtId="0" fontId="189" fillId="0" borderId="41" applyNumberFormat="0" applyFill="0" applyAlignment="0" applyProtection="0"/>
    <xf numFmtId="0" fontId="161" fillId="0" borderId="93" applyNumberFormat="0" applyFill="0" applyAlignment="0" applyProtection="0"/>
    <xf numFmtId="0" fontId="161" fillId="0" borderId="93" applyNumberFormat="0" applyFill="0" applyAlignment="0" applyProtection="0"/>
    <xf numFmtId="0" fontId="190" fillId="0" borderId="0" applyNumberFormat="0" applyFill="0" applyBorder="0" applyAlignment="0" applyProtection="0"/>
    <xf numFmtId="0" fontId="190" fillId="0" borderId="0" applyNumberFormat="0" applyFill="0" applyBorder="0" applyAlignment="0" applyProtection="0"/>
    <xf numFmtId="0" fontId="146" fillId="0" borderId="0">
      <alignment vertical="top" wrapText="1"/>
    </xf>
    <xf numFmtId="0" fontId="125" fillId="0" borderId="81">
      <alignment horizontal="right" wrapText="1"/>
    </xf>
    <xf numFmtId="0" fontId="125" fillId="0" borderId="81">
      <alignment horizontal="right" wrapText="1"/>
    </xf>
    <xf numFmtId="0" fontId="125" fillId="0" borderId="81">
      <alignment horizontal="right" wrapText="1"/>
    </xf>
    <xf numFmtId="0" fontId="125" fillId="0" borderId="81">
      <alignment horizontal="right" wrapText="1"/>
    </xf>
    <xf numFmtId="0" fontId="125" fillId="0" borderId="81">
      <alignment horizontal="right" wrapText="1"/>
    </xf>
    <xf numFmtId="0" fontId="125" fillId="0" borderId="81">
      <alignment horizontal="right" wrapText="1"/>
    </xf>
    <xf numFmtId="0" fontId="125" fillId="0" borderId="81">
      <alignment horizontal="right" wrapText="1"/>
    </xf>
    <xf numFmtId="0" fontId="125" fillId="0" borderId="81">
      <alignment horizontal="right" wrapText="1"/>
    </xf>
    <xf numFmtId="0" fontId="125" fillId="0" borderId="81">
      <alignment horizontal="right" wrapText="1"/>
    </xf>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209" fontId="43" fillId="0" borderId="97">
      <protection locked="0"/>
    </xf>
    <xf numFmtId="209" fontId="43" fillId="0" borderId="97">
      <protection locked="0"/>
    </xf>
    <xf numFmtId="209" fontId="43" fillId="0" borderId="97">
      <protection locked="0"/>
    </xf>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3" fontId="125" fillId="0" borderId="52" applyNumberFormat="0"/>
    <xf numFmtId="253" fontId="19" fillId="0" borderId="0" applyFont="0" applyFill="0" applyBorder="0" applyAlignment="0" applyProtection="0"/>
    <xf numFmtId="253" fontId="19" fillId="0" borderId="0" applyFont="0" applyFill="0" applyBorder="0" applyAlignment="0" applyProtection="0"/>
    <xf numFmtId="221" fontId="19" fillId="0" borderId="0" applyFont="0" applyFill="0" applyBorder="0" applyAlignment="0" applyProtection="0"/>
    <xf numFmtId="222" fontId="19" fillId="0" borderId="0" applyFon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261" fontId="150" fillId="0" borderId="0" applyFont="0" applyFill="0" applyBorder="0" applyAlignment="0" applyProtection="0"/>
    <xf numFmtId="0" fontId="21" fillId="0" borderId="0" applyNumberFormat="0" applyFill="0" applyBorder="0" applyAlignment="0" applyProtection="0"/>
    <xf numFmtId="9" fontId="138" fillId="0" borderId="0" applyFont="0" applyFill="0" applyBorder="0" applyAlignment="0" applyProtection="0"/>
    <xf numFmtId="9" fontId="193" fillId="0" borderId="0" applyFill="0" applyBorder="0" applyAlignment="0" applyProtection="0"/>
    <xf numFmtId="9" fontId="194" fillId="0" borderId="0" applyFont="0" applyFill="0" applyBorder="0" applyAlignment="0" applyProtection="0">
      <alignment vertical="center"/>
    </xf>
    <xf numFmtId="9" fontId="194" fillId="0" borderId="0" applyFont="0" applyFill="0" applyBorder="0" applyAlignment="0" applyProtection="0">
      <alignment vertical="center"/>
    </xf>
    <xf numFmtId="9" fontId="194" fillId="0" borderId="0" applyFont="0" applyFill="0" applyBorder="0" applyAlignment="0" applyProtection="0">
      <alignment vertical="center"/>
    </xf>
    <xf numFmtId="9" fontId="19"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44" fontId="19" fillId="0" borderId="0" applyFont="0" applyFill="0" applyBorder="0" applyAlignment="0" applyProtection="0"/>
    <xf numFmtId="0" fontId="195" fillId="0" borderId="0"/>
    <xf numFmtId="0" fontId="19" fillId="0" borderId="0"/>
    <xf numFmtId="43" fontId="19" fillId="0" borderId="0" applyFont="0" applyFill="0" applyBorder="0" applyAlignment="0" applyProtection="0"/>
    <xf numFmtId="38" fontId="138" fillId="0" borderId="0" applyFont="0" applyFill="0" applyBorder="0" applyAlignment="0" applyProtection="0"/>
    <xf numFmtId="38" fontId="193" fillId="0" borderId="0" applyFill="0" applyBorder="0" applyAlignment="0" applyProtection="0"/>
    <xf numFmtId="251" fontId="19" fillId="0" borderId="0" applyFill="0" applyBorder="0" applyProtection="0">
      <alignment vertical="center"/>
    </xf>
    <xf numFmtId="251" fontId="19" fillId="0" borderId="0" applyFill="0" applyBorder="0" applyProtection="0">
      <alignment vertical="center"/>
    </xf>
    <xf numFmtId="262" fontId="19" fillId="0" borderId="0" applyFill="0" applyBorder="0" applyProtection="0">
      <alignment vertical="center"/>
    </xf>
    <xf numFmtId="210" fontId="19" fillId="0" borderId="0" applyFill="0" applyBorder="0" applyAlignment="0" applyProtection="0"/>
    <xf numFmtId="38" fontId="19" fillId="0" borderId="0" applyFont="0" applyFill="0" applyBorder="0" applyAlignment="0" applyProtection="0">
      <alignment vertical="center"/>
    </xf>
    <xf numFmtId="38" fontId="88" fillId="0" borderId="0" applyFont="0" applyFill="0" applyBorder="0" applyAlignment="0" applyProtection="0">
      <alignment vertical="center"/>
    </xf>
    <xf numFmtId="38" fontId="196" fillId="0" borderId="0" applyFont="0" applyFill="0" applyBorder="0" applyAlignment="0" applyProtection="0"/>
    <xf numFmtId="0" fontId="25" fillId="0" borderId="0"/>
    <xf numFmtId="0" fontId="197" fillId="0" borderId="0">
      <alignment vertical="center"/>
    </xf>
    <xf numFmtId="0" fontId="138" fillId="0" borderId="0"/>
    <xf numFmtId="0" fontId="138" fillId="0" borderId="0">
      <alignment vertical="center"/>
    </xf>
    <xf numFmtId="0" fontId="198" fillId="0" borderId="0">
      <alignment vertical="center"/>
    </xf>
    <xf numFmtId="0" fontId="199" fillId="0" borderId="0">
      <alignment vertical="center"/>
    </xf>
    <xf numFmtId="0" fontId="199" fillId="0" borderId="0">
      <alignment vertical="center"/>
    </xf>
    <xf numFmtId="0" fontId="200" fillId="0" borderId="0">
      <alignment vertical="center"/>
    </xf>
    <xf numFmtId="0" fontId="193" fillId="0" borderId="0"/>
    <xf numFmtId="0" fontId="194" fillId="0" borderId="0">
      <alignment vertical="center"/>
    </xf>
    <xf numFmtId="0" fontId="194" fillId="0" borderId="0">
      <alignment vertical="center"/>
    </xf>
    <xf numFmtId="0" fontId="194" fillId="0" borderId="0">
      <alignment vertical="center"/>
    </xf>
    <xf numFmtId="0" fontId="19" fillId="0" borderId="0"/>
    <xf numFmtId="0" fontId="88" fillId="0" borderId="0"/>
    <xf numFmtId="38" fontId="201" fillId="0" borderId="0"/>
    <xf numFmtId="225" fontId="201" fillId="0" borderId="0" applyFont="0" applyFill="0" applyBorder="0" applyAlignment="0" applyProtection="0"/>
    <xf numFmtId="224" fontId="201" fillId="0" borderId="0" applyFont="0" applyFill="0" applyBorder="0" applyAlignment="0" applyProtection="0"/>
    <xf numFmtId="0" fontId="20" fillId="0" borderId="113">
      <alignment horizontal="left" vertical="center"/>
    </xf>
    <xf numFmtId="0" fontId="20" fillId="0" borderId="113">
      <alignment horizontal="left" vertical="center"/>
    </xf>
    <xf numFmtId="0" fontId="20" fillId="0" borderId="113">
      <alignment horizontal="left" vertical="center"/>
    </xf>
    <xf numFmtId="0" fontId="22" fillId="0" borderId="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184" fontId="45" fillId="22" borderId="119"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83"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6"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10" fontId="31" fillId="23" borderId="106" applyNumberFormat="0" applyBorder="0" applyAlignment="0" applyProtection="0"/>
    <xf numFmtId="184" fontId="45" fillId="22" borderId="107"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83"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20" fillId="0" borderId="113">
      <alignment horizontal="left" vertical="center"/>
    </xf>
    <xf numFmtId="0" fontId="20" fillId="0" borderId="113">
      <alignment horizontal="left" vertical="center"/>
    </xf>
    <xf numFmtId="0" fontId="20" fillId="0" borderId="113">
      <alignment horizontal="left" vertical="center"/>
    </xf>
    <xf numFmtId="0" fontId="20" fillId="0" borderId="113">
      <alignment horizontal="left" vertical="center"/>
    </xf>
    <xf numFmtId="0" fontId="20" fillId="0" borderId="113">
      <alignment horizontal="left" vertical="center"/>
    </xf>
    <xf numFmtId="0" fontId="20" fillId="0" borderId="113">
      <alignment horizontal="left" vertical="center"/>
    </xf>
    <xf numFmtId="0" fontId="20" fillId="0" borderId="113">
      <alignment horizontal="left" vertical="center"/>
    </xf>
    <xf numFmtId="0" fontId="20" fillId="0" borderId="113">
      <alignment horizontal="left" vertical="center"/>
    </xf>
    <xf numFmtId="0" fontId="20" fillId="0" borderId="113">
      <alignment horizontal="left" vertical="center"/>
    </xf>
    <xf numFmtId="0" fontId="20" fillId="0" borderId="113">
      <alignment horizontal="left" vertical="center"/>
    </xf>
    <xf numFmtId="0" fontId="20" fillId="0" borderId="113">
      <alignment horizontal="left" vertical="center"/>
    </xf>
    <xf numFmtId="0" fontId="20" fillId="0" borderId="113">
      <alignment horizontal="left" vertical="center"/>
    </xf>
    <xf numFmtId="0" fontId="20" fillId="0" borderId="113">
      <alignment horizontal="left" vertical="center"/>
    </xf>
    <xf numFmtId="0" fontId="20" fillId="0" borderId="113">
      <alignment horizontal="left" vertical="center"/>
    </xf>
    <xf numFmtId="0" fontId="20" fillId="0" borderId="113">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83"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184" fontId="45" fillId="22" borderId="101" applyNumberFormat="0" applyAlignment="0" applyProtection="0"/>
    <xf numFmtId="10" fontId="31" fillId="23" borderId="100" applyNumberFormat="0" applyBorder="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11" fillId="0" borderId="0"/>
    <xf numFmtId="173" fontId="43" fillId="0" borderId="98">
      <alignment horizontal="right"/>
    </xf>
    <xf numFmtId="173" fontId="43" fillId="0" borderId="113">
      <alignment horizontal="right"/>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4"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20" fillId="0" borderId="113">
      <alignment horizontal="left" vertical="center"/>
    </xf>
    <xf numFmtId="44" fontId="11" fillId="0" borderId="0" applyFont="0" applyFill="0" applyBorder="0" applyAlignment="0" applyProtection="0"/>
    <xf numFmtId="0" fontId="11" fillId="0" borderId="0"/>
    <xf numFmtId="9" fontId="11" fillId="0" borderId="0" applyFont="0" applyFill="0" applyBorder="0" applyAlignment="0" applyProtection="0"/>
    <xf numFmtId="0" fontId="20" fillId="0" borderId="113">
      <alignment horizontal="left" vertical="center"/>
    </xf>
    <xf numFmtId="44"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83"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184" fontId="45" fillId="22" borderId="101"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1" fillId="0" borderId="0"/>
    <xf numFmtId="0" fontId="56" fillId="19" borderId="114" applyNumberFormat="0"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0" fontId="19" fillId="7" borderId="119" applyNumberFormat="0" applyFont="0" applyAlignment="0" applyProtection="0"/>
    <xf numFmtId="0" fontId="56" fillId="19" borderId="114" applyNumberFormat="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10"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83"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184" fontId="45" fillId="22" borderId="107"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43" fontId="87" fillId="0" borderId="0" applyFont="0" applyFill="0" applyBorder="0" applyAlignment="0" applyProtection="0"/>
    <xf numFmtId="0" fontId="10" fillId="0" borderId="0"/>
    <xf numFmtId="0" fontId="87" fillId="0" borderId="0"/>
    <xf numFmtId="9" fontId="87" fillId="0" borderId="0" applyFont="0" applyFill="0" applyBorder="0" applyAlignment="0" applyProtection="0"/>
    <xf numFmtId="0" fontId="19" fillId="0" borderId="0"/>
    <xf numFmtId="0" fontId="9" fillId="0" borderId="0"/>
    <xf numFmtId="0" fontId="87" fillId="0" borderId="0"/>
    <xf numFmtId="43" fontId="87" fillId="0" borderId="0" applyFont="0" applyFill="0" applyBorder="0" applyAlignment="0" applyProtection="0"/>
    <xf numFmtId="0" fontId="87" fillId="0" borderId="0"/>
    <xf numFmtId="9" fontId="87" fillId="0" borderId="0" applyFont="0" applyFill="0" applyBorder="0" applyAlignment="0" applyProtection="0"/>
    <xf numFmtId="0" fontId="8" fillId="0" borderId="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9" fontId="87"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5"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90" fillId="0" borderId="0" applyFont="0" applyFill="0" applyBorder="0" applyAlignment="0" applyProtection="0"/>
    <xf numFmtId="0" fontId="90" fillId="0" borderId="0"/>
    <xf numFmtId="0" fontId="19" fillId="0" borderId="0"/>
    <xf numFmtId="9" fontId="4" fillId="0" borderId="0" applyFont="0" applyFill="0" applyBorder="0" applyAlignment="0" applyProtection="0"/>
    <xf numFmtId="0" fontId="4" fillId="0" borderId="0"/>
    <xf numFmtId="0" fontId="4" fillId="0" borderId="0"/>
    <xf numFmtId="44" fontId="19"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4" fontId="19" fillId="0" borderId="0" applyFont="0" applyFill="0" applyBorder="0" applyAlignment="0" applyProtection="0"/>
    <xf numFmtId="0" fontId="19" fillId="0" borderId="0">
      <alignment vertical="top"/>
    </xf>
    <xf numFmtId="0" fontId="232" fillId="0" borderId="0"/>
    <xf numFmtId="0" fontId="2" fillId="0" borderId="0"/>
    <xf numFmtId="0" fontId="19" fillId="0" borderId="0"/>
    <xf numFmtId="0" fontId="156" fillId="0" borderId="0"/>
    <xf numFmtId="0" fontId="19" fillId="0" borderId="0">
      <alignment vertical="top"/>
    </xf>
    <xf numFmtId="0" fontId="1" fillId="0" borderId="0"/>
    <xf numFmtId="0" fontId="1" fillId="0" borderId="0"/>
    <xf numFmtId="0" fontId="22" fillId="0" borderId="0"/>
  </cellStyleXfs>
  <cellXfs count="819">
    <xf numFmtId="0" fontId="0" fillId="0" borderId="0" xfId="0"/>
    <xf numFmtId="0" fontId="21" fillId="0" borderId="0" xfId="0" applyFont="1" applyFill="1" applyAlignment="1" applyProtection="1">
      <alignment horizontal="center"/>
      <protection locked="0"/>
    </xf>
    <xf numFmtId="0" fontId="20" fillId="0" borderId="0" xfId="0" applyFont="1" applyFill="1" applyAlignment="1" applyProtection="1">
      <alignment horizontal="left"/>
      <protection locked="0"/>
    </xf>
    <xf numFmtId="0" fontId="23" fillId="0" borderId="0" xfId="0" applyFont="1" applyFill="1" applyAlignment="1" applyProtection="1">
      <alignment horizontal="left"/>
      <protection locked="0"/>
    </xf>
    <xf numFmtId="167" fontId="22" fillId="0" borderId="0" xfId="0" applyNumberFormat="1" applyFont="1" applyFill="1" applyAlignment="1" applyProtection="1">
      <alignment horizontal="right"/>
      <protection locked="0"/>
    </xf>
    <xf numFmtId="0" fontId="24" fillId="0" borderId="0" xfId="0" applyFont="1" applyFill="1" applyProtection="1">
      <protection locked="0"/>
    </xf>
    <xf numFmtId="0" fontId="20" fillId="0" borderId="3" xfId="0" applyFont="1" applyFill="1" applyBorder="1" applyAlignment="1" applyProtection="1">
      <alignment horizontal="center"/>
      <protection locked="0"/>
    </xf>
    <xf numFmtId="0" fontId="19" fillId="0" borderId="0" xfId="0" applyFont="1" applyFill="1" applyProtection="1">
      <protection locked="0"/>
    </xf>
    <xf numFmtId="0" fontId="19" fillId="0" borderId="0" xfId="0" applyFont="1" applyFill="1" applyAlignment="1" applyProtection="1">
      <protection locked="0"/>
    </xf>
    <xf numFmtId="0" fontId="19" fillId="0" borderId="0" xfId="0" applyFont="1" applyFill="1" applyAlignment="1" applyProtection="1">
      <alignment horizontal="left"/>
      <protection locked="0"/>
    </xf>
    <xf numFmtId="0" fontId="19" fillId="0" borderId="0" xfId="0" applyFont="1" applyFill="1" applyAlignment="1" applyProtection="1">
      <alignment horizontal="left" indent="14"/>
      <protection locked="0"/>
    </xf>
    <xf numFmtId="0" fontId="19" fillId="0" borderId="0" xfId="35470" applyFont="1" applyFill="1" applyProtection="1">
      <protection locked="0"/>
    </xf>
    <xf numFmtId="0" fontId="19" fillId="0" borderId="0" xfId="35470" applyFont="1" applyFill="1" applyAlignment="1" applyProtection="1">
      <alignment vertical="top"/>
      <protection locked="0"/>
    </xf>
    <xf numFmtId="0" fontId="22" fillId="0" borderId="0" xfId="0" applyFont="1" applyFill="1" applyAlignment="1" applyProtection="1">
      <protection locked="0"/>
    </xf>
    <xf numFmtId="0" fontId="31" fillId="0" borderId="0" xfId="0" applyFont="1" applyFill="1" applyProtection="1">
      <protection locked="0"/>
    </xf>
    <xf numFmtId="9" fontId="31" fillId="0" borderId="0" xfId="9" applyFont="1" applyFill="1" applyProtection="1">
      <protection locked="0"/>
    </xf>
    <xf numFmtId="0" fontId="19" fillId="0" borderId="0" xfId="0" applyFont="1" applyFill="1" applyAlignment="1" applyProtection="1">
      <alignment vertical="center"/>
      <protection locked="0"/>
    </xf>
    <xf numFmtId="9" fontId="19" fillId="0" borderId="0" xfId="9" applyFont="1" applyFill="1" applyProtection="1">
      <protection locked="0"/>
    </xf>
    <xf numFmtId="0" fontId="19" fillId="0" borderId="0" xfId="0" applyFont="1" applyFill="1" applyAlignment="1" applyProtection="1">
      <alignment horizontal="center"/>
      <protection locked="0"/>
    </xf>
    <xf numFmtId="164" fontId="19" fillId="0" borderId="0" xfId="0" applyNumberFormat="1" applyFont="1" applyFill="1" applyProtection="1">
      <protection locked="0"/>
    </xf>
    <xf numFmtId="0" fontId="22" fillId="0" borderId="0" xfId="0" applyFont="1" applyFill="1" applyProtection="1">
      <protection locked="0"/>
    </xf>
    <xf numFmtId="0" fontId="21" fillId="0" borderId="0" xfId="35470" applyFont="1" applyFill="1" applyAlignment="1" applyProtection="1">
      <alignment wrapText="1"/>
      <protection locked="0"/>
    </xf>
    <xf numFmtId="0" fontId="19" fillId="0" borderId="0" xfId="35470" applyFont="1" applyFill="1" applyAlignment="1" applyProtection="1">
      <protection locked="0"/>
    </xf>
    <xf numFmtId="0" fontId="22" fillId="0" borderId="0" xfId="35470" applyFont="1" applyFill="1" applyAlignment="1" applyProtection="1">
      <alignment wrapText="1"/>
      <protection locked="0"/>
    </xf>
    <xf numFmtId="0" fontId="21" fillId="0" borderId="0" xfId="35470" applyFont="1" applyFill="1" applyAlignment="1" applyProtection="1">
      <alignment horizontal="left" wrapText="1"/>
      <protection locked="0"/>
    </xf>
    <xf numFmtId="0" fontId="22" fillId="0" borderId="0" xfId="0" applyFont="1" applyFill="1" applyBorder="1" applyAlignment="1" applyProtection="1">
      <alignment horizontal="left" vertical="top" wrapText="1"/>
      <protection locked="0"/>
    </xf>
    <xf numFmtId="49" fontId="20" fillId="0" borderId="130" xfId="0" applyNumberFormat="1" applyFont="1" applyFill="1" applyBorder="1" applyAlignment="1" applyProtection="1">
      <alignment horizontal="center"/>
      <protection locked="0"/>
    </xf>
    <xf numFmtId="43" fontId="19" fillId="0" borderId="0" xfId="1" applyFont="1" applyFill="1" applyProtection="1">
      <protection locked="0"/>
    </xf>
    <xf numFmtId="9" fontId="19" fillId="0" borderId="0" xfId="0" applyNumberFormat="1" applyFont="1" applyFill="1" applyProtection="1">
      <protection locked="0"/>
    </xf>
    <xf numFmtId="42" fontId="19" fillId="0" borderId="0" xfId="0" applyNumberFormat="1" applyFont="1" applyFill="1" applyProtection="1">
      <protection locked="0"/>
    </xf>
    <xf numFmtId="0" fontId="21" fillId="0" borderId="0" xfId="0" applyFont="1" applyFill="1" applyAlignment="1" applyProtection="1">
      <alignment horizontal="left"/>
      <protection locked="0"/>
    </xf>
    <xf numFmtId="43" fontId="19" fillId="0" borderId="0" xfId="0" applyNumberFormat="1" applyFont="1" applyFill="1" applyProtection="1">
      <protection locked="0"/>
    </xf>
    <xf numFmtId="165" fontId="19" fillId="0" borderId="0" xfId="0" applyNumberFormat="1" applyFont="1" applyFill="1" applyAlignment="1" applyProtection="1">
      <protection locked="0"/>
    </xf>
    <xf numFmtId="167" fontId="19" fillId="0" borderId="0" xfId="0" applyNumberFormat="1" applyFont="1" applyFill="1" applyProtection="1">
      <protection locked="0"/>
    </xf>
    <xf numFmtId="9" fontId="31" fillId="0" borderId="0" xfId="9" quotePrefix="1" applyFont="1" applyFill="1" applyProtection="1">
      <protection locked="0"/>
    </xf>
    <xf numFmtId="165" fontId="19" fillId="0" borderId="0" xfId="0" applyNumberFormat="1" applyFont="1" applyFill="1" applyProtection="1">
      <protection locked="0"/>
    </xf>
    <xf numFmtId="164" fontId="37" fillId="0" borderId="0" xfId="1" applyNumberFormat="1" applyFont="1" applyFill="1"/>
    <xf numFmtId="164" fontId="37" fillId="0" borderId="0" xfId="1971" applyNumberFormat="1" applyFont="1" applyFill="1"/>
    <xf numFmtId="0" fontId="37" fillId="0" borderId="0" xfId="1971" applyFont="1" applyFill="1"/>
    <xf numFmtId="165" fontId="37" fillId="0" borderId="0" xfId="1971" applyNumberFormat="1" applyFont="1" applyFill="1"/>
    <xf numFmtId="9" fontId="19" fillId="0" borderId="0" xfId="9" quotePrefix="1" applyFont="1" applyFill="1" applyProtection="1">
      <protection locked="0"/>
    </xf>
    <xf numFmtId="41" fontId="19" fillId="0" borderId="0" xfId="0" applyNumberFormat="1" applyFont="1" applyFill="1" applyProtection="1">
      <protection locked="0"/>
    </xf>
    <xf numFmtId="165" fontId="19" fillId="0" borderId="0" xfId="35470" applyNumberFormat="1" applyFont="1" applyFill="1" applyProtection="1">
      <protection locked="0"/>
    </xf>
    <xf numFmtId="0" fontId="19" fillId="63" borderId="8" xfId="0" applyFont="1" applyFill="1" applyBorder="1" applyAlignment="1" applyProtection="1">
      <protection locked="0"/>
    </xf>
    <xf numFmtId="49" fontId="19" fillId="63" borderId="9" xfId="0" applyNumberFormat="1" applyFont="1" applyFill="1" applyBorder="1" applyAlignment="1" applyProtection="1">
      <alignment horizontal="center"/>
      <protection locked="0"/>
    </xf>
    <xf numFmtId="49" fontId="19" fillId="63" borderId="10" xfId="0" applyNumberFormat="1" applyFont="1" applyFill="1" applyBorder="1" applyAlignment="1" applyProtection="1">
      <protection locked="0"/>
    </xf>
    <xf numFmtId="0" fontId="19" fillId="63" borderId="5" xfId="8" applyFont="1" applyFill="1" applyBorder="1" applyAlignment="1" applyProtection="1">
      <protection locked="0"/>
    </xf>
    <xf numFmtId="165" fontId="19" fillId="63" borderId="89" xfId="8" applyNumberFormat="1" applyFont="1" applyFill="1" applyBorder="1" applyProtection="1">
      <protection locked="0"/>
    </xf>
    <xf numFmtId="165" fontId="19" fillId="63" borderId="122" xfId="0" applyNumberFormat="1" applyFont="1" applyFill="1" applyBorder="1" applyAlignment="1" applyProtection="1">
      <protection locked="0"/>
    </xf>
    <xf numFmtId="0" fontId="207" fillId="0" borderId="2" xfId="0" applyFont="1" applyFill="1" applyBorder="1" applyProtection="1">
      <protection locked="0"/>
    </xf>
    <xf numFmtId="0" fontId="207" fillId="0" borderId="1" xfId="0" applyFont="1" applyFill="1" applyBorder="1" applyProtection="1">
      <protection locked="0"/>
    </xf>
    <xf numFmtId="0" fontId="207" fillId="0" borderId="0" xfId="0" applyFont="1" applyFill="1" applyBorder="1" applyProtection="1">
      <protection locked="0"/>
    </xf>
    <xf numFmtId="0" fontId="207" fillId="0" borderId="3" xfId="0" applyFont="1" applyFill="1" applyBorder="1" applyProtection="1">
      <protection locked="0"/>
    </xf>
    <xf numFmtId="167" fontId="206" fillId="0" borderId="3" xfId="0" applyNumberFormat="1" applyFont="1" applyFill="1" applyBorder="1" applyAlignment="1" applyProtection="1">
      <alignment horizontal="center"/>
      <protection locked="0"/>
    </xf>
    <xf numFmtId="0" fontId="206" fillId="0" borderId="0" xfId="0" applyFont="1" applyFill="1" applyBorder="1" applyAlignment="1" applyProtection="1">
      <protection locked="0"/>
    </xf>
    <xf numFmtId="39" fontId="206" fillId="0" borderId="3" xfId="0" applyNumberFormat="1" applyFont="1" applyFill="1" applyBorder="1" applyProtection="1">
      <protection locked="0"/>
    </xf>
    <xf numFmtId="170" fontId="206" fillId="0" borderId="3" xfId="0" applyNumberFormat="1" applyFont="1" applyFill="1" applyBorder="1" applyProtection="1">
      <protection locked="0"/>
    </xf>
    <xf numFmtId="37" fontId="206" fillId="0" borderId="3" xfId="0" applyNumberFormat="1" applyFont="1" applyFill="1" applyBorder="1" applyProtection="1">
      <protection locked="0"/>
    </xf>
    <xf numFmtId="0" fontId="205" fillId="0" borderId="4" xfId="0" applyFont="1" applyFill="1" applyBorder="1" applyAlignment="1" applyProtection="1">
      <alignment horizontal="center"/>
      <protection locked="0"/>
    </xf>
    <xf numFmtId="0" fontId="205" fillId="0" borderId="0" xfId="0" applyFont="1" applyFill="1" applyBorder="1" applyAlignment="1" applyProtection="1">
      <alignment horizontal="center"/>
      <protection locked="0"/>
    </xf>
    <xf numFmtId="0" fontId="205" fillId="0" borderId="3" xfId="0" applyFont="1" applyFill="1" applyBorder="1" applyAlignment="1" applyProtection="1">
      <alignment horizontal="center"/>
      <protection locked="0"/>
    </xf>
    <xf numFmtId="0" fontId="208" fillId="0" borderId="121" xfId="0" applyFont="1" applyFill="1" applyBorder="1" applyAlignment="1" applyProtection="1">
      <alignment horizontal="center"/>
      <protection locked="0"/>
    </xf>
    <xf numFmtId="0" fontId="208" fillId="0" borderId="89" xfId="0" applyFont="1" applyFill="1" applyBorder="1" applyAlignment="1" applyProtection="1">
      <alignment horizontal="center"/>
      <protection locked="0"/>
    </xf>
    <xf numFmtId="0" fontId="205" fillId="0" borderId="89" xfId="0" applyFont="1" applyFill="1" applyBorder="1" applyAlignment="1" applyProtection="1">
      <alignment horizontal="center"/>
      <protection locked="0"/>
    </xf>
    <xf numFmtId="0" fontId="205" fillId="0" borderId="122" xfId="0" applyFont="1" applyFill="1" applyBorder="1" applyAlignment="1" applyProtection="1">
      <alignment horizontal="center"/>
      <protection locked="0"/>
    </xf>
    <xf numFmtId="0" fontId="207" fillId="0" borderId="9" xfId="0" applyFont="1" applyFill="1" applyBorder="1" applyProtection="1">
      <protection locked="0"/>
    </xf>
    <xf numFmtId="37" fontId="206" fillId="0" borderId="10" xfId="0" applyNumberFormat="1" applyFont="1" applyFill="1" applyBorder="1" applyProtection="1">
      <protection locked="0"/>
    </xf>
    <xf numFmtId="0" fontId="206" fillId="0" borderId="3" xfId="0" applyFont="1" applyFill="1" applyBorder="1" applyAlignment="1" applyProtection="1">
      <alignment horizontal="justify" vertical="top" wrapText="1"/>
      <protection locked="0"/>
    </xf>
    <xf numFmtId="0" fontId="207" fillId="0" borderId="4" xfId="0" applyFont="1" applyFill="1" applyBorder="1" applyProtection="1">
      <protection locked="0"/>
    </xf>
    <xf numFmtId="0" fontId="205" fillId="0" borderId="4" xfId="0" applyFont="1" applyFill="1" applyBorder="1" applyAlignment="1" applyProtection="1">
      <alignment horizontal="left" indent="1"/>
      <protection locked="0"/>
    </xf>
    <xf numFmtId="49" fontId="205" fillId="0" borderId="1" xfId="0" applyNumberFormat="1" applyFont="1" applyFill="1" applyBorder="1" applyAlignment="1" applyProtection="1">
      <alignment horizontal="center"/>
      <protection locked="0"/>
    </xf>
    <xf numFmtId="49" fontId="205" fillId="0" borderId="3" xfId="0" applyNumberFormat="1" applyFont="1" applyFill="1" applyBorder="1" applyAlignment="1" applyProtection="1">
      <alignment horizontal="center"/>
      <protection locked="0"/>
    </xf>
    <xf numFmtId="0" fontId="205" fillId="0" borderId="4" xfId="0" quotePrefix="1" applyFont="1" applyFill="1" applyBorder="1" applyAlignment="1" applyProtection="1">
      <alignment horizontal="left" indent="2"/>
      <protection locked="0"/>
    </xf>
    <xf numFmtId="37" fontId="205" fillId="0" borderId="1" xfId="0" applyNumberFormat="1" applyFont="1" applyFill="1" applyBorder="1" applyAlignment="1" applyProtection="1">
      <alignment horizontal="center"/>
      <protection locked="0"/>
    </xf>
    <xf numFmtId="37" fontId="205" fillId="0" borderId="3" xfId="0" applyNumberFormat="1" applyFont="1" applyFill="1" applyBorder="1" applyAlignment="1" applyProtection="1">
      <alignment horizontal="center"/>
      <protection locked="0"/>
    </xf>
    <xf numFmtId="0" fontId="207" fillId="0" borderId="4" xfId="0" applyFont="1" applyFill="1" applyBorder="1" applyAlignment="1" applyProtection="1">
      <alignment horizontal="left" indent="1"/>
      <protection locked="0"/>
    </xf>
    <xf numFmtId="0" fontId="207" fillId="0" borderId="0" xfId="0" applyFont="1" applyFill="1" applyBorder="1" applyAlignment="1" applyProtection="1">
      <alignment horizontal="left" indent="2"/>
      <protection locked="0"/>
    </xf>
    <xf numFmtId="165" fontId="207" fillId="0" borderId="2" xfId="4" applyNumberFormat="1" applyFont="1" applyFill="1" applyBorder="1" applyAlignment="1" applyProtection="1">
      <alignment horizontal="right"/>
      <protection locked="0"/>
    </xf>
    <xf numFmtId="42" fontId="207" fillId="0" borderId="1" xfId="0" applyNumberFormat="1" applyFont="1" applyFill="1" applyBorder="1" applyProtection="1">
      <protection locked="0"/>
    </xf>
    <xf numFmtId="42" fontId="207" fillId="0" borderId="3" xfId="0" applyNumberFormat="1" applyFont="1" applyFill="1" applyBorder="1" applyProtection="1">
      <protection locked="0"/>
    </xf>
    <xf numFmtId="164" fontId="207" fillId="0" borderId="2" xfId="1" applyNumberFormat="1" applyFont="1" applyFill="1" applyBorder="1" applyAlignment="1" applyProtection="1">
      <alignment horizontal="right"/>
      <protection locked="0"/>
    </xf>
    <xf numFmtId="37" fontId="207" fillId="0" borderId="1" xfId="0" applyNumberFormat="1" applyFont="1" applyFill="1" applyBorder="1" applyProtection="1">
      <protection locked="0"/>
    </xf>
    <xf numFmtId="37" fontId="207" fillId="0" borderId="3" xfId="0" applyNumberFormat="1" applyFont="1" applyFill="1" applyBorder="1" applyProtection="1">
      <protection locked="0"/>
    </xf>
    <xf numFmtId="0" fontId="207" fillId="0" borderId="4" xfId="0" applyFont="1" applyFill="1" applyBorder="1" applyAlignment="1" applyProtection="1">
      <alignment wrapText="1"/>
      <protection locked="0"/>
    </xf>
    <xf numFmtId="0" fontId="207" fillId="0" borderId="0" xfId="0" quotePrefix="1" applyFont="1" applyFill="1" applyBorder="1" applyAlignment="1" applyProtection="1">
      <alignment horizontal="left" indent="2"/>
      <protection locked="0"/>
    </xf>
    <xf numFmtId="0" fontId="207" fillId="0" borderId="0" xfId="0" quotePrefix="1" applyFont="1" applyFill="1" applyBorder="1" applyAlignment="1" applyProtection="1">
      <alignment horizontal="center" wrapText="1"/>
      <protection locked="0"/>
    </xf>
    <xf numFmtId="0" fontId="207" fillId="0" borderId="0" xfId="0" applyFont="1" applyFill="1" applyBorder="1" applyAlignment="1" applyProtection="1">
      <alignment horizontal="left"/>
      <protection locked="0"/>
    </xf>
    <xf numFmtId="164" fontId="207" fillId="0" borderId="15" xfId="1" applyNumberFormat="1" applyFont="1" applyFill="1" applyBorder="1" applyAlignment="1" applyProtection="1">
      <alignment horizontal="right"/>
      <protection locked="0"/>
    </xf>
    <xf numFmtId="37" fontId="207" fillId="0" borderId="128" xfId="0" applyNumberFormat="1" applyFont="1" applyFill="1" applyBorder="1" applyProtection="1">
      <protection locked="0"/>
    </xf>
    <xf numFmtId="37" fontId="207" fillId="0" borderId="130" xfId="0" applyNumberFormat="1" applyFont="1" applyFill="1" applyBorder="1" applyProtection="1">
      <protection locked="0"/>
    </xf>
    <xf numFmtId="0" fontId="207" fillId="0" borderId="4" xfId="0" quotePrefix="1" applyFont="1" applyFill="1" applyBorder="1" applyAlignment="1" applyProtection="1">
      <alignment horizontal="left" indent="1"/>
      <protection locked="0"/>
    </xf>
    <xf numFmtId="0" fontId="207" fillId="0" borderId="0" xfId="0" applyFont="1" applyFill="1" applyBorder="1" applyAlignment="1" applyProtection="1">
      <alignment horizontal="left" indent="1"/>
      <protection locked="0"/>
    </xf>
    <xf numFmtId="0" fontId="205" fillId="0" borderId="0" xfId="0" applyFont="1" applyFill="1" applyBorder="1" applyAlignment="1" applyProtection="1">
      <alignment horizontal="left" indent="1"/>
      <protection locked="0"/>
    </xf>
    <xf numFmtId="0" fontId="205" fillId="0" borderId="4" xfId="0" applyFont="1" applyFill="1" applyBorder="1" applyAlignment="1" applyProtection="1">
      <alignment horizontal="left" indent="2"/>
      <protection locked="0"/>
    </xf>
    <xf numFmtId="168" fontId="207" fillId="0" borderId="2" xfId="1" applyNumberFormat="1" applyFont="1" applyFill="1" applyBorder="1" applyProtection="1">
      <protection locked="0"/>
    </xf>
    <xf numFmtId="0" fontId="207" fillId="0" borderId="4" xfId="0" applyFont="1" applyFill="1" applyBorder="1" applyAlignment="1" applyProtection="1">
      <alignment horizontal="left"/>
      <protection locked="0"/>
    </xf>
    <xf numFmtId="37" fontId="207" fillId="0" borderId="1" xfId="0" applyNumberFormat="1" applyFont="1" applyFill="1" applyBorder="1" applyAlignment="1" applyProtection="1">
      <protection locked="0"/>
    </xf>
    <xf numFmtId="37" fontId="207" fillId="0" borderId="3" xfId="0" applyNumberFormat="1" applyFont="1" applyFill="1" applyBorder="1" applyAlignment="1" applyProtection="1">
      <protection locked="0"/>
    </xf>
    <xf numFmtId="37" fontId="207" fillId="0" borderId="128" xfId="0" applyNumberFormat="1" applyFont="1" applyFill="1" applyBorder="1" applyAlignment="1" applyProtection="1">
      <protection locked="0"/>
    </xf>
    <xf numFmtId="37" fontId="207" fillId="0" borderId="130" xfId="0" applyNumberFormat="1" applyFont="1" applyFill="1" applyBorder="1" applyAlignment="1" applyProtection="1">
      <protection locked="0"/>
    </xf>
    <xf numFmtId="164" fontId="207" fillId="0" borderId="124" xfId="1" applyNumberFormat="1" applyFont="1" applyFill="1" applyBorder="1" applyAlignment="1" applyProtection="1">
      <alignment horizontal="right"/>
      <protection locked="0"/>
    </xf>
    <xf numFmtId="165" fontId="207" fillId="0" borderId="27" xfId="4" applyNumberFormat="1" applyFont="1" applyFill="1" applyBorder="1" applyAlignment="1" applyProtection="1">
      <alignment horizontal="right"/>
      <protection locked="0"/>
    </xf>
    <xf numFmtId="42" fontId="207" fillId="0" borderId="21" xfId="0" applyNumberFormat="1" applyFont="1" applyFill="1" applyBorder="1" applyAlignment="1" applyProtection="1">
      <protection locked="0"/>
    </xf>
    <xf numFmtId="42" fontId="207" fillId="0" borderId="22" xfId="0" applyNumberFormat="1" applyFont="1" applyFill="1" applyBorder="1" applyAlignment="1" applyProtection="1">
      <protection locked="0"/>
    </xf>
    <xf numFmtId="37" fontId="207" fillId="0" borderId="2" xfId="0" applyNumberFormat="1" applyFont="1" applyFill="1" applyBorder="1" applyAlignment="1" applyProtection="1">
      <protection locked="0"/>
    </xf>
    <xf numFmtId="0" fontId="207" fillId="0" borderId="0" xfId="0" quotePrefix="1" applyFont="1" applyFill="1" applyBorder="1" applyAlignment="1" applyProtection="1">
      <alignment horizontal="left" indent="1"/>
      <protection locked="0"/>
    </xf>
    <xf numFmtId="0" fontId="207" fillId="0" borderId="4" xfId="0" quotePrefix="1" applyFont="1" applyFill="1" applyBorder="1" applyAlignment="1" applyProtection="1">
      <alignment horizontal="left"/>
      <protection locked="0"/>
    </xf>
    <xf numFmtId="0" fontId="205" fillId="0" borderId="0" xfId="0" applyFont="1" applyFill="1" applyBorder="1" applyAlignment="1" applyProtection="1">
      <alignment horizontal="left"/>
      <protection locked="0"/>
    </xf>
    <xf numFmtId="0" fontId="205" fillId="0" borderId="4" xfId="0" quotePrefix="1" applyFont="1" applyFill="1" applyBorder="1" applyAlignment="1" applyProtection="1">
      <alignment horizontal="left" indent="1"/>
      <protection locked="0"/>
    </xf>
    <xf numFmtId="0" fontId="207" fillId="0" borderId="121" xfId="0" applyFont="1" applyFill="1" applyBorder="1" applyAlignment="1" applyProtection="1">
      <alignment horizontal="left"/>
      <protection locked="0"/>
    </xf>
    <xf numFmtId="0" fontId="207" fillId="0" borderId="89" xfId="0" applyFont="1" applyFill="1" applyBorder="1" applyProtection="1">
      <protection locked="0"/>
    </xf>
    <xf numFmtId="0" fontId="207" fillId="0" borderId="89" xfId="0" applyFont="1" applyFill="1" applyBorder="1" applyAlignment="1" applyProtection="1">
      <protection locked="0"/>
    </xf>
    <xf numFmtId="42" fontId="207" fillId="0" borderId="122" xfId="0" applyNumberFormat="1" applyFont="1" applyFill="1" applyBorder="1" applyProtection="1">
      <protection locked="0"/>
    </xf>
    <xf numFmtId="0" fontId="218" fillId="0" borderId="4" xfId="0" applyFont="1" applyFill="1" applyBorder="1" applyAlignment="1" applyProtection="1">
      <alignment horizontal="centerContinuous"/>
      <protection locked="0"/>
    </xf>
    <xf numFmtId="0" fontId="217" fillId="0" borderId="0" xfId="0" applyFont="1" applyFill="1" applyBorder="1" applyAlignment="1" applyProtection="1">
      <alignment horizontal="centerContinuous"/>
      <protection locked="0"/>
    </xf>
    <xf numFmtId="0" fontId="217" fillId="0" borderId="3" xfId="0" applyFont="1" applyFill="1" applyBorder="1" applyAlignment="1" applyProtection="1">
      <alignment horizontal="centerContinuous"/>
      <protection locked="0"/>
    </xf>
    <xf numFmtId="0" fontId="207" fillId="0" borderId="8" xfId="8" applyFont="1" applyFill="1" applyBorder="1" applyAlignment="1" applyProtection="1">
      <protection locked="0"/>
    </xf>
    <xf numFmtId="0" fontId="205" fillId="0" borderId="4" xfId="8" applyFont="1" applyFill="1" applyBorder="1" applyAlignment="1" applyProtection="1">
      <protection locked="0"/>
    </xf>
    <xf numFmtId="0" fontId="205" fillId="0" borderId="4" xfId="8" applyFont="1" applyFill="1" applyBorder="1" applyAlignment="1" applyProtection="1">
      <alignment horizontal="left" indent="1"/>
      <protection locked="0"/>
    </xf>
    <xf numFmtId="0" fontId="207" fillId="0" borderId="0" xfId="8" applyFont="1" applyFill="1" applyBorder="1" applyProtection="1">
      <protection locked="0"/>
    </xf>
    <xf numFmtId="0" fontId="207" fillId="0" borderId="2" xfId="8" applyFont="1" applyFill="1" applyBorder="1" applyAlignment="1" applyProtection="1">
      <protection locked="0"/>
    </xf>
    <xf numFmtId="0" fontId="207" fillId="0" borderId="0" xfId="8" applyFont="1" applyFill="1" applyBorder="1" applyAlignment="1" applyProtection="1">
      <protection locked="0"/>
    </xf>
    <xf numFmtId="0" fontId="207" fillId="0" borderId="3" xfId="8" applyFont="1" applyFill="1" applyBorder="1" applyAlignment="1" applyProtection="1">
      <protection locked="0"/>
    </xf>
    <xf numFmtId="0" fontId="207" fillId="0" borderId="4" xfId="8" applyFont="1" applyFill="1" applyBorder="1" applyAlignment="1" applyProtection="1">
      <alignment horizontal="left" indent="2"/>
      <protection locked="0"/>
    </xf>
    <xf numFmtId="165" fontId="207" fillId="0" borderId="0" xfId="4" applyNumberFormat="1" applyFont="1" applyFill="1" applyBorder="1" applyAlignment="1" applyProtection="1">
      <protection locked="0"/>
    </xf>
    <xf numFmtId="165" fontId="207" fillId="0" borderId="2" xfId="4" applyNumberFormat="1" applyFont="1" applyFill="1" applyBorder="1" applyAlignment="1" applyProtection="1">
      <alignment horizontal="left" indent="2"/>
      <protection locked="0"/>
    </xf>
    <xf numFmtId="165" fontId="207" fillId="0" borderId="3" xfId="4" applyNumberFormat="1" applyFont="1" applyFill="1" applyBorder="1" applyAlignment="1" applyProtection="1">
      <protection locked="0"/>
    </xf>
    <xf numFmtId="164" fontId="207" fillId="0" borderId="2" xfId="1" applyNumberFormat="1" applyFont="1" applyFill="1" applyBorder="1" applyAlignment="1"/>
    <xf numFmtId="164" fontId="207" fillId="0" borderId="0" xfId="1" applyNumberFormat="1" applyFont="1" applyFill="1" applyBorder="1" applyAlignment="1" applyProtection="1">
      <protection locked="0"/>
    </xf>
    <xf numFmtId="164" fontId="207" fillId="0" borderId="3" xfId="1" applyNumberFormat="1" applyFont="1" applyFill="1" applyBorder="1" applyAlignment="1" applyProtection="1">
      <protection locked="0"/>
    </xf>
    <xf numFmtId="0" fontId="207" fillId="0" borderId="4" xfId="8" applyFont="1" applyFill="1" applyBorder="1" applyAlignment="1" applyProtection="1">
      <alignment horizontal="left" indent="3"/>
      <protection locked="0"/>
    </xf>
    <xf numFmtId="164" fontId="207" fillId="0" borderId="2" xfId="1" applyNumberFormat="1" applyFont="1" applyFill="1" applyBorder="1" applyAlignment="1" applyProtection="1">
      <protection locked="0"/>
    </xf>
    <xf numFmtId="0" fontId="207" fillId="0" borderId="4" xfId="8" applyFont="1" applyFill="1" applyBorder="1" applyAlignment="1" applyProtection="1">
      <alignment horizontal="left" indent="5"/>
      <protection locked="0"/>
    </xf>
    <xf numFmtId="0" fontId="205" fillId="0" borderId="4" xfId="8" applyFont="1" applyFill="1" applyBorder="1" applyAlignment="1" applyProtection="1">
      <alignment horizontal="left" indent="6"/>
      <protection locked="0"/>
    </xf>
    <xf numFmtId="0" fontId="207" fillId="0" borderId="0" xfId="8" applyFont="1" applyFill="1" applyBorder="1" applyAlignment="1" applyProtection="1">
      <alignment horizontal="left" indent="2"/>
      <protection locked="0"/>
    </xf>
    <xf numFmtId="164" fontId="207" fillId="0" borderId="124" xfId="1" applyNumberFormat="1" applyFont="1" applyFill="1" applyBorder="1" applyAlignment="1"/>
    <xf numFmtId="164" fontId="207" fillId="0" borderId="134" xfId="1" applyNumberFormat="1" applyFont="1" applyFill="1" applyBorder="1" applyAlignment="1" applyProtection="1">
      <protection locked="0"/>
    </xf>
    <xf numFmtId="164" fontId="207" fillId="0" borderId="126" xfId="1" applyNumberFormat="1" applyFont="1" applyFill="1" applyBorder="1" applyAlignment="1" applyProtection="1">
      <protection locked="0"/>
    </xf>
    <xf numFmtId="164" fontId="207" fillId="0" borderId="2" xfId="1" applyNumberFormat="1" applyFont="1" applyFill="1" applyBorder="1" applyAlignment="1" applyProtection="1"/>
    <xf numFmtId="164" fontId="207" fillId="0" borderId="2" xfId="1" applyNumberFormat="1" applyFont="1" applyFill="1" applyBorder="1" applyAlignment="1">
      <alignment horizontal="right"/>
    </xf>
    <xf numFmtId="0" fontId="207" fillId="0" borderId="0" xfId="8" applyFont="1" applyFill="1" applyBorder="1" applyAlignment="1" applyProtection="1">
      <alignment vertical="center"/>
      <protection locked="0"/>
    </xf>
    <xf numFmtId="165" fontId="207" fillId="0" borderId="27" xfId="4" applyNumberFormat="1" applyFont="1" applyFill="1" applyBorder="1" applyAlignment="1">
      <alignment horizontal="left" vertical="center" indent="2"/>
    </xf>
    <xf numFmtId="165" fontId="207" fillId="0" borderId="21" xfId="4" applyNumberFormat="1" applyFont="1" applyFill="1" applyBorder="1" applyAlignment="1" applyProtection="1">
      <alignment vertical="center"/>
      <protection locked="0"/>
    </xf>
    <xf numFmtId="165" fontId="207" fillId="0" borderId="22" xfId="4" applyNumberFormat="1" applyFont="1" applyFill="1" applyBorder="1" applyAlignment="1" applyProtection="1">
      <alignment vertical="center"/>
      <protection locked="0"/>
    </xf>
    <xf numFmtId="0" fontId="205" fillId="0" borderId="5" xfId="8" applyFont="1" applyFill="1" applyBorder="1" applyAlignment="1" applyProtection="1">
      <alignment horizontal="left" vertical="center" indent="1"/>
      <protection locked="0"/>
    </xf>
    <xf numFmtId="0" fontId="207" fillId="0" borderId="89" xfId="8" applyFont="1" applyFill="1" applyBorder="1" applyAlignment="1" applyProtection="1">
      <alignment vertical="center"/>
      <protection locked="0"/>
    </xf>
    <xf numFmtId="165" fontId="207" fillId="0" borderId="28" xfId="4" applyNumberFormat="1" applyFont="1" applyFill="1" applyBorder="1" applyAlignment="1" applyProtection="1">
      <alignment horizontal="left" vertical="center"/>
      <protection locked="0"/>
    </xf>
    <xf numFmtId="165" fontId="207" fillId="0" borderId="89" xfId="4" applyNumberFormat="1" applyFont="1" applyFill="1" applyBorder="1" applyAlignment="1" applyProtection="1">
      <alignment vertical="center"/>
      <protection locked="0"/>
    </xf>
    <xf numFmtId="165" fontId="207" fillId="0" borderId="122" xfId="4" applyNumberFormat="1" applyFont="1" applyFill="1" applyBorder="1" applyAlignment="1" applyProtection="1">
      <alignment vertical="center"/>
      <protection locked="0"/>
    </xf>
    <xf numFmtId="164" fontId="205" fillId="0" borderId="121" xfId="35470" applyNumberFormat="1" applyFont="1" applyFill="1" applyBorder="1" applyAlignment="1" applyProtection="1">
      <alignment wrapText="1"/>
      <protection locked="0"/>
    </xf>
    <xf numFmtId="164" fontId="205" fillId="0" borderId="89" xfId="35470" applyNumberFormat="1" applyFont="1" applyFill="1" applyBorder="1" applyAlignment="1" applyProtection="1">
      <alignment wrapText="1"/>
      <protection locked="0"/>
    </xf>
    <xf numFmtId="164" fontId="207" fillId="0" borderId="89" xfId="35470" applyNumberFormat="1" applyFont="1" applyFill="1" applyBorder="1" applyProtection="1">
      <protection locked="0"/>
    </xf>
    <xf numFmtId="164" fontId="207" fillId="0" borderId="0" xfId="35470" applyNumberFormat="1" applyFont="1" applyFill="1" applyBorder="1" applyProtection="1">
      <protection locked="0"/>
    </xf>
    <xf numFmtId="0" fontId="207" fillId="0" borderId="3" xfId="35470" applyFont="1" applyFill="1" applyBorder="1" applyProtection="1">
      <protection locked="0"/>
    </xf>
    <xf numFmtId="164" fontId="205" fillId="0" borderId="8" xfId="35470" applyNumberFormat="1" applyFont="1" applyFill="1" applyBorder="1" applyAlignment="1" applyProtection="1">
      <alignment wrapText="1"/>
      <protection locked="0"/>
    </xf>
    <xf numFmtId="164" fontId="205" fillId="0" borderId="9" xfId="35470" applyNumberFormat="1" applyFont="1" applyFill="1" applyBorder="1" applyAlignment="1" applyProtection="1">
      <alignment wrapText="1"/>
      <protection locked="0"/>
    </xf>
    <xf numFmtId="0" fontId="207" fillId="0" borderId="10" xfId="35470" applyFont="1" applyFill="1" applyBorder="1" applyProtection="1">
      <protection locked="0"/>
    </xf>
    <xf numFmtId="164" fontId="205" fillId="0" borderId="112" xfId="35470" applyNumberFormat="1" applyFont="1" applyFill="1" applyBorder="1" applyAlignment="1" applyProtection="1">
      <alignment horizontal="center"/>
      <protection locked="0"/>
    </xf>
    <xf numFmtId="0" fontId="207" fillId="0" borderId="4" xfId="35470" applyFont="1" applyFill="1" applyBorder="1" applyProtection="1">
      <protection locked="0"/>
    </xf>
    <xf numFmtId="0" fontId="205" fillId="0" borderId="0" xfId="35470" applyFont="1" applyFill="1" applyBorder="1" applyAlignment="1" applyProtection="1">
      <alignment wrapText="1"/>
      <protection locked="0"/>
    </xf>
    <xf numFmtId="0" fontId="207" fillId="0" borderId="0" xfId="35470" applyFont="1" applyFill="1" applyBorder="1" applyProtection="1">
      <protection locked="0"/>
    </xf>
    <xf numFmtId="0" fontId="205" fillId="0" borderId="4" xfId="35470" applyFont="1" applyFill="1" applyBorder="1" applyAlignment="1" applyProtection="1">
      <alignment horizontal="left" indent="1"/>
      <protection locked="0"/>
    </xf>
    <xf numFmtId="0" fontId="205" fillId="0" borderId="0" xfId="35470" applyFont="1" applyFill="1" applyBorder="1" applyAlignment="1" applyProtection="1">
      <alignment horizontal="left" wrapText="1"/>
      <protection locked="0"/>
    </xf>
    <xf numFmtId="165" fontId="207" fillId="0" borderId="2" xfId="4" applyNumberFormat="1" applyFont="1" applyFill="1" applyBorder="1" applyProtection="1"/>
    <xf numFmtId="165" fontId="207" fillId="0" borderId="0" xfId="4" applyNumberFormat="1" applyFont="1" applyFill="1" applyBorder="1" applyProtection="1"/>
    <xf numFmtId="165" fontId="207" fillId="0" borderId="0" xfId="4" applyNumberFormat="1" applyFont="1" applyFill="1" applyBorder="1" applyProtection="1">
      <protection locked="0"/>
    </xf>
    <xf numFmtId="165" fontId="207" fillId="0" borderId="0" xfId="4" applyNumberFormat="1" applyFont="1" applyFill="1" applyBorder="1" applyAlignment="1" applyProtection="1">
      <alignment horizontal="right"/>
      <protection locked="0"/>
    </xf>
    <xf numFmtId="165" fontId="207" fillId="0" borderId="3" xfId="4" applyNumberFormat="1" applyFont="1" applyFill="1" applyBorder="1" applyProtection="1">
      <protection locked="0"/>
    </xf>
    <xf numFmtId="164" fontId="207" fillId="0" borderId="2" xfId="1" applyNumberFormat="1" applyFont="1" applyFill="1" applyBorder="1" applyProtection="1"/>
    <xf numFmtId="164" fontId="207" fillId="0" borderId="0" xfId="1" applyNumberFormat="1" applyFont="1" applyFill="1" applyBorder="1" applyProtection="1"/>
    <xf numFmtId="164" fontId="207" fillId="0" borderId="0" xfId="1" applyNumberFormat="1" applyFont="1" applyFill="1" applyBorder="1" applyProtection="1">
      <protection locked="0"/>
    </xf>
    <xf numFmtId="164" fontId="207" fillId="0" borderId="0" xfId="1" applyNumberFormat="1" applyFont="1" applyFill="1" applyBorder="1" applyAlignment="1" applyProtection="1">
      <alignment horizontal="right"/>
      <protection locked="0"/>
    </xf>
    <xf numFmtId="164" fontId="207" fillId="0" borderId="3" xfId="1" applyNumberFormat="1" applyFont="1" applyFill="1" applyBorder="1" applyProtection="1">
      <protection locked="0"/>
    </xf>
    <xf numFmtId="164" fontId="207" fillId="0" borderId="15" xfId="1" applyNumberFormat="1" applyFont="1" applyFill="1" applyBorder="1" applyProtection="1"/>
    <xf numFmtId="165" fontId="207" fillId="0" borderId="135" xfId="4" applyNumberFormat="1" applyFont="1" applyFill="1" applyBorder="1" applyProtection="1"/>
    <xf numFmtId="165" fontId="207" fillId="0" borderId="17" xfId="4" applyNumberFormat="1" applyFont="1" applyFill="1" applyBorder="1" applyProtection="1"/>
    <xf numFmtId="165" fontId="207" fillId="0" borderId="17" xfId="4" applyNumberFormat="1" applyFont="1" applyFill="1" applyBorder="1" applyProtection="1">
      <protection locked="0"/>
    </xf>
    <xf numFmtId="165" fontId="207" fillId="0" borderId="17" xfId="4" applyNumberFormat="1" applyFont="1" applyFill="1" applyBorder="1" applyAlignment="1" applyProtection="1">
      <alignment horizontal="right"/>
      <protection locked="0"/>
    </xf>
    <xf numFmtId="165" fontId="207" fillId="0" borderId="18" xfId="4" applyNumberFormat="1" applyFont="1" applyFill="1" applyBorder="1" applyProtection="1">
      <protection locked="0"/>
    </xf>
    <xf numFmtId="0" fontId="207" fillId="0" borderId="2" xfId="35470" applyFont="1" applyFill="1" applyBorder="1" applyProtection="1"/>
    <xf numFmtId="0" fontId="207" fillId="0" borderId="0" xfId="35470" applyFont="1" applyFill="1" applyBorder="1" applyProtection="1"/>
    <xf numFmtId="0" fontId="207" fillId="0" borderId="0" xfId="35470" applyFont="1" applyFill="1" applyBorder="1" applyAlignment="1" applyProtection="1">
      <alignment horizontal="right"/>
      <protection locked="0"/>
    </xf>
    <xf numFmtId="167" fontId="207" fillId="0" borderId="0" xfId="0" applyNumberFormat="1" applyFont="1" applyFill="1" applyBorder="1" applyAlignment="1" applyProtection="1">
      <alignment horizontal="right"/>
      <protection locked="0"/>
    </xf>
    <xf numFmtId="9" fontId="207" fillId="0" borderId="3" xfId="9" applyFont="1" applyFill="1" applyBorder="1" applyAlignment="1" applyProtection="1">
      <alignment horizontal="right"/>
      <protection locked="0"/>
    </xf>
    <xf numFmtId="0" fontId="205" fillId="0" borderId="14" xfId="35470" applyFont="1" applyFill="1" applyBorder="1" applyAlignment="1" applyProtection="1">
      <alignment horizontal="left" indent="1"/>
      <protection locked="0"/>
    </xf>
    <xf numFmtId="0" fontId="207" fillId="0" borderId="15" xfId="35470" applyFont="1" applyFill="1" applyBorder="1" applyProtection="1"/>
    <xf numFmtId="9" fontId="207" fillId="0" borderId="3" xfId="35470" applyNumberFormat="1" applyFont="1" applyFill="1" applyBorder="1" applyProtection="1">
      <protection locked="0"/>
    </xf>
    <xf numFmtId="171" fontId="207" fillId="0" borderId="2" xfId="9" applyNumberFormat="1" applyFont="1" applyFill="1" applyBorder="1" applyAlignment="1" applyProtection="1">
      <alignment horizontal="right"/>
    </xf>
    <xf numFmtId="171" fontId="207" fillId="0" borderId="0" xfId="9" applyNumberFormat="1" applyFont="1" applyFill="1" applyBorder="1" applyAlignment="1" applyProtection="1">
      <alignment horizontal="right"/>
    </xf>
    <xf numFmtId="171" fontId="207" fillId="0" borderId="0" xfId="9" applyNumberFormat="1" applyFont="1" applyFill="1" applyBorder="1" applyAlignment="1" applyProtection="1">
      <alignment horizontal="right"/>
      <protection locked="0"/>
    </xf>
    <xf numFmtId="0" fontId="207" fillId="0" borderId="123" xfId="35470" applyFont="1" applyFill="1" applyBorder="1" applyProtection="1"/>
    <xf numFmtId="0" fontId="205" fillId="0" borderId="4" xfId="35470" applyFont="1" applyFill="1" applyBorder="1" applyAlignment="1" applyProtection="1">
      <alignment wrapText="1"/>
      <protection locked="0"/>
    </xf>
    <xf numFmtId="0" fontId="207" fillId="0" borderId="0" xfId="35470" applyFont="1" applyFill="1" applyBorder="1" applyAlignment="1" applyProtection="1">
      <protection locked="0"/>
    </xf>
    <xf numFmtId="0" fontId="207" fillId="0" borderId="4" xfId="35470" quotePrefix="1" applyFont="1" applyFill="1" applyBorder="1" applyAlignment="1" applyProtection="1">
      <alignment horizontal="right" vertical="top"/>
      <protection locked="0"/>
    </xf>
    <xf numFmtId="0" fontId="207" fillId="0" borderId="121" xfId="35470" quotePrefix="1" applyFont="1" applyFill="1" applyBorder="1" applyAlignment="1" applyProtection="1">
      <alignment horizontal="right" vertical="top"/>
      <protection locked="0"/>
    </xf>
    <xf numFmtId="0" fontId="207" fillId="0" borderId="122" xfId="35470" applyFont="1" applyFill="1" applyBorder="1" applyAlignment="1" applyProtection="1">
      <alignment vertical="top"/>
      <protection locked="0"/>
    </xf>
    <xf numFmtId="44" fontId="19" fillId="0" borderId="0" xfId="35470" applyNumberFormat="1" applyFont="1" applyFill="1" applyAlignment="1" applyProtection="1">
      <alignment horizontal="right"/>
      <protection locked="0"/>
    </xf>
    <xf numFmtId="44" fontId="19" fillId="0" borderId="0" xfId="0" applyNumberFormat="1" applyFont="1" applyFill="1" applyAlignment="1" applyProtection="1">
      <alignment horizontal="right"/>
      <protection locked="0"/>
    </xf>
    <xf numFmtId="43" fontId="19" fillId="0" borderId="0" xfId="35470" applyNumberFormat="1" applyFont="1" applyFill="1" applyAlignment="1" applyProtection="1">
      <alignment horizontal="right" vertical="center"/>
      <protection locked="0"/>
    </xf>
    <xf numFmtId="43" fontId="19" fillId="0" borderId="0" xfId="35470" applyNumberFormat="1" applyFont="1" applyFill="1" applyProtection="1">
      <protection locked="0"/>
    </xf>
    <xf numFmtId="43" fontId="19" fillId="0" borderId="0" xfId="0" applyNumberFormat="1" applyFont="1" applyFill="1" applyAlignment="1" applyProtection="1">
      <alignment horizontal="right" vertical="center"/>
      <protection locked="0"/>
    </xf>
    <xf numFmtId="43" fontId="19" fillId="0" borderId="0" xfId="0" applyNumberFormat="1" applyFont="1" applyFill="1" applyAlignment="1" applyProtection="1">
      <protection locked="0"/>
    </xf>
    <xf numFmtId="0" fontId="211" fillId="0" borderId="0" xfId="0" applyFont="1" applyFill="1" applyBorder="1" applyAlignment="1" applyProtection="1">
      <alignment horizontal="justify" vertical="top" wrapText="1"/>
      <protection locked="0"/>
    </xf>
    <xf numFmtId="9" fontId="207" fillId="0" borderId="0" xfId="9" applyFont="1" applyFill="1" applyProtection="1">
      <protection locked="0"/>
    </xf>
    <xf numFmtId="0" fontId="213" fillId="0" borderId="0" xfId="0" applyFont="1" applyFill="1" applyAlignment="1" applyProtection="1">
      <alignment vertical="center"/>
      <protection locked="0"/>
    </xf>
    <xf numFmtId="0" fontId="213" fillId="0" borderId="0" xfId="0" applyFont="1" applyFill="1" applyProtection="1">
      <protection locked="0"/>
    </xf>
    <xf numFmtId="0" fontId="205" fillId="0" borderId="8" xfId="0" applyFont="1" applyFill="1" applyBorder="1" applyProtection="1">
      <protection locked="0"/>
    </xf>
    <xf numFmtId="0" fontId="207" fillId="0" borderId="5" xfId="0" applyFont="1" applyFill="1" applyBorder="1" applyProtection="1">
      <protection locked="0"/>
    </xf>
    <xf numFmtId="0" fontId="223" fillId="0" borderId="89" xfId="0" applyFont="1" applyFill="1" applyBorder="1" applyAlignment="1" applyProtection="1">
      <alignment horizontal="justify" vertical="top" wrapText="1"/>
      <protection locked="0"/>
    </xf>
    <xf numFmtId="0" fontId="223" fillId="0" borderId="5" xfId="0" applyFont="1" applyFill="1" applyBorder="1" applyAlignment="1" applyProtection="1">
      <alignment horizontal="center" vertical="top"/>
      <protection locked="0"/>
    </xf>
    <xf numFmtId="0" fontId="223" fillId="0" borderId="122" xfId="0" applyFont="1" applyFill="1" applyBorder="1" applyAlignment="1" applyProtection="1">
      <alignment horizontal="justify" vertical="top" wrapText="1"/>
      <protection locked="0"/>
    </xf>
    <xf numFmtId="0" fontId="227" fillId="0" borderId="4" xfId="0" applyFont="1" applyFill="1" applyBorder="1" applyAlignment="1" applyProtection="1">
      <alignment horizontal="center"/>
      <protection locked="0"/>
    </xf>
    <xf numFmtId="0" fontId="227" fillId="0" borderId="1" xfId="0" applyFont="1" applyFill="1" applyBorder="1" applyAlignment="1" applyProtection="1">
      <alignment horizontal="center"/>
      <protection locked="0"/>
    </xf>
    <xf numFmtId="0" fontId="209" fillId="0" borderId="2" xfId="0" applyFont="1" applyFill="1" applyBorder="1" applyAlignment="1" applyProtection="1">
      <alignment horizontal="center"/>
      <protection locked="0"/>
    </xf>
    <xf numFmtId="0" fontId="209" fillId="0" borderId="0" xfId="0" applyFont="1" applyFill="1" applyBorder="1" applyAlignment="1" applyProtection="1">
      <alignment horizontal="center"/>
      <protection locked="0"/>
    </xf>
    <xf numFmtId="0" fontId="227" fillId="0" borderId="0" xfId="0" applyFont="1" applyFill="1" applyBorder="1" applyAlignment="1" applyProtection="1">
      <alignment horizontal="center"/>
      <protection locked="0"/>
    </xf>
    <xf numFmtId="16" fontId="209" fillId="0" borderId="136" xfId="0" applyNumberFormat="1" applyFont="1" applyFill="1" applyBorder="1" applyAlignment="1" applyProtection="1">
      <alignment horizontal="center"/>
      <protection locked="0"/>
    </xf>
    <xf numFmtId="0" fontId="209" fillId="0" borderId="137" xfId="0" applyFont="1" applyFill="1" applyBorder="1" applyAlignment="1" applyProtection="1">
      <alignment horizontal="center"/>
      <protection locked="0"/>
    </xf>
    <xf numFmtId="0" fontId="227" fillId="0" borderId="14" xfId="0" applyFont="1" applyFill="1" applyBorder="1" applyAlignment="1" applyProtection="1">
      <alignment horizontal="center"/>
      <protection locked="0"/>
    </xf>
    <xf numFmtId="0" fontId="227" fillId="0" borderId="131" xfId="0" applyFont="1" applyFill="1" applyBorder="1" applyAlignment="1" applyProtection="1">
      <alignment horizontal="center"/>
      <protection locked="0"/>
    </xf>
    <xf numFmtId="0" fontId="209" fillId="0" borderId="15" xfId="0" applyNumberFormat="1" applyFont="1" applyFill="1" applyBorder="1" applyAlignment="1" applyProtection="1">
      <alignment horizontal="center"/>
      <protection locked="0"/>
    </xf>
    <xf numFmtId="49" fontId="209" fillId="0" borderId="132" xfId="0" applyNumberFormat="1" applyFont="1" applyFill="1" applyBorder="1" applyAlignment="1" applyProtection="1">
      <alignment horizontal="center"/>
      <protection locked="0"/>
    </xf>
    <xf numFmtId="49" fontId="209" fillId="0" borderId="129" xfId="0" applyNumberFormat="1" applyFont="1" applyFill="1" applyBorder="1" applyAlignment="1" applyProtection="1">
      <alignment horizontal="center"/>
      <protection locked="0"/>
    </xf>
    <xf numFmtId="0" fontId="209" fillId="0" borderId="4" xfId="0" quotePrefix="1" applyFont="1" applyFill="1" applyBorder="1" applyAlignment="1" applyProtection="1">
      <alignment horizontal="left" indent="1"/>
      <protection locked="0"/>
    </xf>
    <xf numFmtId="0" fontId="210" fillId="0" borderId="0" xfId="0" applyFont="1" applyFill="1" applyBorder="1" applyProtection="1">
      <protection locked="0"/>
    </xf>
    <xf numFmtId="0" fontId="210" fillId="0" borderId="2" xfId="0" applyFont="1" applyFill="1" applyBorder="1" applyProtection="1">
      <protection locked="0"/>
    </xf>
    <xf numFmtId="0" fontId="210" fillId="0" borderId="1" xfId="0" applyFont="1" applyFill="1" applyBorder="1" applyProtection="1">
      <protection locked="0"/>
    </xf>
    <xf numFmtId="42" fontId="210" fillId="0" borderId="2" xfId="0" applyNumberFormat="1" applyFont="1" applyFill="1" applyBorder="1" applyAlignment="1" applyProtection="1">
      <alignment horizontal="center"/>
      <protection locked="0"/>
    </xf>
    <xf numFmtId="9" fontId="210" fillId="0" borderId="1" xfId="9" applyFont="1" applyFill="1" applyBorder="1" applyAlignment="1" applyProtection="1">
      <alignment horizontal="center"/>
    </xf>
    <xf numFmtId="167" fontId="210" fillId="0" borderId="0" xfId="0" applyNumberFormat="1" applyFont="1" applyFill="1" applyBorder="1" applyAlignment="1" applyProtection="1">
      <alignment horizontal="center"/>
      <protection locked="0"/>
    </xf>
    <xf numFmtId="41" fontId="210" fillId="0" borderId="2" xfId="0" applyNumberFormat="1" applyFont="1" applyFill="1" applyBorder="1" applyProtection="1">
      <protection locked="0"/>
    </xf>
    <xf numFmtId="41" fontId="210" fillId="0" borderId="2" xfId="1" applyNumberFormat="1" applyFont="1" applyFill="1" applyBorder="1" applyAlignment="1" applyProtection="1">
      <alignment horizontal="center"/>
      <protection locked="0"/>
    </xf>
    <xf numFmtId="0" fontId="210" fillId="0" borderId="4" xfId="0" applyFont="1" applyFill="1" applyBorder="1" applyProtection="1">
      <protection locked="0"/>
    </xf>
    <xf numFmtId="0" fontId="210" fillId="0" borderId="0" xfId="0" applyFont="1" applyFill="1" applyBorder="1" applyAlignment="1" applyProtection="1">
      <alignment horizontal="left"/>
      <protection locked="0"/>
    </xf>
    <xf numFmtId="41" fontId="210" fillId="0" borderId="2" xfId="0" applyNumberFormat="1" applyFont="1" applyFill="1" applyBorder="1" applyAlignment="1" applyProtection="1">
      <alignment horizontal="center"/>
      <protection locked="0"/>
    </xf>
    <xf numFmtId="9" fontId="210" fillId="0" borderId="132" xfId="9" applyFont="1" applyFill="1" applyBorder="1" applyAlignment="1" applyProtection="1">
      <alignment horizontal="center"/>
    </xf>
    <xf numFmtId="0" fontId="210" fillId="0" borderId="4" xfId="0" quotePrefix="1" applyFont="1" applyFill="1" applyBorder="1" applyAlignment="1" applyProtection="1">
      <alignment horizontal="left"/>
      <protection locked="0"/>
    </xf>
    <xf numFmtId="0" fontId="209" fillId="0" borderId="0" xfId="0" quotePrefix="1" applyFont="1" applyFill="1" applyBorder="1" applyAlignment="1" applyProtection="1">
      <alignment horizontal="left" indent="1"/>
      <protection locked="0"/>
    </xf>
    <xf numFmtId="41" fontId="210" fillId="0" borderId="124" xfId="0" applyNumberFormat="1" applyFont="1" applyFill="1" applyBorder="1" applyAlignment="1" applyProtection="1">
      <alignment horizontal="center"/>
      <protection locked="0"/>
    </xf>
    <xf numFmtId="41" fontId="210" fillId="0" borderId="2" xfId="0" applyNumberFormat="1" applyFont="1" applyFill="1" applyBorder="1" applyAlignment="1" applyProtection="1">
      <alignment horizontal="center"/>
    </xf>
    <xf numFmtId="0" fontId="210" fillId="0" borderId="0" xfId="0" applyFont="1" applyFill="1" applyBorder="1" applyAlignment="1" applyProtection="1">
      <protection locked="0"/>
    </xf>
    <xf numFmtId="0" fontId="210" fillId="0" borderId="0" xfId="0" quotePrefix="1" applyFont="1" applyFill="1" applyBorder="1" applyAlignment="1" applyProtection="1">
      <alignment horizontal="left"/>
      <protection locked="0"/>
    </xf>
    <xf numFmtId="9" fontId="210" fillId="0" borderId="128" xfId="9" applyFont="1" applyFill="1" applyBorder="1" applyAlignment="1" applyProtection="1">
      <alignment horizontal="center"/>
    </xf>
    <xf numFmtId="41" fontId="210" fillId="0" borderId="124" xfId="0" applyNumberFormat="1" applyFont="1" applyFill="1" applyBorder="1" applyAlignment="1" applyProtection="1">
      <alignment horizontal="center"/>
    </xf>
    <xf numFmtId="9" fontId="210" fillId="0" borderId="125" xfId="9" applyFont="1" applyFill="1" applyBorder="1" applyAlignment="1" applyProtection="1">
      <alignment horizontal="center"/>
    </xf>
    <xf numFmtId="0" fontId="209" fillId="0" borderId="4" xfId="0" applyFont="1" applyFill="1" applyBorder="1" applyAlignment="1" applyProtection="1">
      <alignment horizontal="left" indent="1"/>
      <protection locked="0"/>
    </xf>
    <xf numFmtId="41" fontId="210" fillId="0" borderId="2" xfId="1" applyNumberFormat="1" applyFont="1" applyFill="1" applyBorder="1" applyAlignment="1" applyProtection="1">
      <alignment horizontal="center"/>
    </xf>
    <xf numFmtId="167" fontId="210" fillId="0" borderId="1" xfId="9" applyNumberFormat="1" applyFont="1" applyFill="1" applyBorder="1" applyAlignment="1" applyProtection="1">
      <alignment horizontal="center"/>
    </xf>
    <xf numFmtId="42" fontId="210" fillId="0" borderId="27" xfId="0" applyNumberFormat="1" applyFont="1" applyFill="1" applyBorder="1" applyAlignment="1" applyProtection="1">
      <alignment horizontal="center"/>
    </xf>
    <xf numFmtId="167" fontId="210" fillId="0" borderId="21" xfId="9" applyNumberFormat="1" applyFont="1" applyFill="1" applyBorder="1" applyAlignment="1" applyProtection="1">
      <alignment horizontal="center"/>
    </xf>
    <xf numFmtId="0" fontId="209" fillId="0" borderId="4" xfId="0" applyFont="1" applyFill="1" applyBorder="1" applyProtection="1">
      <protection locked="0"/>
    </xf>
    <xf numFmtId="42" fontId="210" fillId="0" borderId="26" xfId="0" applyNumberFormat="1" applyFont="1" applyFill="1" applyBorder="1" applyAlignment="1" applyProtection="1">
      <alignment horizontal="center"/>
      <protection locked="0"/>
    </xf>
    <xf numFmtId="9" fontId="210" fillId="0" borderId="1" xfId="9" applyFont="1" applyFill="1" applyBorder="1" applyAlignment="1" applyProtection="1">
      <alignment horizontal="center"/>
      <protection locked="0"/>
    </xf>
    <xf numFmtId="169" fontId="209" fillId="0" borderId="2" xfId="9" applyNumberFormat="1" applyFont="1" applyFill="1" applyBorder="1" applyAlignment="1" applyProtection="1">
      <alignment horizontal="center"/>
      <protection locked="0"/>
    </xf>
    <xf numFmtId="0" fontId="209" fillId="0" borderId="1" xfId="0" applyNumberFormat="1" applyFont="1" applyFill="1" applyBorder="1" applyAlignment="1" applyProtection="1">
      <alignment horizontal="center"/>
      <protection locked="0"/>
    </xf>
    <xf numFmtId="39" fontId="210" fillId="0" borderId="0" xfId="0" applyNumberFormat="1" applyFont="1" applyFill="1" applyBorder="1" applyProtection="1">
      <protection locked="0"/>
    </xf>
    <xf numFmtId="170" fontId="210" fillId="0" borderId="2" xfId="0" applyNumberFormat="1" applyFont="1" applyFill="1" applyBorder="1" applyAlignment="1" applyProtection="1">
      <alignment horizontal="center"/>
      <protection locked="0"/>
    </xf>
    <xf numFmtId="170" fontId="210" fillId="0" borderId="1" xfId="0" applyNumberFormat="1" applyFont="1" applyFill="1" applyBorder="1" applyAlignment="1" applyProtection="1">
      <protection locked="0"/>
    </xf>
    <xf numFmtId="170" fontId="210" fillId="0" borderId="0" xfId="0" applyNumberFormat="1" applyFont="1" applyFill="1" applyBorder="1" applyProtection="1">
      <protection locked="0"/>
    </xf>
    <xf numFmtId="37" fontId="210" fillId="0" borderId="2" xfId="0" applyNumberFormat="1" applyFont="1" applyFill="1" applyBorder="1" applyAlignment="1" applyProtection="1">
      <alignment horizontal="center"/>
      <protection locked="0"/>
    </xf>
    <xf numFmtId="37" fontId="210" fillId="0" borderId="1" xfId="0" applyNumberFormat="1" applyFont="1" applyFill="1" applyBorder="1" applyAlignment="1" applyProtection="1">
      <protection locked="0"/>
    </xf>
    <xf numFmtId="37" fontId="210" fillId="0" borderId="0" xfId="0" applyNumberFormat="1" applyFont="1" applyFill="1" applyBorder="1" applyProtection="1">
      <protection locked="0"/>
    </xf>
    <xf numFmtId="37" fontId="210" fillId="0" borderId="2" xfId="0" applyNumberFormat="1" applyFont="1" applyFill="1" applyBorder="1" applyProtection="1">
      <protection locked="0"/>
    </xf>
    <xf numFmtId="37" fontId="210" fillId="0" borderId="1" xfId="0" applyNumberFormat="1" applyFont="1" applyFill="1" applyBorder="1" applyProtection="1">
      <protection locked="0"/>
    </xf>
    <xf numFmtId="170" fontId="210" fillId="0" borderId="2" xfId="0" applyNumberFormat="1" applyFont="1" applyFill="1" applyBorder="1" applyAlignment="1" applyProtection="1">
      <protection locked="0"/>
    </xf>
    <xf numFmtId="37" fontId="210" fillId="0" borderId="120" xfId="0" applyNumberFormat="1" applyFont="1" applyFill="1" applyBorder="1" applyProtection="1">
      <protection locked="0"/>
    </xf>
    <xf numFmtId="167" fontId="210" fillId="0" borderId="0" xfId="9" applyNumberFormat="1" applyFont="1" applyFill="1" applyBorder="1" applyAlignment="1" applyProtection="1">
      <alignment horizontal="center"/>
      <protection locked="0"/>
    </xf>
    <xf numFmtId="0" fontId="210" fillId="0" borderId="8" xfId="0" applyFont="1" applyFill="1" applyBorder="1" applyProtection="1">
      <protection locked="0"/>
    </xf>
    <xf numFmtId="0" fontId="210" fillId="0" borderId="9" xfId="0" applyFont="1" applyFill="1" applyBorder="1" applyProtection="1">
      <protection locked="0"/>
    </xf>
    <xf numFmtId="37" fontId="210" fillId="0" borderId="9" xfId="0" applyNumberFormat="1" applyFont="1" applyFill="1" applyBorder="1" applyProtection="1">
      <protection locked="0"/>
    </xf>
    <xf numFmtId="167" fontId="210" fillId="0" borderId="9" xfId="9" applyNumberFormat="1" applyFont="1" applyFill="1" applyBorder="1" applyAlignment="1" applyProtection="1">
      <alignment horizontal="center"/>
      <protection locked="0"/>
    </xf>
    <xf numFmtId="0" fontId="210" fillId="0" borderId="4" xfId="0" quotePrefix="1" applyFont="1" applyFill="1" applyBorder="1" applyAlignment="1" applyProtection="1">
      <alignment horizontal="right" vertical="top"/>
      <protection locked="0"/>
    </xf>
    <xf numFmtId="0" fontId="207" fillId="0" borderId="136" xfId="35470" applyFont="1" applyFill="1" applyBorder="1" applyProtection="1">
      <protection locked="0"/>
    </xf>
    <xf numFmtId="0" fontId="207" fillId="0" borderId="141" xfId="35470" applyFont="1" applyFill="1" applyBorder="1" applyProtection="1">
      <protection locked="0"/>
    </xf>
    <xf numFmtId="0" fontId="207" fillId="0" borderId="137" xfId="35470" applyFont="1" applyFill="1" applyBorder="1" applyProtection="1">
      <protection locked="0"/>
    </xf>
    <xf numFmtId="164" fontId="207" fillId="0" borderId="138" xfId="1" applyNumberFormat="1" applyFont="1" applyFill="1" applyBorder="1" applyProtection="1"/>
    <xf numFmtId="164" fontId="207" fillId="0" borderId="138" xfId="1" applyNumberFormat="1" applyFont="1" applyFill="1" applyBorder="1" applyProtection="1">
      <protection locked="0"/>
    </xf>
    <xf numFmtId="0" fontId="207" fillId="0" borderId="138" xfId="35470" applyFont="1" applyFill="1" applyBorder="1" applyProtection="1"/>
    <xf numFmtId="0" fontId="207" fillId="0" borderId="138" xfId="35470" applyFont="1" applyFill="1" applyBorder="1" applyProtection="1">
      <protection locked="0"/>
    </xf>
    <xf numFmtId="164" fontId="205" fillId="0" borderId="140" xfId="35470" applyNumberFormat="1" applyFont="1" applyFill="1" applyBorder="1" applyAlignment="1" applyProtection="1">
      <alignment horizontal="left" wrapText="1"/>
      <protection locked="0"/>
    </xf>
    <xf numFmtId="164" fontId="205" fillId="0" borderId="139" xfId="35470" applyNumberFormat="1" applyFont="1" applyFill="1" applyBorder="1" applyAlignment="1" applyProtection="1">
      <alignment horizontal="left" wrapText="1"/>
      <protection locked="0"/>
    </xf>
    <xf numFmtId="164" fontId="205" fillId="0" borderId="136" xfId="35470" applyNumberFormat="1" applyFont="1" applyFill="1" applyBorder="1" applyAlignment="1" applyProtection="1">
      <alignment horizontal="center"/>
      <protection locked="0"/>
    </xf>
    <xf numFmtId="164" fontId="205" fillId="0" borderId="141" xfId="35470" applyNumberFormat="1" applyFont="1" applyFill="1" applyBorder="1" applyAlignment="1" applyProtection="1">
      <alignment horizontal="centerContinuous"/>
      <protection locked="0"/>
    </xf>
    <xf numFmtId="164" fontId="205" fillId="0" borderId="141" xfId="35470" applyNumberFormat="1" applyFont="1" applyFill="1" applyBorder="1" applyAlignment="1" applyProtection="1">
      <alignment horizontal="center"/>
      <protection locked="0"/>
    </xf>
    <xf numFmtId="164" fontId="205" fillId="0" borderId="137" xfId="35470" applyNumberFormat="1" applyFont="1" applyFill="1" applyBorder="1" applyAlignment="1" applyProtection="1">
      <alignment horizontal="center"/>
      <protection locked="0"/>
    </xf>
    <xf numFmtId="164" fontId="205" fillId="0" borderId="139" xfId="35470" applyNumberFormat="1" applyFont="1" applyFill="1" applyBorder="1" applyAlignment="1" applyProtection="1">
      <alignment horizontal="center"/>
      <protection locked="0"/>
    </xf>
    <xf numFmtId="0" fontId="207" fillId="0" borderId="143" xfId="35470" applyFont="1" applyFill="1" applyBorder="1" applyProtection="1">
      <protection locked="0"/>
    </xf>
    <xf numFmtId="164" fontId="207" fillId="0" borderId="138" xfId="1" applyNumberFormat="1" applyFont="1" applyFill="1" applyBorder="1" applyAlignment="1" applyProtection="1">
      <alignment horizontal="right"/>
      <protection locked="0"/>
    </xf>
    <xf numFmtId="164" fontId="207" fillId="0" borderId="144" xfId="1" applyNumberFormat="1" applyFont="1" applyFill="1" applyBorder="1" applyProtection="1">
      <protection locked="0"/>
    </xf>
    <xf numFmtId="0" fontId="205" fillId="0" borderId="138" xfId="35470" applyFont="1" applyFill="1" applyBorder="1" applyAlignment="1" applyProtection="1">
      <alignment horizontal="left" wrapText="1"/>
      <protection locked="0"/>
    </xf>
    <xf numFmtId="0" fontId="207" fillId="0" borderId="138" xfId="35470" applyFont="1" applyFill="1" applyBorder="1" applyAlignment="1" applyProtection="1">
      <alignment horizontal="right"/>
      <protection locked="0"/>
    </xf>
    <xf numFmtId="9" fontId="207" fillId="0" borderId="144" xfId="35470" applyNumberFormat="1" applyFont="1" applyFill="1" applyBorder="1" applyProtection="1">
      <protection locked="0"/>
    </xf>
    <xf numFmtId="0" fontId="205" fillId="0" borderId="5" xfId="35470" applyFont="1" applyFill="1" applyBorder="1" applyAlignment="1" applyProtection="1">
      <alignment wrapText="1"/>
      <protection locked="0"/>
    </xf>
    <xf numFmtId="0" fontId="205" fillId="0" borderId="6" xfId="35470" applyFont="1" applyFill="1" applyBorder="1" applyAlignment="1" applyProtection="1">
      <alignment wrapText="1"/>
      <protection locked="0"/>
    </xf>
    <xf numFmtId="0" fontId="207" fillId="0" borderId="6" xfId="35470" applyFont="1" applyFill="1" applyBorder="1" applyProtection="1"/>
    <xf numFmtId="0" fontId="207" fillId="0" borderId="6" xfId="35470" applyFont="1" applyFill="1" applyBorder="1" applyAlignment="1" applyProtection="1"/>
    <xf numFmtId="0" fontId="207" fillId="0" borderId="20" xfId="35470" applyFont="1" applyFill="1" applyBorder="1" applyAlignment="1" applyProtection="1"/>
    <xf numFmtId="0" fontId="207" fillId="0" borderId="6" xfId="35470" applyFont="1" applyFill="1" applyBorder="1" applyProtection="1">
      <protection locked="0"/>
    </xf>
    <xf numFmtId="0" fontId="207" fillId="0" borderId="7" xfId="35470" applyFont="1" applyFill="1" applyBorder="1" applyProtection="1">
      <protection locked="0"/>
    </xf>
    <xf numFmtId="0" fontId="213" fillId="0" borderId="8" xfId="0" applyFont="1" applyFill="1" applyBorder="1" applyProtection="1">
      <protection locked="0"/>
    </xf>
    <xf numFmtId="0" fontId="213" fillId="0" borderId="9" xfId="0" applyFont="1" applyFill="1" applyBorder="1" applyProtection="1">
      <protection locked="0"/>
    </xf>
    <xf numFmtId="0" fontId="213" fillId="0" borderId="9" xfId="0" applyFont="1" applyFill="1" applyBorder="1" applyAlignment="1" applyProtection="1">
      <alignment horizontal="center"/>
      <protection locked="0"/>
    </xf>
    <xf numFmtId="0" fontId="213" fillId="0" borderId="4" xfId="0" applyFont="1" applyFill="1" applyBorder="1" applyProtection="1">
      <protection locked="0"/>
    </xf>
    <xf numFmtId="0" fontId="213" fillId="0" borderId="0" xfId="0" applyFont="1" applyFill="1" applyBorder="1" applyProtection="1">
      <protection locked="0"/>
    </xf>
    <xf numFmtId="49" fontId="213" fillId="0" borderId="0" xfId="0" applyNumberFormat="1" applyFont="1" applyFill="1" applyBorder="1" applyAlignment="1" applyProtection="1">
      <alignment horizontal="center"/>
      <protection locked="0"/>
    </xf>
    <xf numFmtId="0" fontId="213" fillId="0" borderId="89" xfId="0" applyFont="1" applyFill="1" applyBorder="1" applyProtection="1">
      <protection locked="0"/>
    </xf>
    <xf numFmtId="41" fontId="213" fillId="0" borderId="89" xfId="0" applyNumberFormat="1" applyFont="1" applyFill="1" applyBorder="1" applyProtection="1">
      <protection locked="0"/>
    </xf>
    <xf numFmtId="164" fontId="207" fillId="0" borderId="0" xfId="18638" applyNumberFormat="1" applyFont="1" applyFill="1" applyProtection="1">
      <protection locked="0"/>
    </xf>
    <xf numFmtId="0" fontId="228" fillId="0" borderId="0" xfId="1971" applyFont="1" applyFill="1" applyProtection="1">
      <protection locked="0"/>
    </xf>
    <xf numFmtId="15" fontId="207" fillId="0" borderId="0" xfId="18638" applyNumberFormat="1" applyFont="1" applyFill="1" applyProtection="1">
      <protection locked="0"/>
    </xf>
    <xf numFmtId="0" fontId="205" fillId="0" borderId="0" xfId="1971" applyFont="1" applyFill="1" applyAlignment="1" applyProtection="1">
      <alignment horizontal="center"/>
      <protection locked="0"/>
    </xf>
    <xf numFmtId="164" fontId="207" fillId="0" borderId="8" xfId="18638" applyNumberFormat="1" applyFont="1" applyFill="1" applyBorder="1" applyAlignment="1" applyProtection="1">
      <alignment horizontal="left"/>
      <protection locked="0"/>
    </xf>
    <xf numFmtId="164" fontId="207" fillId="0" borderId="9" xfId="18638" applyNumberFormat="1" applyFont="1" applyFill="1" applyBorder="1" applyAlignment="1" applyProtection="1">
      <alignment horizontal="left"/>
      <protection locked="0"/>
    </xf>
    <xf numFmtId="164" fontId="207" fillId="0" borderId="9" xfId="18638" applyNumberFormat="1" applyFont="1" applyFill="1" applyBorder="1" applyProtection="1">
      <protection locked="0"/>
    </xf>
    <xf numFmtId="164" fontId="207" fillId="0" borderId="10" xfId="18638" applyNumberFormat="1" applyFont="1" applyFill="1" applyBorder="1" applyProtection="1">
      <protection locked="0"/>
    </xf>
    <xf numFmtId="0" fontId="204" fillId="0" borderId="0" xfId="1971" applyFont="1" applyFill="1" applyAlignment="1" applyProtection="1">
      <alignment horizontal="left"/>
      <protection locked="0"/>
    </xf>
    <xf numFmtId="164" fontId="207" fillId="0" borderId="0" xfId="18638" applyNumberFormat="1" applyFont="1" applyFill="1" applyAlignment="1" applyProtection="1">
      <alignment horizontal="left"/>
      <protection locked="0"/>
    </xf>
    <xf numFmtId="164" fontId="205" fillId="0" borderId="0" xfId="18638" applyNumberFormat="1" applyFont="1" applyFill="1" applyAlignment="1" applyProtection="1">
      <alignment horizontal="left"/>
      <protection locked="0"/>
    </xf>
    <xf numFmtId="164" fontId="205" fillId="0" borderId="0" xfId="18638" applyNumberFormat="1" applyFont="1" applyFill="1" applyProtection="1">
      <protection locked="0"/>
    </xf>
    <xf numFmtId="0" fontId="207" fillId="0" borderId="0" xfId="37076" quotePrefix="1" applyFont="1" applyFill="1" applyProtection="1">
      <protection locked="0"/>
    </xf>
    <xf numFmtId="0" fontId="207" fillId="0" borderId="0" xfId="1971" applyFont="1" applyFill="1" applyAlignment="1" applyProtection="1">
      <alignment horizontal="left"/>
      <protection locked="0"/>
    </xf>
    <xf numFmtId="0" fontId="207" fillId="0" borderId="0" xfId="37076" quotePrefix="1" applyFont="1" applyFill="1" applyAlignment="1" applyProtection="1">
      <protection locked="0"/>
    </xf>
    <xf numFmtId="164" fontId="207" fillId="0" borderId="5" xfId="18638" applyNumberFormat="1" applyFont="1" applyFill="1" applyBorder="1" applyProtection="1">
      <protection locked="0"/>
    </xf>
    <xf numFmtId="164" fontId="207" fillId="0" borderId="89" xfId="18638" applyNumberFormat="1" applyFont="1" applyFill="1" applyBorder="1" applyProtection="1">
      <protection locked="0"/>
    </xf>
    <xf numFmtId="164" fontId="207" fillId="0" borderId="0" xfId="18638" applyNumberFormat="1" applyFont="1" applyFill="1" applyBorder="1" applyProtection="1">
      <protection locked="0"/>
    </xf>
    <xf numFmtId="164" fontId="207" fillId="0" borderId="7" xfId="18638" applyNumberFormat="1" applyFont="1" applyFill="1" applyBorder="1" applyProtection="1">
      <protection locked="0"/>
    </xf>
    <xf numFmtId="0" fontId="207" fillId="0" borderId="0" xfId="1971" quotePrefix="1" applyFont="1" applyFill="1" applyAlignment="1" applyProtection="1">
      <alignment horizontal="left"/>
      <protection locked="0"/>
    </xf>
    <xf numFmtId="0" fontId="203" fillId="0" borderId="0" xfId="1971" applyFont="1" applyFill="1" applyAlignment="1" applyProtection="1">
      <alignment horizontal="left"/>
      <protection locked="0"/>
    </xf>
    <xf numFmtId="164" fontId="209" fillId="0" borderId="29" xfId="18638" applyNumberFormat="1" applyFont="1" applyFill="1" applyBorder="1" applyAlignment="1" applyProtection="1">
      <alignment horizontal="center"/>
      <protection locked="0"/>
    </xf>
    <xf numFmtId="164" fontId="209" fillId="0" borderId="11" xfId="18638" applyNumberFormat="1" applyFont="1" applyFill="1" applyBorder="1" applyAlignment="1" applyProtection="1">
      <alignment horizontal="center"/>
      <protection locked="0"/>
    </xf>
    <xf numFmtId="164" fontId="209" fillId="0" borderId="12" xfId="18638" applyNumberFormat="1" applyFont="1" applyFill="1" applyBorder="1" applyAlignment="1" applyProtection="1">
      <alignment horizontal="center"/>
      <protection locked="0"/>
    </xf>
    <xf numFmtId="164" fontId="209" fillId="0" borderId="145" xfId="18638" applyNumberFormat="1" applyFont="1" applyFill="1" applyBorder="1" applyAlignment="1" applyProtection="1">
      <alignment horizontal="center" vertical="center"/>
      <protection locked="0"/>
    </xf>
    <xf numFmtId="164" fontId="209" fillId="0" borderId="146" xfId="18638" applyNumberFormat="1" applyFont="1" applyFill="1" applyBorder="1" applyAlignment="1" applyProtection="1">
      <alignment horizontal="center" vertical="center"/>
      <protection locked="0"/>
    </xf>
    <xf numFmtId="164" fontId="209" fillId="0" borderId="147" xfId="18638" applyNumberFormat="1" applyFont="1" applyFill="1" applyBorder="1" applyAlignment="1" applyProtection="1">
      <alignment horizontal="center"/>
      <protection locked="0"/>
    </xf>
    <xf numFmtId="164" fontId="209" fillId="0" borderId="146" xfId="18638" applyNumberFormat="1" applyFont="1" applyFill="1" applyBorder="1" applyAlignment="1" applyProtection="1">
      <alignment horizontal="center"/>
      <protection locked="0"/>
    </xf>
    <xf numFmtId="164" fontId="210" fillId="0" borderId="4" xfId="18638" applyNumberFormat="1" applyFont="1" applyFill="1" applyBorder="1" applyProtection="1">
      <protection locked="0"/>
    </xf>
    <xf numFmtId="2" fontId="220" fillId="0" borderId="0" xfId="1971" applyNumberFormat="1" applyFont="1" applyFill="1" applyBorder="1" applyAlignment="1" applyProtection="1">
      <protection locked="0"/>
    </xf>
    <xf numFmtId="164" fontId="220" fillId="0" borderId="3" xfId="1971" applyNumberFormat="1" applyFont="1" applyFill="1" applyBorder="1" applyAlignment="1" applyProtection="1">
      <alignment horizontal="center"/>
      <protection locked="0"/>
    </xf>
    <xf numFmtId="164" fontId="209" fillId="0" borderId="4" xfId="18638" applyNumberFormat="1" applyFont="1" applyFill="1" applyBorder="1" applyAlignment="1" applyProtection="1">
      <alignment horizontal="center"/>
      <protection locked="0"/>
    </xf>
    <xf numFmtId="164" fontId="209" fillId="0" borderId="0" xfId="18638" applyNumberFormat="1" applyFont="1" applyFill="1" applyBorder="1" applyAlignment="1" applyProtection="1">
      <alignment horizontal="center"/>
      <protection locked="0"/>
    </xf>
    <xf numFmtId="164" fontId="209" fillId="0" borderId="3" xfId="18638" applyNumberFormat="1" applyFont="1" applyFill="1" applyBorder="1" applyAlignment="1" applyProtection="1">
      <alignment horizontal="center"/>
      <protection locked="0"/>
    </xf>
    <xf numFmtId="164" fontId="209" fillId="0" borderId="9" xfId="18638" applyNumberFormat="1" applyFont="1" applyFill="1" applyBorder="1" applyAlignment="1" applyProtection="1">
      <alignment horizontal="center"/>
      <protection locked="0"/>
    </xf>
    <xf numFmtId="164" fontId="221" fillId="0" borderId="0" xfId="1971" applyNumberFormat="1" applyFont="1" applyFill="1" applyBorder="1" applyAlignment="1" applyProtection="1">
      <alignment horizontal="left"/>
      <protection locked="0"/>
    </xf>
    <xf numFmtId="164" fontId="221" fillId="0" borderId="3" xfId="1971" applyNumberFormat="1" applyFont="1" applyFill="1" applyBorder="1" applyAlignment="1" applyProtection="1">
      <alignment horizontal="left"/>
      <protection locked="0"/>
    </xf>
    <xf numFmtId="165" fontId="210" fillId="0" borderId="0" xfId="4" applyNumberFormat="1" applyFont="1" applyFill="1" applyBorder="1" applyProtection="1"/>
    <xf numFmtId="165" fontId="210" fillId="0" borderId="3" xfId="4" applyNumberFormat="1" applyFont="1" applyFill="1" applyBorder="1" applyProtection="1">
      <protection locked="0"/>
    </xf>
    <xf numFmtId="0" fontId="207" fillId="0" borderId="0" xfId="1971" applyFont="1" applyFill="1" applyProtection="1">
      <protection locked="0"/>
    </xf>
    <xf numFmtId="164" fontId="210" fillId="0" borderId="0" xfId="18638" applyNumberFormat="1" applyFont="1" applyFill="1" applyBorder="1" applyProtection="1"/>
    <xf numFmtId="164" fontId="210" fillId="0" borderId="0" xfId="18638" applyNumberFormat="1" applyFont="1" applyFill="1" applyBorder="1" applyProtection="1">
      <protection locked="0"/>
    </xf>
    <xf numFmtId="41" fontId="210" fillId="0" borderId="0" xfId="1971" applyNumberFormat="1" applyFont="1" applyFill="1" applyBorder="1" applyAlignment="1" applyProtection="1">
      <alignment horizontal="right"/>
      <protection locked="0"/>
    </xf>
    <xf numFmtId="263" fontId="221" fillId="0" borderId="3" xfId="1971" applyNumberFormat="1" applyFont="1" applyFill="1" applyBorder="1" applyAlignment="1" applyProtection="1">
      <alignment horizontal="left"/>
      <protection locked="0"/>
    </xf>
    <xf numFmtId="41" fontId="210" fillId="0" borderId="0" xfId="1971" applyNumberFormat="1" applyFont="1" applyFill="1" applyBorder="1" applyProtection="1"/>
    <xf numFmtId="41" fontId="210" fillId="0" borderId="0" xfId="1971" applyNumberFormat="1" applyFont="1" applyFill="1" applyBorder="1" applyProtection="1">
      <protection locked="0"/>
    </xf>
    <xf numFmtId="41" fontId="210" fillId="0" borderId="3" xfId="1971" applyNumberFormat="1" applyFont="1" applyFill="1" applyBorder="1" applyProtection="1"/>
    <xf numFmtId="41" fontId="210" fillId="0" borderId="3" xfId="1971" applyNumberFormat="1" applyFont="1" applyFill="1" applyBorder="1" applyProtection="1">
      <protection locked="0"/>
    </xf>
    <xf numFmtId="167" fontId="206" fillId="0" borderId="0" xfId="1971" applyNumberFormat="1" applyFont="1" applyFill="1" applyAlignment="1" applyProtection="1">
      <alignment horizontal="right"/>
      <protection locked="0"/>
    </xf>
    <xf numFmtId="164" fontId="210" fillId="0" borderId="3" xfId="18638" applyNumberFormat="1" applyFont="1" applyFill="1" applyBorder="1" applyAlignment="1" applyProtection="1">
      <alignment horizontal="left"/>
      <protection locked="0"/>
    </xf>
    <xf numFmtId="165" fontId="210" fillId="0" borderId="19" xfId="1971" applyNumberFormat="1" applyFont="1" applyFill="1" applyBorder="1" applyProtection="1"/>
    <xf numFmtId="165" fontId="210" fillId="0" borderId="19" xfId="1971" applyNumberFormat="1" applyFont="1" applyFill="1" applyBorder="1" applyProtection="1">
      <protection locked="0"/>
    </xf>
    <xf numFmtId="165" fontId="210" fillId="0" borderId="22" xfId="1971" applyNumberFormat="1" applyFont="1" applyFill="1" applyBorder="1" applyProtection="1">
      <protection locked="0"/>
    </xf>
    <xf numFmtId="9" fontId="210" fillId="0" borderId="0" xfId="1971" applyNumberFormat="1" applyFont="1" applyFill="1" applyBorder="1" applyProtection="1"/>
    <xf numFmtId="9" fontId="210" fillId="0" borderId="0" xfId="1971" applyNumberFormat="1" applyFont="1" applyFill="1" applyBorder="1" applyProtection="1">
      <protection locked="0"/>
    </xf>
    <xf numFmtId="9" fontId="210" fillId="0" borderId="3" xfId="1971" applyNumberFormat="1" applyFont="1" applyFill="1" applyBorder="1" applyProtection="1">
      <protection locked="0"/>
    </xf>
    <xf numFmtId="9" fontId="210" fillId="0" borderId="0" xfId="1971" applyNumberFormat="1" applyFont="1" applyFill="1" applyBorder="1" applyAlignment="1" applyProtection="1">
      <alignment horizontal="right"/>
      <protection locked="0"/>
    </xf>
    <xf numFmtId="9" fontId="219" fillId="0" borderId="0" xfId="31253" applyFont="1" applyFill="1" applyBorder="1" applyProtection="1">
      <protection locked="0"/>
    </xf>
    <xf numFmtId="9" fontId="219" fillId="0" borderId="3" xfId="31253" applyFont="1" applyFill="1" applyBorder="1" applyProtection="1">
      <protection locked="0"/>
    </xf>
    <xf numFmtId="167" fontId="210" fillId="0" borderId="0" xfId="31253" applyNumberFormat="1" applyFont="1" applyFill="1" applyBorder="1" applyProtection="1">
      <protection locked="0"/>
    </xf>
    <xf numFmtId="167" fontId="210" fillId="0" borderId="3" xfId="31253" applyNumberFormat="1" applyFont="1" applyFill="1" applyBorder="1" applyProtection="1">
      <protection locked="0"/>
    </xf>
    <xf numFmtId="167" fontId="210" fillId="0" borderId="0" xfId="31253" applyNumberFormat="1" applyFont="1" applyFill="1" applyBorder="1" applyAlignment="1" applyProtection="1">
      <alignment horizontal="right"/>
    </xf>
    <xf numFmtId="167" fontId="210" fillId="0" borderId="0" xfId="31253" applyNumberFormat="1" applyFont="1" applyFill="1" applyBorder="1" applyAlignment="1" applyProtection="1">
      <alignment horizontal="right"/>
      <protection locked="0"/>
    </xf>
    <xf numFmtId="166" fontId="210" fillId="0" borderId="3" xfId="31253" applyNumberFormat="1" applyFont="1" applyFill="1" applyBorder="1" applyProtection="1">
      <protection locked="0"/>
    </xf>
    <xf numFmtId="9" fontId="207" fillId="0" borderId="0" xfId="31253" applyFont="1" applyFill="1" applyProtection="1">
      <protection locked="0"/>
    </xf>
    <xf numFmtId="9" fontId="221" fillId="0" borderId="0" xfId="31253" applyFont="1" applyFill="1" applyBorder="1" applyAlignment="1" applyProtection="1">
      <alignment horizontal="left"/>
      <protection locked="0"/>
    </xf>
    <xf numFmtId="9" fontId="221" fillId="0" borderId="3" xfId="31253" applyFont="1" applyFill="1" applyBorder="1" applyAlignment="1" applyProtection="1">
      <alignment horizontal="left"/>
      <protection locked="0"/>
    </xf>
    <xf numFmtId="9" fontId="219" fillId="0" borderId="0" xfId="31253" applyFont="1" applyFill="1" applyBorder="1" applyAlignment="1" applyProtection="1">
      <alignment horizontal="left"/>
      <protection locked="0"/>
    </xf>
    <xf numFmtId="9" fontId="219" fillId="0" borderId="3" xfId="31253" applyFont="1" applyFill="1" applyBorder="1" applyAlignment="1" applyProtection="1">
      <alignment horizontal="left"/>
      <protection locked="0"/>
    </xf>
    <xf numFmtId="164" fontId="210" fillId="0" borderId="5" xfId="18638" applyNumberFormat="1" applyFont="1" applyFill="1" applyBorder="1" applyProtection="1">
      <protection locked="0"/>
    </xf>
    <xf numFmtId="164" fontId="221" fillId="0" borderId="89" xfId="1971" applyNumberFormat="1" applyFont="1" applyFill="1" applyBorder="1" applyAlignment="1" applyProtection="1">
      <alignment horizontal="left"/>
      <protection locked="0"/>
    </xf>
    <xf numFmtId="164" fontId="210" fillId="0" borderId="7" xfId="18638" applyNumberFormat="1" applyFont="1" applyFill="1" applyBorder="1" applyAlignment="1" applyProtection="1">
      <alignment horizontal="left" indent="2"/>
      <protection locked="0"/>
    </xf>
    <xf numFmtId="167" fontId="210" fillId="0" borderId="89" xfId="31253" applyNumberFormat="1" applyFont="1" applyFill="1" applyBorder="1" applyProtection="1">
      <protection locked="0"/>
    </xf>
    <xf numFmtId="167" fontId="210" fillId="0" borderId="7" xfId="31253" applyNumberFormat="1" applyFont="1" applyFill="1" applyBorder="1" applyProtection="1">
      <protection locked="0"/>
    </xf>
    <xf numFmtId="167" fontId="210" fillId="0" borderId="89" xfId="31253" applyNumberFormat="1" applyFont="1" applyFill="1" applyBorder="1" applyAlignment="1" applyProtection="1">
      <alignment horizontal="right"/>
    </xf>
    <xf numFmtId="167" fontId="210" fillId="0" borderId="89" xfId="31253" applyNumberFormat="1" applyFont="1" applyFill="1" applyBorder="1" applyAlignment="1" applyProtection="1">
      <alignment horizontal="right"/>
      <protection locked="0"/>
    </xf>
    <xf numFmtId="166" fontId="210" fillId="0" borderId="7" xfId="31253" applyNumberFormat="1" applyFont="1" applyFill="1" applyBorder="1" applyProtection="1">
      <protection locked="0"/>
    </xf>
    <xf numFmtId="9" fontId="220" fillId="0" borderId="9" xfId="31253" applyFont="1" applyFill="1" applyBorder="1" applyAlignment="1" applyProtection="1">
      <alignment horizontal="left"/>
      <protection locked="0"/>
    </xf>
    <xf numFmtId="164" fontId="210" fillId="0" borderId="3" xfId="18638" applyNumberFormat="1" applyFont="1" applyFill="1" applyBorder="1" applyAlignment="1" applyProtection="1">
      <alignment horizontal="left" indent="2"/>
      <protection locked="0"/>
    </xf>
    <xf numFmtId="165" fontId="210" fillId="0" borderId="22" xfId="1971" applyNumberFormat="1" applyFont="1" applyFill="1" applyBorder="1" applyAlignment="1" applyProtection="1">
      <alignment horizontal="center"/>
    </xf>
    <xf numFmtId="164" fontId="210" fillId="0" borderId="8" xfId="18638" applyNumberFormat="1" applyFont="1" applyFill="1" applyBorder="1" applyProtection="1">
      <protection locked="0"/>
    </xf>
    <xf numFmtId="164" fontId="209" fillId="0" borderId="10" xfId="18638" applyNumberFormat="1" applyFont="1" applyFill="1" applyBorder="1" applyAlignment="1" applyProtection="1">
      <alignment horizontal="left" indent="2"/>
      <protection locked="0"/>
    </xf>
    <xf numFmtId="167" fontId="210" fillId="0" borderId="9" xfId="31253" applyNumberFormat="1" applyFont="1" applyFill="1" applyBorder="1" applyProtection="1">
      <protection locked="0"/>
    </xf>
    <xf numFmtId="167" fontId="210" fillId="0" borderId="10" xfId="31253" applyNumberFormat="1" applyFont="1" applyFill="1" applyBorder="1" applyProtection="1">
      <protection locked="0"/>
    </xf>
    <xf numFmtId="167" fontId="210" fillId="0" borderId="9" xfId="31253" applyNumberFormat="1" applyFont="1" applyFill="1" applyBorder="1" applyAlignment="1" applyProtection="1">
      <alignment horizontal="right"/>
    </xf>
    <xf numFmtId="167" fontId="210" fillId="0" borderId="9" xfId="31253" applyNumberFormat="1" applyFont="1" applyFill="1" applyBorder="1" applyAlignment="1" applyProtection="1">
      <alignment horizontal="right"/>
      <protection locked="0"/>
    </xf>
    <xf numFmtId="166" fontId="210" fillId="0" borderId="10" xfId="31253" applyNumberFormat="1" applyFont="1" applyFill="1" applyBorder="1" applyProtection="1">
      <protection locked="0"/>
    </xf>
    <xf numFmtId="164" fontId="229" fillId="0" borderId="0" xfId="3142" applyNumberFormat="1" applyFont="1" applyBorder="1"/>
    <xf numFmtId="0" fontId="210" fillId="0" borderId="3" xfId="31253" applyNumberFormat="1" applyFont="1" applyFill="1" applyBorder="1" applyProtection="1">
      <protection locked="0"/>
    </xf>
    <xf numFmtId="164" fontId="210" fillId="0" borderId="0" xfId="4" applyNumberFormat="1" applyFont="1" applyFill="1" applyBorder="1" applyProtection="1">
      <protection locked="0"/>
    </xf>
    <xf numFmtId="164" fontId="210" fillId="0" borderId="3" xfId="4" applyNumberFormat="1" applyFont="1" applyFill="1" applyBorder="1" applyProtection="1">
      <protection locked="0"/>
    </xf>
    <xf numFmtId="0" fontId="210" fillId="0" borderId="22" xfId="1971" applyNumberFormat="1" applyFont="1" applyFill="1" applyBorder="1" applyProtection="1">
      <protection locked="0"/>
    </xf>
    <xf numFmtId="166" fontId="210" fillId="0" borderId="5" xfId="31253" applyNumberFormat="1" applyFont="1" applyFill="1" applyBorder="1" applyProtection="1"/>
    <xf numFmtId="166" fontId="210" fillId="0" borderId="89" xfId="31253" applyNumberFormat="1" applyFont="1" applyFill="1" applyBorder="1" applyProtection="1"/>
    <xf numFmtId="166" fontId="210" fillId="0" borderId="89" xfId="31253" applyNumberFormat="1" applyFont="1" applyFill="1" applyBorder="1" applyProtection="1">
      <protection locked="0"/>
    </xf>
    <xf numFmtId="166" fontId="210" fillId="0" borderId="89" xfId="31253" applyNumberFormat="1" applyFont="1" applyFill="1" applyBorder="1" applyAlignment="1" applyProtection="1">
      <alignment horizontal="right"/>
      <protection locked="0"/>
    </xf>
    <xf numFmtId="164" fontId="204" fillId="0" borderId="0" xfId="18638" applyNumberFormat="1" applyFont="1" applyFill="1" applyAlignment="1" applyProtection="1">
      <alignment horizontal="center"/>
      <protection locked="0"/>
    </xf>
    <xf numFmtId="164" fontId="209" fillId="0" borderId="8" xfId="18638" applyNumberFormat="1" applyFont="1" applyFill="1" applyBorder="1" applyProtection="1">
      <protection locked="0"/>
    </xf>
    <xf numFmtId="164" fontId="209" fillId="0" borderId="9" xfId="18638" applyNumberFormat="1" applyFont="1" applyFill="1" applyBorder="1" applyProtection="1">
      <protection locked="0"/>
    </xf>
    <xf numFmtId="164" fontId="209" fillId="0" borderId="0" xfId="18638" applyNumberFormat="1" applyFont="1" applyFill="1" applyBorder="1" applyAlignment="1" applyProtection="1">
      <alignment horizontal="center"/>
    </xf>
    <xf numFmtId="164" fontId="209" fillId="0" borderId="9" xfId="18638" applyNumberFormat="1" applyFont="1" applyFill="1" applyBorder="1" applyAlignment="1" applyProtection="1">
      <alignment horizontal="center"/>
    </xf>
    <xf numFmtId="164" fontId="209" fillId="0" borderId="9" xfId="18638" applyNumberFormat="1" applyFont="1" applyFill="1" applyBorder="1" applyAlignment="1" applyProtection="1">
      <alignment horizontal="right"/>
      <protection locked="0"/>
    </xf>
    <xf numFmtId="164" fontId="209" fillId="0" borderId="10" xfId="18638" applyNumberFormat="1" applyFont="1" applyFill="1" applyBorder="1" applyAlignment="1" applyProtection="1">
      <alignment horizontal="center"/>
      <protection locked="0"/>
    </xf>
    <xf numFmtId="0" fontId="207" fillId="0" borderId="0" xfId="1971" applyFont="1" applyFill="1" applyBorder="1" applyProtection="1">
      <protection locked="0"/>
    </xf>
    <xf numFmtId="0" fontId="206" fillId="0" borderId="4" xfId="1971" applyFont="1" applyFill="1" applyBorder="1" applyProtection="1">
      <protection locked="0"/>
    </xf>
    <xf numFmtId="164" fontId="230" fillId="0" borderId="0" xfId="37076" quotePrefix="1" applyNumberFormat="1" applyFont="1" applyFill="1" applyBorder="1" applyAlignment="1" applyProtection="1">
      <alignment horizontal="center" vertical="top"/>
      <protection locked="0"/>
    </xf>
    <xf numFmtId="0" fontId="222" fillId="0" borderId="0" xfId="37076" applyNumberFormat="1" applyFont="1" applyFill="1" applyBorder="1" applyAlignment="1" applyProtection="1">
      <alignment horizontal="left" vertical="top"/>
      <protection locked="0"/>
    </xf>
    <xf numFmtId="164" fontId="206" fillId="0" borderId="0" xfId="18638" applyNumberFormat="1" applyFont="1" applyFill="1" applyBorder="1" applyProtection="1">
      <protection locked="0"/>
    </xf>
    <xf numFmtId="0" fontId="206" fillId="0" borderId="0" xfId="1971" applyFont="1" applyFill="1" applyBorder="1" applyProtection="1">
      <protection locked="0"/>
    </xf>
    <xf numFmtId="0" fontId="206" fillId="0" borderId="3" xfId="1971" applyFont="1" applyFill="1" applyBorder="1" applyProtection="1">
      <protection locked="0"/>
    </xf>
    <xf numFmtId="43" fontId="207" fillId="0" borderId="0" xfId="18638" applyNumberFormat="1" applyFont="1" applyFill="1" applyAlignment="1" applyProtection="1">
      <alignment horizontal="right" vertical="center"/>
      <protection locked="0"/>
    </xf>
    <xf numFmtId="44" fontId="207" fillId="0" borderId="0" xfId="18638" applyNumberFormat="1" applyFont="1" applyFill="1" applyAlignment="1" applyProtection="1">
      <alignment horizontal="right"/>
      <protection locked="0"/>
    </xf>
    <xf numFmtId="43" fontId="207" fillId="0" borderId="0" xfId="18638" applyNumberFormat="1" applyFont="1" applyFill="1" applyProtection="1">
      <protection locked="0"/>
    </xf>
    <xf numFmtId="0" fontId="207" fillId="0" borderId="0" xfId="0" applyFont="1" applyFill="1" applyProtection="1">
      <protection locked="0"/>
    </xf>
    <xf numFmtId="0" fontId="202" fillId="0" borderId="8" xfId="0" quotePrefix="1" applyFont="1" applyFill="1" applyBorder="1" applyAlignment="1" applyProtection="1">
      <alignment horizontal="centerContinuous"/>
      <protection locked="0"/>
    </xf>
    <xf numFmtId="0" fontId="202" fillId="0" borderId="9" xfId="0" quotePrefix="1" applyFont="1" applyFill="1" applyBorder="1" applyAlignment="1" applyProtection="1">
      <alignment horizontal="centerContinuous"/>
      <protection locked="0"/>
    </xf>
    <xf numFmtId="0" fontId="202" fillId="0" borderId="10" xfId="0" quotePrefix="1" applyFont="1" applyFill="1" applyBorder="1" applyAlignment="1" applyProtection="1">
      <alignment horizontal="centerContinuous"/>
      <protection locked="0"/>
    </xf>
    <xf numFmtId="0" fontId="203" fillId="0" borderId="4" xfId="0" quotePrefix="1" applyFont="1" applyFill="1" applyBorder="1" applyAlignment="1" applyProtection="1">
      <alignment horizontal="centerContinuous"/>
      <protection locked="0"/>
    </xf>
    <xf numFmtId="0" fontId="203" fillId="0" borderId="0" xfId="0" quotePrefix="1" applyFont="1" applyFill="1" applyBorder="1" applyAlignment="1" applyProtection="1">
      <alignment horizontal="centerContinuous"/>
      <protection locked="0"/>
    </xf>
    <xf numFmtId="0" fontId="203" fillId="0" borderId="3" xfId="0" quotePrefix="1" applyFont="1" applyFill="1" applyBorder="1" applyAlignment="1" applyProtection="1">
      <alignment horizontal="centerContinuous"/>
      <protection locked="0"/>
    </xf>
    <xf numFmtId="0" fontId="231" fillId="0" borderId="0" xfId="0" applyFont="1" applyFill="1" applyAlignment="1" applyProtection="1">
      <protection locked="0"/>
    </xf>
    <xf numFmtId="0" fontId="217" fillId="0" borderId="8" xfId="0" applyFont="1" applyFill="1" applyBorder="1" applyAlignment="1" applyProtection="1">
      <alignment horizontal="centerContinuous"/>
      <protection locked="0"/>
    </xf>
    <xf numFmtId="0" fontId="217" fillId="0" borderId="9" xfId="0" applyFont="1" applyFill="1" applyBorder="1" applyAlignment="1" applyProtection="1">
      <alignment horizontal="centerContinuous"/>
      <protection locked="0"/>
    </xf>
    <xf numFmtId="0" fontId="217" fillId="0" borderId="10" xfId="0" applyFont="1" applyFill="1" applyBorder="1" applyAlignment="1" applyProtection="1">
      <alignment horizontal="centerContinuous"/>
      <protection locked="0"/>
    </xf>
    <xf numFmtId="0" fontId="207" fillId="0" borderId="0" xfId="0" applyFont="1" applyFill="1" applyAlignment="1" applyProtection="1">
      <protection locked="0"/>
    </xf>
    <xf numFmtId="0" fontId="206" fillId="0" borderId="0" xfId="0" applyFont="1" applyFill="1" applyAlignment="1" applyProtection="1">
      <protection locked="0"/>
    </xf>
    <xf numFmtId="0" fontId="204" fillId="0" borderId="4" xfId="0" quotePrefix="1" applyFont="1" applyFill="1" applyBorder="1" applyAlignment="1" applyProtection="1">
      <alignment horizontal="centerContinuous"/>
      <protection locked="0"/>
    </xf>
    <xf numFmtId="0" fontId="204" fillId="0" borderId="4" xfId="0" applyFont="1" applyFill="1" applyBorder="1" applyAlignment="1" applyProtection="1">
      <alignment horizontal="centerContinuous"/>
      <protection locked="0"/>
    </xf>
    <xf numFmtId="0" fontId="203" fillId="0" borderId="121" xfId="0" quotePrefix="1" applyFont="1" applyFill="1" applyBorder="1" applyAlignment="1" applyProtection="1">
      <alignment horizontal="centerContinuous"/>
      <protection locked="0"/>
    </xf>
    <xf numFmtId="164" fontId="202" fillId="0" borderId="3" xfId="18638" applyNumberFormat="1" applyFont="1" applyFill="1" applyBorder="1" applyAlignment="1" applyProtection="1">
      <protection locked="0"/>
    </xf>
    <xf numFmtId="164" fontId="203" fillId="0" borderId="3" xfId="18638" applyNumberFormat="1" applyFont="1" applyFill="1" applyBorder="1" applyAlignment="1" applyProtection="1">
      <protection locked="0"/>
    </xf>
    <xf numFmtId="164" fontId="202" fillId="0" borderId="0" xfId="18638" applyNumberFormat="1" applyFont="1" applyFill="1" applyBorder="1" applyAlignment="1" applyProtection="1">
      <alignment horizontal="centerContinuous"/>
      <protection locked="0"/>
    </xf>
    <xf numFmtId="164" fontId="203" fillId="0" borderId="0" xfId="18638" applyNumberFormat="1" applyFont="1" applyFill="1" applyBorder="1" applyAlignment="1" applyProtection="1">
      <alignment horizontal="centerContinuous"/>
      <protection locked="0"/>
    </xf>
    <xf numFmtId="164" fontId="202" fillId="0" borderId="4" xfId="18638" applyNumberFormat="1" applyFont="1" applyFill="1" applyBorder="1" applyAlignment="1" applyProtection="1">
      <alignment horizontal="centerContinuous"/>
      <protection locked="0"/>
    </xf>
    <xf numFmtId="164" fontId="203" fillId="0" borderId="4" xfId="18638" applyNumberFormat="1" applyFont="1" applyFill="1" applyBorder="1" applyAlignment="1" applyProtection="1">
      <alignment horizontal="centerContinuous"/>
      <protection locked="0"/>
    </xf>
    <xf numFmtId="0" fontId="22" fillId="0" borderId="2" xfId="0" applyFont="1" applyFill="1" applyBorder="1" applyAlignment="1" applyProtection="1">
      <protection locked="0"/>
    </xf>
    <xf numFmtId="0" fontId="205" fillId="65" borderId="0" xfId="0" applyFont="1" applyFill="1" applyAlignment="1" applyProtection="1">
      <alignment horizontal="center"/>
      <protection locked="0"/>
    </xf>
    <xf numFmtId="0" fontId="202" fillId="65" borderId="9" xfId="0" quotePrefix="1" applyFont="1" applyFill="1" applyBorder="1" applyAlignment="1" applyProtection="1">
      <alignment horizontal="centerContinuous"/>
      <protection locked="0"/>
    </xf>
    <xf numFmtId="0" fontId="205" fillId="65" borderId="0" xfId="0" applyFont="1" applyFill="1" applyBorder="1" applyAlignment="1" applyProtection="1">
      <alignment horizontal="center"/>
      <protection locked="0"/>
    </xf>
    <xf numFmtId="0" fontId="203" fillId="65" borderId="0" xfId="0" quotePrefix="1" applyFont="1" applyFill="1" applyBorder="1" applyAlignment="1" applyProtection="1">
      <alignment horizontal="centerContinuous"/>
      <protection locked="0"/>
    </xf>
    <xf numFmtId="0" fontId="205" fillId="65" borderId="89" xfId="0" applyFont="1" applyFill="1" applyBorder="1" applyAlignment="1" applyProtection="1">
      <alignment horizontal="center"/>
      <protection locked="0"/>
    </xf>
    <xf numFmtId="0" fontId="203" fillId="65" borderId="1" xfId="0" applyFont="1" applyFill="1" applyBorder="1" applyAlignment="1" applyProtection="1">
      <alignment horizontal="center"/>
      <protection locked="0"/>
    </xf>
    <xf numFmtId="49" fontId="203" fillId="65" borderId="15" xfId="0" applyNumberFormat="1" applyFont="1" applyFill="1" applyBorder="1" applyAlignment="1" applyProtection="1">
      <alignment horizontal="center"/>
      <protection locked="0"/>
    </xf>
    <xf numFmtId="0" fontId="223" fillId="65" borderId="0" xfId="0" applyFont="1" applyFill="1" applyBorder="1" applyProtection="1">
      <protection locked="0"/>
    </xf>
    <xf numFmtId="0" fontId="223" fillId="65" borderId="1" xfId="0" applyFont="1" applyFill="1" applyBorder="1" applyProtection="1">
      <protection locked="0"/>
    </xf>
    <xf numFmtId="0" fontId="223" fillId="65" borderId="2" xfId="0" applyFont="1" applyFill="1" applyBorder="1" applyProtection="1">
      <protection locked="0"/>
    </xf>
    <xf numFmtId="165" fontId="223" fillId="65" borderId="1" xfId="4" applyNumberFormat="1" applyFont="1" applyFill="1" applyBorder="1" applyAlignment="1" applyProtection="1">
      <alignment horizontal="center"/>
      <protection locked="0"/>
    </xf>
    <xf numFmtId="165" fontId="223" fillId="65" borderId="2" xfId="4" applyNumberFormat="1" applyFont="1" applyFill="1" applyBorder="1" applyAlignment="1" applyProtection="1">
      <alignment horizontal="center"/>
      <protection locked="0"/>
    </xf>
    <xf numFmtId="165" fontId="223" fillId="65" borderId="0" xfId="4" applyNumberFormat="1" applyFont="1" applyFill="1" applyBorder="1" applyProtection="1">
      <protection locked="0"/>
    </xf>
    <xf numFmtId="164" fontId="223" fillId="65" borderId="0" xfId="1" applyNumberFormat="1" applyFont="1" applyFill="1" applyBorder="1" applyAlignment="1" applyProtection="1">
      <alignment horizontal="center"/>
      <protection locked="0"/>
    </xf>
    <xf numFmtId="41" fontId="223" fillId="65" borderId="2" xfId="1" applyNumberFormat="1" applyFont="1" applyFill="1" applyBorder="1" applyAlignment="1" applyProtection="1">
      <alignment horizontal="center"/>
      <protection locked="0"/>
    </xf>
    <xf numFmtId="41" fontId="223" fillId="65" borderId="0" xfId="1" applyNumberFormat="1" applyFont="1" applyFill="1" applyBorder="1" applyAlignment="1" applyProtection="1">
      <alignment horizontal="right"/>
      <protection locked="0"/>
    </xf>
    <xf numFmtId="164" fontId="223" fillId="65" borderId="0" xfId="1" applyNumberFormat="1" applyFont="1" applyFill="1" applyBorder="1"/>
    <xf numFmtId="41" fontId="223" fillId="65" borderId="0" xfId="1" applyNumberFormat="1" applyFont="1" applyFill="1" applyBorder="1" applyAlignment="1" applyProtection="1">
      <alignment horizontal="center"/>
      <protection locked="0"/>
    </xf>
    <xf numFmtId="42" fontId="223" fillId="65" borderId="2" xfId="4" applyNumberFormat="1" applyFont="1" applyFill="1" applyBorder="1" applyAlignment="1" applyProtection="1">
      <alignment horizontal="center"/>
      <protection locked="0"/>
    </xf>
    <xf numFmtId="0" fontId="223" fillId="65" borderId="0" xfId="0" applyFont="1" applyFill="1" applyBorder="1" applyAlignment="1" applyProtection="1">
      <alignment horizontal="justify" vertical="top" wrapText="1"/>
      <protection locked="0"/>
    </xf>
    <xf numFmtId="2" fontId="223" fillId="65" borderId="0" xfId="0" applyNumberFormat="1" applyFont="1" applyFill="1" applyBorder="1" applyAlignment="1" applyProtection="1">
      <alignment horizontal="justify" vertical="top" wrapText="1"/>
      <protection locked="0"/>
    </xf>
    <xf numFmtId="49" fontId="223" fillId="65" borderId="0" xfId="0" applyNumberFormat="1" applyFont="1" applyFill="1" applyBorder="1" applyAlignment="1" applyProtection="1">
      <alignment horizontal="center"/>
      <protection locked="0"/>
    </xf>
    <xf numFmtId="0" fontId="223" fillId="65" borderId="0" xfId="0" applyFont="1" applyFill="1" applyBorder="1" applyAlignment="1" applyProtection="1">
      <alignment horizontal="center"/>
      <protection locked="0"/>
    </xf>
    <xf numFmtId="165" fontId="223" fillId="65" borderId="0" xfId="4" applyNumberFormat="1" applyFont="1" applyFill="1" applyBorder="1" applyAlignment="1" applyProtection="1">
      <alignment vertical="center"/>
      <protection locked="0"/>
    </xf>
    <xf numFmtId="165" fontId="223" fillId="65" borderId="0" xfId="4" applyNumberFormat="1" applyFont="1" applyFill="1" applyBorder="1" applyAlignment="1" applyProtection="1">
      <alignment vertical="center"/>
    </xf>
    <xf numFmtId="164" fontId="223" fillId="65" borderId="0" xfId="1" applyNumberFormat="1" applyFont="1" applyFill="1" applyBorder="1" applyAlignment="1" applyProtection="1">
      <alignment vertical="center"/>
      <protection locked="0"/>
    </xf>
    <xf numFmtId="164" fontId="223" fillId="65" borderId="0" xfId="1" applyNumberFormat="1" applyFont="1" applyFill="1" applyBorder="1" applyAlignment="1" applyProtection="1">
      <alignment vertical="center"/>
    </xf>
    <xf numFmtId="164" fontId="225" fillId="65" borderId="0" xfId="1" applyNumberFormat="1" applyFont="1" applyFill="1" applyBorder="1" applyAlignment="1" applyProtection="1">
      <alignment vertical="center"/>
      <protection locked="0"/>
    </xf>
    <xf numFmtId="164" fontId="225" fillId="65" borderId="0" xfId="1" applyNumberFormat="1" applyFont="1" applyFill="1" applyBorder="1" applyAlignment="1" applyProtection="1">
      <alignment vertical="center"/>
    </xf>
    <xf numFmtId="165" fontId="224" fillId="65" borderId="0" xfId="4" applyNumberFormat="1" applyFont="1" applyFill="1" applyBorder="1" applyAlignment="1" applyProtection="1">
      <alignment vertical="center"/>
      <protection locked="0"/>
    </xf>
    <xf numFmtId="165" fontId="224" fillId="65" borderId="0" xfId="4" applyNumberFormat="1" applyFont="1" applyFill="1" applyBorder="1" applyAlignment="1" applyProtection="1">
      <alignment vertical="center"/>
    </xf>
    <xf numFmtId="165" fontId="224" fillId="65" borderId="0" xfId="4" applyNumberFormat="1" applyFont="1" applyFill="1" applyBorder="1" applyProtection="1">
      <protection locked="0"/>
    </xf>
    <xf numFmtId="0" fontId="223" fillId="65" borderId="89" xfId="0" applyFont="1" applyFill="1" applyBorder="1" applyAlignment="1" applyProtection="1">
      <alignment horizontal="justify" vertical="top" wrapText="1"/>
      <protection locked="0"/>
    </xf>
    <xf numFmtId="0" fontId="207" fillId="65" borderId="0" xfId="0" applyFont="1" applyFill="1" applyProtection="1">
      <protection locked="0"/>
    </xf>
    <xf numFmtId="0" fontId="207" fillId="65" borderId="9" xfId="0" applyFont="1" applyFill="1" applyBorder="1" applyProtection="1">
      <protection locked="0"/>
    </xf>
    <xf numFmtId="0" fontId="207" fillId="65" borderId="10" xfId="0" applyFont="1" applyFill="1" applyBorder="1" applyProtection="1">
      <protection locked="0"/>
    </xf>
    <xf numFmtId="0" fontId="207" fillId="65" borderId="0" xfId="0" applyFont="1" applyFill="1" applyBorder="1" applyProtection="1">
      <protection locked="0"/>
    </xf>
    <xf numFmtId="0" fontId="207" fillId="65" borderId="3" xfId="0" applyFont="1" applyFill="1" applyBorder="1" applyProtection="1">
      <protection locked="0"/>
    </xf>
    <xf numFmtId="0" fontId="207" fillId="65" borderId="89" xfId="0" applyFont="1" applyFill="1" applyBorder="1" applyProtection="1">
      <protection locked="0"/>
    </xf>
    <xf numFmtId="0" fontId="207" fillId="65" borderId="122" xfId="0" applyFont="1" applyFill="1" applyBorder="1" applyProtection="1">
      <protection locked="0"/>
    </xf>
    <xf numFmtId="0" fontId="213" fillId="65" borderId="9" xfId="0" applyFont="1" applyFill="1" applyBorder="1" applyAlignment="1" applyProtection="1">
      <alignment horizontal="center"/>
      <protection locked="0"/>
    </xf>
    <xf numFmtId="0" fontId="213" fillId="65" borderId="10" xfId="0" applyFont="1" applyFill="1" applyBorder="1" applyAlignment="1" applyProtection="1">
      <alignment horizontal="center"/>
      <protection locked="0"/>
    </xf>
    <xf numFmtId="49" fontId="213" fillId="65" borderId="0" xfId="0" applyNumberFormat="1" applyFont="1" applyFill="1" applyBorder="1" applyAlignment="1" applyProtection="1">
      <alignment horizontal="center"/>
      <protection locked="0"/>
    </xf>
    <xf numFmtId="49" fontId="213" fillId="65" borderId="3" xfId="0" applyNumberFormat="1" applyFont="1" applyFill="1" applyBorder="1" applyAlignment="1" applyProtection="1">
      <alignment horizontal="center"/>
      <protection locked="0"/>
    </xf>
    <xf numFmtId="41" fontId="213" fillId="65" borderId="89" xfId="0" applyNumberFormat="1" applyFont="1" applyFill="1" applyBorder="1" applyProtection="1">
      <protection locked="0"/>
    </xf>
    <xf numFmtId="164" fontId="213" fillId="65" borderId="89" xfId="0" applyNumberFormat="1" applyFont="1" applyFill="1" applyBorder="1" applyProtection="1">
      <protection locked="0"/>
    </xf>
    <xf numFmtId="164" fontId="213" fillId="65" borderId="122" xfId="0" applyNumberFormat="1" applyFont="1" applyFill="1" applyBorder="1" applyProtection="1">
      <protection locked="0"/>
    </xf>
    <xf numFmtId="0" fontId="223" fillId="65" borderId="0" xfId="0" applyFont="1" applyFill="1" applyBorder="1" applyAlignment="1" applyProtection="1">
      <alignment horizontal="center" vertical="top"/>
      <protection locked="0"/>
    </xf>
    <xf numFmtId="0" fontId="202" fillId="65" borderId="8" xfId="0" quotePrefix="1" applyFont="1" applyFill="1" applyBorder="1" applyAlignment="1" applyProtection="1">
      <alignment horizontal="centerContinuous"/>
      <protection locked="0"/>
    </xf>
    <xf numFmtId="0" fontId="202" fillId="65" borderId="10" xfId="0" quotePrefix="1" applyFont="1" applyFill="1" applyBorder="1" applyAlignment="1" applyProtection="1">
      <alignment horizontal="centerContinuous"/>
      <protection locked="0"/>
    </xf>
    <xf numFmtId="0" fontId="204" fillId="65" borderId="0" xfId="0" applyFont="1" applyFill="1" applyAlignment="1" applyProtection="1">
      <alignment horizontal="left"/>
      <protection locked="0"/>
    </xf>
    <xf numFmtId="0" fontId="205" fillId="65" borderId="4" xfId="0" applyFont="1" applyFill="1" applyBorder="1" applyAlignment="1" applyProtection="1">
      <alignment horizontal="center"/>
      <protection locked="0"/>
    </xf>
    <xf numFmtId="0" fontId="205" fillId="65" borderId="3" xfId="0" applyFont="1" applyFill="1" applyBorder="1" applyAlignment="1" applyProtection="1">
      <alignment horizontal="center"/>
      <protection locked="0"/>
    </xf>
    <xf numFmtId="0" fontId="207" fillId="65" borderId="0" xfId="0" applyFont="1" applyFill="1" applyAlignment="1" applyProtection="1">
      <alignment horizontal="left"/>
      <protection locked="0"/>
    </xf>
    <xf numFmtId="0" fontId="203" fillId="65" borderId="4" xfId="0" quotePrefix="1" applyFont="1" applyFill="1" applyBorder="1" applyAlignment="1" applyProtection="1">
      <alignment horizontal="centerContinuous"/>
      <protection locked="0"/>
    </xf>
    <xf numFmtId="0" fontId="203" fillId="65" borderId="3" xfId="0" quotePrefix="1" applyFont="1" applyFill="1" applyBorder="1" applyAlignment="1" applyProtection="1">
      <alignment horizontal="centerContinuous"/>
      <protection locked="0"/>
    </xf>
    <xf numFmtId="0" fontId="208" fillId="65" borderId="121" xfId="0" applyFont="1" applyFill="1" applyBorder="1" applyAlignment="1" applyProtection="1">
      <alignment horizontal="center"/>
      <protection locked="0"/>
    </xf>
    <xf numFmtId="0" fontId="208" fillId="65" borderId="89" xfId="0" applyFont="1" applyFill="1" applyBorder="1" applyAlignment="1" applyProtection="1">
      <alignment horizontal="center"/>
      <protection locked="0"/>
    </xf>
    <xf numFmtId="0" fontId="205" fillId="65" borderId="122" xfId="0" applyFont="1" applyFill="1" applyBorder="1" applyAlignment="1" applyProtection="1">
      <alignment horizontal="center"/>
      <protection locked="0"/>
    </xf>
    <xf numFmtId="0" fontId="203" fillId="65" borderId="0" xfId="0" applyFont="1" applyFill="1" applyAlignment="1" applyProtection="1">
      <alignment horizontal="left"/>
      <protection locked="0"/>
    </xf>
    <xf numFmtId="0" fontId="203" fillId="65" borderId="4" xfId="0" applyFont="1" applyFill="1" applyBorder="1" applyAlignment="1" applyProtection="1">
      <alignment horizontal="center"/>
      <protection locked="0"/>
    </xf>
    <xf numFmtId="0" fontId="203" fillId="65" borderId="1" xfId="0" applyFont="1" applyFill="1" applyBorder="1" applyAlignment="1" applyProtection="1">
      <alignment horizontal="left"/>
      <protection locked="0"/>
    </xf>
    <xf numFmtId="0" fontId="203" fillId="65" borderId="24" xfId="0" applyFont="1" applyFill="1" applyBorder="1" applyAlignment="1" applyProtection="1">
      <alignment horizontal="left"/>
      <protection locked="0"/>
    </xf>
    <xf numFmtId="15" fontId="203" fillId="65" borderId="2" xfId="0" quotePrefix="1" applyNumberFormat="1" applyFont="1" applyFill="1" applyBorder="1" applyAlignment="1" applyProtection="1">
      <alignment horizontal="center"/>
      <protection locked="0"/>
    </xf>
    <xf numFmtId="0" fontId="203" fillId="65" borderId="14" xfId="0" applyFont="1" applyFill="1" applyBorder="1" applyAlignment="1" applyProtection="1">
      <alignment horizontal="center"/>
      <protection locked="0"/>
    </xf>
    <xf numFmtId="0" fontId="203" fillId="65" borderId="128" xfId="0" applyFont="1" applyFill="1" applyBorder="1" applyAlignment="1" applyProtection="1">
      <alignment horizontal="center"/>
      <protection locked="0"/>
    </xf>
    <xf numFmtId="0" fontId="203" fillId="65" borderId="4" xfId="0" applyFont="1" applyFill="1" applyBorder="1" applyAlignment="1" applyProtection="1">
      <alignment horizontal="left"/>
      <protection locked="0"/>
    </xf>
    <xf numFmtId="0" fontId="203" fillId="65" borderId="4" xfId="0" applyFont="1" applyFill="1" applyBorder="1" applyAlignment="1" applyProtection="1">
      <alignment horizontal="left" indent="1"/>
      <protection locked="0"/>
    </xf>
    <xf numFmtId="0" fontId="223" fillId="65" borderId="0" xfId="0" applyFont="1" applyFill="1" applyBorder="1" applyAlignment="1" applyProtection="1">
      <alignment horizontal="left" indent="1"/>
      <protection locked="0"/>
    </xf>
    <xf numFmtId="167" fontId="223" fillId="65" borderId="0" xfId="0" applyNumberFormat="1" applyFont="1" applyFill="1" applyBorder="1" applyAlignment="1" applyProtection="1">
      <alignment horizontal="center"/>
      <protection locked="0"/>
    </xf>
    <xf numFmtId="167" fontId="223" fillId="65" borderId="1" xfId="9" applyNumberFormat="1" applyFont="1" applyFill="1" applyBorder="1" applyAlignment="1" applyProtection="1">
      <alignment horizontal="center"/>
      <protection locked="0"/>
    </xf>
    <xf numFmtId="167" fontId="223" fillId="65" borderId="0" xfId="9" applyNumberFormat="1" applyFont="1" applyFill="1" applyBorder="1" applyAlignment="1" applyProtection="1">
      <alignment horizontal="center"/>
      <protection locked="0"/>
    </xf>
    <xf numFmtId="167" fontId="206" fillId="65" borderId="0" xfId="0" applyNumberFormat="1" applyFont="1" applyFill="1" applyAlignment="1" applyProtection="1">
      <alignment horizontal="right"/>
      <protection locked="0"/>
    </xf>
    <xf numFmtId="9" fontId="207" fillId="65" borderId="0" xfId="9" applyFont="1" applyFill="1" applyProtection="1">
      <protection locked="0"/>
    </xf>
    <xf numFmtId="41" fontId="207" fillId="65" borderId="0" xfId="0" applyNumberFormat="1" applyFont="1" applyFill="1" applyProtection="1">
      <protection locked="0"/>
    </xf>
    <xf numFmtId="0" fontId="223" fillId="65" borderId="0" xfId="0" applyFont="1" applyFill="1" applyBorder="1" applyAlignment="1" applyProtection="1">
      <alignment horizontal="left"/>
      <protection locked="0"/>
    </xf>
    <xf numFmtId="0" fontId="223" fillId="65" borderId="4" xfId="0" applyFont="1" applyFill="1" applyBorder="1" applyAlignment="1" applyProtection="1">
      <alignment horizontal="left" indent="1"/>
      <protection locked="0"/>
    </xf>
    <xf numFmtId="0" fontId="226" fillId="65" borderId="0" xfId="0" applyFont="1" applyFill="1" applyProtection="1">
      <protection locked="0"/>
    </xf>
    <xf numFmtId="167" fontId="223" fillId="65" borderId="2" xfId="0" applyNumberFormat="1" applyFont="1" applyFill="1" applyBorder="1" applyAlignment="1" applyProtection="1">
      <alignment horizontal="center"/>
      <protection locked="0"/>
    </xf>
    <xf numFmtId="165" fontId="207" fillId="65" borderId="0" xfId="0" applyNumberFormat="1" applyFont="1" applyFill="1" applyProtection="1">
      <protection locked="0"/>
    </xf>
    <xf numFmtId="170" fontId="223" fillId="65" borderId="2" xfId="0" applyNumberFormat="1" applyFont="1" applyFill="1" applyBorder="1" applyAlignment="1" applyProtection="1">
      <alignment horizontal="center"/>
      <protection locked="0"/>
    </xf>
    <xf numFmtId="39" fontId="223" fillId="65" borderId="3" xfId="0" applyNumberFormat="1" applyFont="1" applyFill="1" applyBorder="1" applyProtection="1">
      <protection locked="0"/>
    </xf>
    <xf numFmtId="164" fontId="223" fillId="65" borderId="2" xfId="1" applyNumberFormat="1" applyFont="1" applyFill="1" applyBorder="1" applyAlignment="1" applyProtection="1">
      <alignment horizontal="center"/>
      <protection locked="0"/>
    </xf>
    <xf numFmtId="0" fontId="203" fillId="65" borderId="121" xfId="0" applyFont="1" applyFill="1" applyBorder="1" applyAlignment="1" applyProtection="1">
      <alignment horizontal="left" wrapText="1" indent="1"/>
      <protection locked="0"/>
    </xf>
    <xf numFmtId="0" fontId="203" fillId="65" borderId="89" xfId="0" applyFont="1" applyFill="1" applyBorder="1" applyAlignment="1" applyProtection="1">
      <alignment horizontal="left" wrapText="1" indent="1"/>
      <protection locked="0"/>
    </xf>
    <xf numFmtId="164" fontId="223" fillId="65" borderId="123" xfId="1" applyNumberFormat="1" applyFont="1" applyFill="1" applyBorder="1" applyAlignment="1" applyProtection="1">
      <alignment horizontal="center"/>
      <protection locked="0"/>
    </xf>
    <xf numFmtId="0" fontId="223" fillId="65" borderId="4" xfId="0" applyFont="1" applyFill="1" applyBorder="1" applyProtection="1">
      <protection locked="0"/>
    </xf>
    <xf numFmtId="37" fontId="223" fillId="65" borderId="10" xfId="0" applyNumberFormat="1" applyFont="1" applyFill="1" applyBorder="1" applyProtection="1">
      <protection locked="0"/>
    </xf>
    <xf numFmtId="0" fontId="223" fillId="65" borderId="4" xfId="0" quotePrefix="1" applyFont="1" applyFill="1" applyBorder="1" applyAlignment="1" applyProtection="1">
      <alignment horizontal="center" vertical="top"/>
      <protection locked="0"/>
    </xf>
    <xf numFmtId="0" fontId="223" fillId="65" borderId="3" xfId="0" applyFont="1" applyFill="1" applyBorder="1" applyAlignment="1" applyProtection="1">
      <alignment horizontal="justify" vertical="top" wrapText="1"/>
      <protection locked="0"/>
    </xf>
    <xf numFmtId="0" fontId="223" fillId="65" borderId="0" xfId="0" applyFont="1" applyFill="1" applyBorder="1" applyAlignment="1" applyProtection="1">
      <alignment horizontal="justify" vertical="top"/>
      <protection locked="0"/>
    </xf>
    <xf numFmtId="0" fontId="203" fillId="65" borderId="0" xfId="0" applyFont="1" applyFill="1" applyBorder="1" applyAlignment="1" applyProtection="1">
      <alignment horizontal="left" vertical="top"/>
      <protection locked="0"/>
    </xf>
    <xf numFmtId="0" fontId="223" fillId="65" borderId="0" xfId="0" applyFont="1" applyFill="1" applyBorder="1" applyAlignment="1" applyProtection="1">
      <alignment horizontal="left" vertical="center"/>
      <protection locked="0"/>
    </xf>
    <xf numFmtId="165" fontId="223" fillId="65" borderId="19" xfId="4" applyNumberFormat="1" applyFont="1" applyFill="1" applyBorder="1" applyProtection="1">
      <protection locked="0"/>
    </xf>
    <xf numFmtId="0" fontId="223" fillId="65" borderId="0" xfId="0" applyFont="1" applyFill="1" applyBorder="1" applyAlignment="1" applyProtection="1">
      <alignment horizontal="center" vertical="center"/>
      <protection locked="0"/>
    </xf>
    <xf numFmtId="0" fontId="223" fillId="65" borderId="4" xfId="0" quotePrefix="1" applyFont="1" applyFill="1" applyBorder="1" applyAlignment="1" applyProtection="1">
      <alignment horizontal="center" vertical="center"/>
      <protection locked="0"/>
    </xf>
    <xf numFmtId="0" fontId="223" fillId="65" borderId="0" xfId="0" applyFont="1" applyFill="1" applyBorder="1" applyAlignment="1" applyProtection="1">
      <alignment vertical="center"/>
      <protection locked="0"/>
    </xf>
    <xf numFmtId="0" fontId="223" fillId="65" borderId="0" xfId="0" applyFont="1" applyFill="1" applyBorder="1" applyAlignment="1" applyProtection="1">
      <alignment horizontal="justify" vertical="center" wrapText="1"/>
      <protection locked="0"/>
    </xf>
    <xf numFmtId="0" fontId="223" fillId="65" borderId="3" xfId="0" applyFont="1" applyFill="1" applyBorder="1" applyAlignment="1" applyProtection="1">
      <alignment horizontal="justify" vertical="center" wrapText="1"/>
      <protection locked="0"/>
    </xf>
    <xf numFmtId="0" fontId="213" fillId="65" borderId="0" xfId="0" applyFont="1" applyFill="1" applyAlignment="1" applyProtection="1">
      <alignment vertical="center"/>
      <protection locked="0"/>
    </xf>
    <xf numFmtId="0" fontId="207" fillId="65" borderId="0" xfId="0" applyFont="1" applyFill="1" applyAlignment="1" applyProtection="1">
      <alignment vertical="center"/>
      <protection locked="0"/>
    </xf>
    <xf numFmtId="0" fontId="213" fillId="65" borderId="0" xfId="0" applyFont="1" applyFill="1" applyProtection="1">
      <protection locked="0"/>
    </xf>
    <xf numFmtId="0" fontId="223" fillId="65" borderId="0" xfId="0" applyFont="1" applyFill="1" applyBorder="1" applyAlignment="1" applyProtection="1">
      <alignment horizontal="left" vertical="top" wrapText="1" indent="8"/>
      <protection locked="0"/>
    </xf>
    <xf numFmtId="164" fontId="223" fillId="65" borderId="0" xfId="1" applyNumberFormat="1" applyFont="1" applyFill="1" applyBorder="1" applyAlignment="1" applyProtection="1">
      <alignment horizontal="right"/>
      <protection locked="0"/>
    </xf>
    <xf numFmtId="0" fontId="223" fillId="65" borderId="0" xfId="0" applyFont="1" applyFill="1" applyBorder="1" applyAlignment="1" applyProtection="1">
      <alignment horizontal="left" vertical="top" wrapText="1" indent="11"/>
      <protection locked="0"/>
    </xf>
    <xf numFmtId="0" fontId="213" fillId="65" borderId="0" xfId="0" applyFont="1" applyFill="1" applyAlignment="1" applyProtection="1">
      <alignment wrapText="1"/>
      <protection locked="0"/>
    </xf>
    <xf numFmtId="0" fontId="207" fillId="65" borderId="0" xfId="0" applyFont="1" applyFill="1" applyAlignment="1" applyProtection="1">
      <alignment wrapText="1"/>
      <protection locked="0"/>
    </xf>
    <xf numFmtId="0" fontId="223" fillId="65" borderId="0" xfId="0" applyFont="1" applyFill="1" applyAlignment="1" applyProtection="1">
      <alignment horizontal="left" indent="1"/>
      <protection locked="0"/>
    </xf>
    <xf numFmtId="37" fontId="207" fillId="65" borderId="1" xfId="0" applyNumberFormat="1" applyFont="1" applyFill="1" applyBorder="1" applyAlignment="1" applyProtection="1">
      <protection locked="0"/>
    </xf>
    <xf numFmtId="37" fontId="226" fillId="65" borderId="2" xfId="0" applyNumberFormat="1" applyFont="1" applyFill="1" applyBorder="1" applyAlignment="1" applyProtection="1">
      <protection locked="0"/>
    </xf>
    <xf numFmtId="0" fontId="19" fillId="65" borderId="0" xfId="35470" applyFont="1" applyFill="1" applyAlignment="1" applyProtection="1">
      <protection locked="0"/>
    </xf>
    <xf numFmtId="167" fontId="210" fillId="65" borderId="0" xfId="31253" applyNumberFormat="1" applyFont="1" applyFill="1" applyBorder="1" applyProtection="1">
      <protection locked="0"/>
    </xf>
    <xf numFmtId="0" fontId="213" fillId="0" borderId="121" xfId="0" applyFont="1" applyFill="1" applyBorder="1" applyAlignment="1" applyProtection="1">
      <alignment horizontal="left" wrapText="1"/>
      <protection locked="0"/>
    </xf>
    <xf numFmtId="164" fontId="223" fillId="0" borderId="0" xfId="1" applyNumberFormat="1" applyFont="1" applyFill="1" applyBorder="1" applyAlignment="1" applyProtection="1">
      <alignment horizontal="center"/>
      <protection locked="0"/>
    </xf>
    <xf numFmtId="9" fontId="220" fillId="0" borderId="0" xfId="31253" applyFont="1" applyFill="1" applyBorder="1" applyAlignment="1" applyProtection="1">
      <alignment horizontal="left"/>
      <protection locked="0"/>
    </xf>
    <xf numFmtId="167" fontId="207" fillId="0" borderId="2" xfId="0" applyNumberFormat="1" applyFont="1" applyFill="1" applyBorder="1" applyAlignment="1" applyProtection="1">
      <alignment horizontal="right"/>
      <protection locked="0"/>
    </xf>
    <xf numFmtId="165" fontId="207" fillId="0" borderId="0" xfId="31253" applyNumberFormat="1" applyFont="1" applyFill="1" applyProtection="1">
      <protection locked="0"/>
    </xf>
    <xf numFmtId="167" fontId="210" fillId="0" borderId="125" xfId="9" applyNumberFormat="1" applyFont="1" applyFill="1" applyBorder="1" applyAlignment="1" applyProtection="1">
      <alignment horizontal="center"/>
    </xf>
    <xf numFmtId="37" fontId="207" fillId="0" borderId="125" xfId="0" applyNumberFormat="1" applyFont="1" applyFill="1" applyBorder="1" applyProtection="1">
      <protection locked="0"/>
    </xf>
    <xf numFmtId="37" fontId="207" fillId="0" borderId="126" xfId="0" applyNumberFormat="1" applyFont="1" applyFill="1" applyBorder="1" applyProtection="1">
      <protection locked="0"/>
    </xf>
    <xf numFmtId="37" fontId="207" fillId="0" borderId="125" xfId="0" applyNumberFormat="1" applyFont="1" applyFill="1" applyBorder="1" applyAlignment="1" applyProtection="1">
      <protection locked="0"/>
    </xf>
    <xf numFmtId="37" fontId="207" fillId="0" borderId="126" xfId="0" applyNumberFormat="1" applyFont="1" applyFill="1" applyBorder="1" applyAlignment="1" applyProtection="1">
      <protection locked="0"/>
    </xf>
    <xf numFmtId="37" fontId="207" fillId="65" borderId="125" xfId="0" applyNumberFormat="1" applyFont="1" applyFill="1" applyBorder="1" applyAlignment="1" applyProtection="1">
      <protection locked="0"/>
    </xf>
    <xf numFmtId="41" fontId="210" fillId="65" borderId="2" xfId="1" applyNumberFormat="1" applyFont="1" applyFill="1" applyBorder="1" applyAlignment="1" applyProtection="1">
      <alignment horizontal="center"/>
      <protection locked="0"/>
    </xf>
    <xf numFmtId="165" fontId="210" fillId="65" borderId="0" xfId="4" applyNumberFormat="1" applyFont="1" applyFill="1" applyBorder="1" applyProtection="1"/>
    <xf numFmtId="164" fontId="210" fillId="65" borderId="0" xfId="4" applyNumberFormat="1" applyFont="1" applyFill="1" applyBorder="1" applyProtection="1">
      <protection locked="0"/>
    </xf>
    <xf numFmtId="165" fontId="22" fillId="0" borderId="0" xfId="0" applyNumberFormat="1" applyFont="1" applyFill="1" applyAlignment="1" applyProtection="1">
      <protection locked="0"/>
    </xf>
    <xf numFmtId="165" fontId="207" fillId="0" borderId="2" xfId="4" applyNumberFormat="1" applyFont="1" applyFill="1" applyBorder="1" applyAlignment="1">
      <alignment horizontal="left" indent="2"/>
    </xf>
    <xf numFmtId="167" fontId="223" fillId="0" borderId="0" xfId="9" applyNumberFormat="1" applyFont="1" applyFill="1" applyBorder="1" applyAlignment="1" applyProtection="1">
      <alignment horizontal="center"/>
      <protection locked="0"/>
    </xf>
    <xf numFmtId="164" fontId="223" fillId="0" borderId="89" xfId="1" applyNumberFormat="1" applyFont="1" applyFill="1" applyBorder="1" applyProtection="1">
      <protection locked="0"/>
    </xf>
    <xf numFmtId="164" fontId="223" fillId="0" borderId="89" xfId="1" applyNumberFormat="1" applyFont="1" applyFill="1" applyBorder="1" applyAlignment="1" applyProtection="1">
      <protection locked="0"/>
    </xf>
    <xf numFmtId="164" fontId="223" fillId="0" borderId="120" xfId="1" applyNumberFormat="1" applyFont="1" applyFill="1" applyBorder="1" applyProtection="1">
      <protection locked="0"/>
    </xf>
    <xf numFmtId="164" fontId="223" fillId="0" borderId="123" xfId="1" applyNumberFormat="1" applyFont="1" applyFill="1" applyBorder="1" applyProtection="1">
      <protection locked="0"/>
    </xf>
    <xf numFmtId="164" fontId="223" fillId="0" borderId="89" xfId="1" applyNumberFormat="1" applyFont="1" applyFill="1" applyBorder="1" applyProtection="1"/>
    <xf numFmtId="9" fontId="223" fillId="0" borderId="89" xfId="9" applyFont="1" applyFill="1" applyBorder="1" applyAlignment="1" applyProtection="1">
      <alignment horizontal="center"/>
      <protection locked="0"/>
    </xf>
    <xf numFmtId="37" fontId="223" fillId="0" borderId="0" xfId="0" applyNumberFormat="1" applyFont="1" applyFill="1" applyBorder="1" applyProtection="1">
      <protection locked="0"/>
    </xf>
    <xf numFmtId="37" fontId="223" fillId="0" borderId="0" xfId="0" applyNumberFormat="1" applyFont="1" applyFill="1" applyBorder="1" applyAlignment="1" applyProtection="1">
      <protection locked="0"/>
    </xf>
    <xf numFmtId="237" fontId="213" fillId="65" borderId="0" xfId="0" applyNumberFormat="1" applyFont="1" applyFill="1" applyAlignment="1" applyProtection="1">
      <alignment vertical="center"/>
      <protection locked="0"/>
    </xf>
    <xf numFmtId="164" fontId="210" fillId="0" borderId="0" xfId="18638" applyNumberFormat="1" applyFont="1" applyFill="1" applyBorder="1" applyAlignment="1" applyProtection="1">
      <alignment horizontal="center"/>
    </xf>
    <xf numFmtId="0" fontId="207" fillId="64" borderId="0" xfId="0" applyFont="1" applyFill="1" applyBorder="1" applyProtection="1">
      <protection locked="0"/>
    </xf>
    <xf numFmtId="0" fontId="209" fillId="0" borderId="4" xfId="0" applyFont="1" applyFill="1" applyBorder="1" applyAlignment="1" applyProtection="1">
      <alignment horizontal="left" indent="1"/>
      <protection locked="0"/>
    </xf>
    <xf numFmtId="0" fontId="203" fillId="65" borderId="4" xfId="0" applyFont="1" applyFill="1" applyBorder="1" applyAlignment="1" applyProtection="1">
      <alignment horizontal="left" indent="1"/>
      <protection locked="0"/>
    </xf>
    <xf numFmtId="0" fontId="223" fillId="0" borderId="4" xfId="0" quotePrefix="1" applyFont="1" applyFill="1" applyBorder="1" applyAlignment="1" applyProtection="1">
      <alignment horizontal="center" vertical="top" wrapText="1"/>
      <protection locked="0"/>
    </xf>
    <xf numFmtId="0" fontId="203" fillId="0" borderId="4" xfId="0" applyFont="1" applyFill="1" applyBorder="1" applyAlignment="1" applyProtection="1">
      <alignment horizontal="left" indent="1"/>
      <protection locked="0"/>
    </xf>
    <xf numFmtId="0" fontId="223" fillId="0" borderId="0" xfId="0" applyFont="1" applyFill="1" applyBorder="1" applyAlignment="1" applyProtection="1">
      <alignment horizontal="left" indent="1"/>
      <protection locked="0"/>
    </xf>
    <xf numFmtId="0" fontId="205" fillId="0" borderId="4" xfId="8" applyFont="1" applyBorder="1" applyAlignment="1" applyProtection="1">
      <alignment horizontal="left" indent="1"/>
      <protection locked="0"/>
    </xf>
    <xf numFmtId="0" fontId="209" fillId="0" borderId="4" xfId="0" applyFont="1" applyFill="1" applyBorder="1" applyAlignment="1" applyProtection="1">
      <alignment horizontal="left" indent="1"/>
      <protection locked="0"/>
    </xf>
    <xf numFmtId="165" fontId="223" fillId="65" borderId="0" xfId="1" applyNumberFormat="1" applyFont="1" applyFill="1" applyBorder="1" applyAlignment="1" applyProtection="1">
      <alignment vertical="center"/>
    </xf>
    <xf numFmtId="164" fontId="223" fillId="65" borderId="0" xfId="1" applyNumberFormat="1" applyFont="1" applyFill="1" applyBorder="1" applyAlignment="1" applyProtection="1">
      <alignment horizontal="right" vertical="center"/>
    </xf>
    <xf numFmtId="165" fontId="223" fillId="65" borderId="19" xfId="4" applyNumberFormat="1" applyFont="1" applyFill="1" applyBorder="1" applyAlignment="1" applyProtection="1">
      <alignment vertical="center"/>
    </xf>
    <xf numFmtId="0" fontId="223" fillId="65" borderId="0" xfId="0" applyFont="1" applyFill="1" applyBorder="1" applyAlignment="1" applyProtection="1">
      <alignment horizontal="justify" vertical="top" wrapText="1"/>
    </xf>
    <xf numFmtId="0" fontId="223" fillId="65" borderId="0" xfId="0" applyFont="1" applyFill="1" applyBorder="1" applyAlignment="1" applyProtection="1">
      <alignment horizontal="center"/>
    </xf>
    <xf numFmtId="49" fontId="223" fillId="65" borderId="129" xfId="0" applyNumberFormat="1" applyFont="1" applyFill="1" applyBorder="1" applyAlignment="1" applyProtection="1">
      <alignment horizontal="center"/>
    </xf>
    <xf numFmtId="49" fontId="223" fillId="65" borderId="0" xfId="0" applyNumberFormat="1" applyFont="1" applyFill="1" applyBorder="1" applyAlignment="1" applyProtection="1">
      <alignment horizontal="center"/>
    </xf>
    <xf numFmtId="0" fontId="207" fillId="0" borderId="121" xfId="0" applyFont="1" applyFill="1" applyBorder="1" applyAlignment="1" applyProtection="1">
      <alignment horizontal="center"/>
    </xf>
    <xf numFmtId="0" fontId="207" fillId="0" borderId="89" xfId="0" applyFont="1" applyFill="1" applyBorder="1" applyAlignment="1" applyProtection="1">
      <alignment horizontal="center"/>
    </xf>
    <xf numFmtId="49" fontId="205" fillId="0" borderId="89" xfId="0" applyNumberFormat="1" applyFont="1" applyFill="1" applyBorder="1" applyAlignment="1" applyProtection="1">
      <alignment horizontal="center"/>
    </xf>
    <xf numFmtId="49" fontId="205" fillId="0" borderId="122" xfId="0" applyNumberFormat="1" applyFont="1" applyFill="1" applyBorder="1" applyAlignment="1" applyProtection="1">
      <alignment horizontal="center"/>
    </xf>
    <xf numFmtId="0" fontId="215" fillId="0" borderId="4" xfId="0" applyFont="1" applyFill="1" applyBorder="1" applyAlignment="1" applyProtection="1">
      <alignment horizontal="center"/>
    </xf>
    <xf numFmtId="0" fontId="216" fillId="0" borderId="0" xfId="0" applyFont="1" applyFill="1" applyBorder="1" applyAlignment="1" applyProtection="1">
      <alignment horizontal="center"/>
    </xf>
    <xf numFmtId="0" fontId="215" fillId="0" borderId="0" xfId="0" applyFont="1" applyFill="1" applyBorder="1" applyAlignment="1" applyProtection="1">
      <alignment horizontal="center"/>
    </xf>
    <xf numFmtId="0" fontId="204" fillId="0" borderId="0" xfId="0" applyFont="1" applyFill="1" applyBorder="1" applyAlignment="1" applyProtection="1">
      <alignment horizontal="centerContinuous"/>
    </xf>
    <xf numFmtId="0" fontId="204" fillId="0" borderId="0" xfId="0" quotePrefix="1" applyFont="1" applyFill="1" applyBorder="1" applyAlignment="1" applyProtection="1">
      <alignment horizontal="centerContinuous"/>
    </xf>
    <xf numFmtId="0" fontId="204" fillId="0" borderId="3" xfId="0" quotePrefix="1" applyFont="1" applyFill="1" applyBorder="1" applyAlignment="1" applyProtection="1">
      <alignment horizontal="centerContinuous"/>
    </xf>
    <xf numFmtId="0" fontId="204" fillId="0" borderId="89" xfId="0" quotePrefix="1" applyFont="1" applyFill="1" applyBorder="1" applyAlignment="1" applyProtection="1">
      <alignment horizontal="centerContinuous"/>
    </xf>
    <xf numFmtId="0" fontId="204" fillId="0" borderId="122" xfId="0" quotePrefix="1" applyFont="1" applyFill="1" applyBorder="1" applyAlignment="1" applyProtection="1">
      <alignment horizontal="centerContinuous"/>
    </xf>
    <xf numFmtId="0" fontId="207" fillId="0" borderId="9" xfId="8" applyFont="1" applyFill="1" applyBorder="1" applyAlignment="1" applyProtection="1"/>
    <xf numFmtId="0" fontId="205" fillId="0" borderId="24" xfId="8" applyFont="1" applyFill="1" applyBorder="1" applyAlignment="1" applyProtection="1">
      <alignment horizontal="centerContinuous"/>
    </xf>
    <xf numFmtId="0" fontId="205" fillId="0" borderId="11" xfId="8" applyFont="1" applyFill="1" applyBorder="1" applyAlignment="1" applyProtection="1">
      <alignment horizontal="centerContinuous"/>
    </xf>
    <xf numFmtId="0" fontId="205" fillId="0" borderId="12" xfId="8" applyFont="1" applyFill="1" applyBorder="1" applyAlignment="1" applyProtection="1">
      <alignment horizontal="centerContinuous"/>
    </xf>
    <xf numFmtId="0" fontId="205" fillId="0" borderId="0" xfId="8" applyFont="1" applyFill="1" applyBorder="1" applyAlignment="1" applyProtection="1"/>
    <xf numFmtId="0" fontId="209" fillId="0" borderId="1" xfId="0" applyFont="1" applyFill="1" applyBorder="1" applyAlignment="1" applyProtection="1">
      <alignment wrapText="1"/>
      <protection locked="0"/>
    </xf>
    <xf numFmtId="0" fontId="203" fillId="65" borderId="23" xfId="0" applyFont="1" applyFill="1" applyBorder="1" applyAlignment="1" applyProtection="1">
      <alignment horizontal="center" wrapText="1"/>
    </xf>
    <xf numFmtId="15" fontId="203" fillId="65" borderId="0" xfId="0" quotePrefix="1" applyNumberFormat="1" applyFont="1" applyFill="1" applyBorder="1" applyAlignment="1" applyProtection="1">
      <alignment horizontal="center"/>
    </xf>
    <xf numFmtId="0" fontId="203" fillId="65" borderId="0" xfId="0" applyFont="1" applyFill="1" applyBorder="1" applyAlignment="1" applyProtection="1">
      <alignment horizontal="center"/>
    </xf>
    <xf numFmtId="0" fontId="203" fillId="65" borderId="1" xfId="0" applyFont="1" applyFill="1" applyBorder="1" applyAlignment="1" applyProtection="1">
      <alignment horizontal="center"/>
    </xf>
    <xf numFmtId="0" fontId="203" fillId="65" borderId="0" xfId="0" quotePrefix="1" applyFont="1" applyFill="1" applyBorder="1" applyAlignment="1" applyProtection="1">
      <alignment horizontal="center"/>
    </xf>
    <xf numFmtId="0" fontId="203" fillId="65" borderId="3" xfId="0" applyFont="1" applyFill="1" applyBorder="1" applyAlignment="1" applyProtection="1">
      <alignment horizontal="center"/>
    </xf>
    <xf numFmtId="49" fontId="203" fillId="65" borderId="129" xfId="0" applyNumberFormat="1" applyFont="1" applyFill="1" applyBorder="1" applyAlignment="1" applyProtection="1">
      <alignment horizontal="center"/>
    </xf>
    <xf numFmtId="49" fontId="203" fillId="65" borderId="128" xfId="0" applyNumberFormat="1" applyFont="1" applyFill="1" applyBorder="1" applyAlignment="1" applyProtection="1">
      <alignment horizontal="center"/>
    </xf>
    <xf numFmtId="49" fontId="203" fillId="65" borderId="15" xfId="0" applyNumberFormat="1" applyFont="1" applyFill="1" applyBorder="1" applyAlignment="1" applyProtection="1">
      <alignment horizontal="center"/>
    </xf>
    <xf numFmtId="49" fontId="203" fillId="65" borderId="130" xfId="0" applyNumberFormat="1" applyFont="1" applyFill="1" applyBorder="1" applyAlignment="1" applyProtection="1">
      <alignment horizontal="center"/>
    </xf>
    <xf numFmtId="0" fontId="223" fillId="65" borderId="0" xfId="0" applyFont="1" applyFill="1" applyBorder="1" applyProtection="1"/>
    <xf numFmtId="0" fontId="223" fillId="65" borderId="1" xfId="0" applyFont="1" applyFill="1" applyBorder="1" applyProtection="1"/>
    <xf numFmtId="0" fontId="223" fillId="65" borderId="2" xfId="0" applyFont="1" applyFill="1" applyBorder="1" applyProtection="1"/>
    <xf numFmtId="0" fontId="223" fillId="65" borderId="127" xfId="0" applyFont="1" applyFill="1" applyBorder="1" applyProtection="1"/>
    <xf numFmtId="0" fontId="223" fillId="65" borderId="3" xfId="0" applyFont="1" applyFill="1" applyBorder="1" applyProtection="1"/>
    <xf numFmtId="165" fontId="223" fillId="65" borderId="0" xfId="4" applyNumberFormat="1" applyFont="1" applyFill="1" applyBorder="1" applyAlignment="1" applyProtection="1">
      <alignment horizontal="right"/>
    </xf>
    <xf numFmtId="165" fontId="223" fillId="65" borderId="0" xfId="4" applyNumberFormat="1" applyFont="1" applyFill="1" applyBorder="1" applyAlignment="1" applyProtection="1">
      <alignment horizontal="center"/>
    </xf>
    <xf numFmtId="165" fontId="223" fillId="65" borderId="0" xfId="4" applyNumberFormat="1" applyFont="1" applyFill="1" applyBorder="1" applyProtection="1"/>
    <xf numFmtId="165" fontId="223" fillId="0" borderId="0" xfId="4" applyNumberFormat="1" applyFont="1" applyFill="1" applyBorder="1" applyAlignment="1" applyProtection="1">
      <alignment horizontal="center"/>
    </xf>
    <xf numFmtId="165" fontId="223" fillId="65" borderId="1" xfId="4" applyNumberFormat="1" applyFont="1" applyFill="1" applyBorder="1" applyAlignment="1" applyProtection="1">
      <alignment horizontal="center"/>
    </xf>
    <xf numFmtId="165" fontId="223" fillId="65" borderId="2" xfId="4" applyNumberFormat="1" applyFont="1" applyFill="1" applyBorder="1" applyAlignment="1" applyProtection="1">
      <alignment horizontal="center"/>
    </xf>
    <xf numFmtId="167" fontId="223" fillId="65" borderId="0" xfId="0" applyNumberFormat="1" applyFont="1" applyFill="1" applyBorder="1" applyAlignment="1" applyProtection="1">
      <alignment horizontal="center"/>
    </xf>
    <xf numFmtId="167" fontId="223" fillId="65" borderId="1" xfId="9" applyNumberFormat="1" applyFont="1" applyFill="1" applyBorder="1" applyAlignment="1" applyProtection="1">
      <alignment horizontal="center"/>
    </xf>
    <xf numFmtId="167" fontId="223" fillId="65" borderId="0" xfId="9" applyNumberFormat="1" applyFont="1" applyFill="1" applyBorder="1" applyAlignment="1" applyProtection="1">
      <alignment horizontal="center"/>
    </xf>
    <xf numFmtId="167" fontId="223" fillId="65" borderId="3" xfId="0" applyNumberFormat="1" applyFont="1" applyFill="1" applyBorder="1" applyAlignment="1" applyProtection="1">
      <alignment horizontal="center"/>
    </xf>
    <xf numFmtId="41" fontId="223" fillId="65" borderId="0" xfId="1" applyNumberFormat="1" applyFont="1" applyFill="1" applyBorder="1" applyAlignment="1" applyProtection="1">
      <alignment horizontal="center"/>
    </xf>
    <xf numFmtId="41" fontId="223" fillId="65" borderId="0" xfId="1" applyNumberFormat="1" applyFont="1" applyFill="1" applyBorder="1" applyAlignment="1" applyProtection="1">
      <alignment horizontal="right"/>
    </xf>
    <xf numFmtId="41" fontId="223" fillId="65" borderId="0" xfId="1" applyNumberFormat="1" applyFont="1" applyFill="1" applyBorder="1" applyProtection="1"/>
    <xf numFmtId="164" fontId="223" fillId="65" borderId="0" xfId="1" applyNumberFormat="1" applyFont="1" applyFill="1" applyBorder="1" applyAlignment="1" applyProtection="1">
      <alignment horizontal="center"/>
    </xf>
    <xf numFmtId="41" fontId="223" fillId="65" borderId="1" xfId="1" applyNumberFormat="1" applyFont="1" applyFill="1" applyBorder="1" applyAlignment="1" applyProtection="1">
      <alignment horizontal="center"/>
    </xf>
    <xf numFmtId="41" fontId="223" fillId="65" borderId="2" xfId="1" applyNumberFormat="1" applyFont="1" applyFill="1" applyBorder="1" applyAlignment="1" applyProtection="1">
      <alignment horizontal="center"/>
    </xf>
    <xf numFmtId="164" fontId="223" fillId="65" borderId="0" xfId="1" applyNumberFormat="1" applyFont="1" applyFill="1" applyBorder="1" applyProtection="1"/>
    <xf numFmtId="165" fontId="223" fillId="65" borderId="1" xfId="4" applyNumberFormat="1" applyFont="1" applyFill="1" applyBorder="1" applyProtection="1"/>
    <xf numFmtId="165" fontId="223" fillId="65" borderId="2" xfId="4" applyNumberFormat="1" applyFont="1" applyFill="1" applyBorder="1" applyProtection="1"/>
    <xf numFmtId="41" fontId="223" fillId="65" borderId="1" xfId="1" applyNumberFormat="1" applyFont="1" applyFill="1" applyBorder="1" applyProtection="1"/>
    <xf numFmtId="41" fontId="223" fillId="65" borderId="2" xfId="1" applyNumberFormat="1" applyFont="1" applyFill="1" applyBorder="1" applyProtection="1"/>
    <xf numFmtId="165" fontId="223" fillId="65" borderId="0" xfId="1" applyNumberFormat="1" applyFont="1" applyFill="1" applyBorder="1" applyProtection="1"/>
    <xf numFmtId="167" fontId="223" fillId="0" borderId="0" xfId="0" applyNumberFormat="1" applyFont="1" applyFill="1" applyBorder="1" applyAlignment="1" applyProtection="1">
      <alignment horizontal="center"/>
    </xf>
    <xf numFmtId="167" fontId="223" fillId="65" borderId="1" xfId="36499" applyNumberFormat="1" applyFont="1" applyFill="1" applyBorder="1" applyAlignment="1" applyProtection="1">
      <alignment horizontal="center"/>
    </xf>
    <xf numFmtId="167" fontId="223" fillId="65" borderId="0" xfId="36499" applyNumberFormat="1" applyFont="1" applyFill="1" applyBorder="1" applyAlignment="1" applyProtection="1">
      <alignment horizontal="center"/>
    </xf>
    <xf numFmtId="164" fontId="223" fillId="0" borderId="0" xfId="1" applyNumberFormat="1" applyFont="1" applyFill="1" applyBorder="1" applyAlignment="1" applyProtection="1">
      <alignment horizontal="center"/>
    </xf>
    <xf numFmtId="9" fontId="223" fillId="65" borderId="0" xfId="9" applyNumberFormat="1" applyFont="1" applyFill="1" applyBorder="1" applyAlignment="1" applyProtection="1">
      <alignment horizontal="right"/>
    </xf>
    <xf numFmtId="9" fontId="223" fillId="65" borderId="0" xfId="9" applyFont="1" applyFill="1" applyBorder="1" applyAlignment="1" applyProtection="1">
      <alignment horizontal="right"/>
    </xf>
    <xf numFmtId="0" fontId="223" fillId="65" borderId="0" xfId="9" quotePrefix="1" applyNumberFormat="1" applyFont="1" applyFill="1" applyBorder="1" applyAlignment="1" applyProtection="1">
      <alignment horizontal="center"/>
    </xf>
    <xf numFmtId="0" fontId="223" fillId="65" borderId="1" xfId="9" quotePrefix="1" applyNumberFormat="1" applyFont="1" applyFill="1" applyBorder="1" applyAlignment="1" applyProtection="1">
      <alignment horizontal="center"/>
    </xf>
    <xf numFmtId="165" fontId="223" fillId="0" borderId="0" xfId="4" applyNumberFormat="1" applyFont="1" applyFill="1" applyBorder="1" applyProtection="1"/>
    <xf numFmtId="165" fontId="223" fillId="0" borderId="1" xfId="4" applyNumberFormat="1" applyFont="1" applyFill="1" applyBorder="1" applyAlignment="1" applyProtection="1">
      <alignment horizontal="center"/>
    </xf>
    <xf numFmtId="165" fontId="223" fillId="0" borderId="2" xfId="4" applyNumberFormat="1" applyFont="1" applyFill="1" applyBorder="1" applyAlignment="1" applyProtection="1">
      <alignment horizontal="center"/>
    </xf>
    <xf numFmtId="167" fontId="223" fillId="0" borderId="1" xfId="9" applyNumberFormat="1" applyFont="1" applyFill="1" applyBorder="1" applyAlignment="1" applyProtection="1">
      <alignment horizontal="center"/>
    </xf>
    <xf numFmtId="167" fontId="223" fillId="0" borderId="0" xfId="9" applyNumberFormat="1" applyFont="1" applyFill="1" applyBorder="1" applyAlignment="1" applyProtection="1">
      <alignment horizontal="center"/>
    </xf>
    <xf numFmtId="167" fontId="223" fillId="0" borderId="0" xfId="4313" applyNumberFormat="1" applyFont="1" applyFill="1" applyBorder="1" applyAlignment="1" applyProtection="1">
      <alignment horizontal="right"/>
    </xf>
    <xf numFmtId="167" fontId="223" fillId="0" borderId="0" xfId="0" applyNumberFormat="1" applyFont="1" applyFill="1" applyBorder="1" applyAlignment="1" applyProtection="1">
      <alignment horizontal="right"/>
    </xf>
    <xf numFmtId="167" fontId="223" fillId="0" borderId="0" xfId="1" applyNumberFormat="1" applyFont="1" applyFill="1" applyBorder="1" applyProtection="1"/>
    <xf numFmtId="167" fontId="223" fillId="0" borderId="0" xfId="9" applyNumberFormat="1" applyFont="1" applyFill="1" applyBorder="1" applyAlignment="1" applyProtection="1">
      <alignment horizontal="right"/>
    </xf>
    <xf numFmtId="167" fontId="223" fillId="0" borderId="1" xfId="1" applyNumberFormat="1" applyFont="1" applyFill="1" applyBorder="1" applyAlignment="1" applyProtection="1">
      <alignment horizontal="right"/>
    </xf>
    <xf numFmtId="167" fontId="223" fillId="0" borderId="2" xfId="1" applyNumberFormat="1" applyFont="1" applyFill="1" applyBorder="1" applyAlignment="1" applyProtection="1">
      <alignment horizontal="right"/>
    </xf>
    <xf numFmtId="166" fontId="223" fillId="0" borderId="1" xfId="1" applyNumberFormat="1" applyFont="1" applyFill="1" applyBorder="1" applyAlignment="1" applyProtection="1">
      <alignment horizontal="right"/>
    </xf>
    <xf numFmtId="167" fontId="223" fillId="0" borderId="0" xfId="0" quotePrefix="1" applyNumberFormat="1" applyFont="1" applyFill="1" applyBorder="1" applyAlignment="1" applyProtection="1">
      <alignment horizontal="center"/>
    </xf>
    <xf numFmtId="0" fontId="223" fillId="0" borderId="1" xfId="9" quotePrefix="1" applyNumberFormat="1" applyFont="1" applyFill="1" applyBorder="1" applyAlignment="1" applyProtection="1">
      <alignment horizontal="center"/>
    </xf>
    <xf numFmtId="0" fontId="223" fillId="0" borderId="0" xfId="9" quotePrefix="1" applyNumberFormat="1" applyFont="1" applyFill="1" applyBorder="1" applyAlignment="1" applyProtection="1">
      <alignment horizontal="center"/>
    </xf>
    <xf numFmtId="41" fontId="223" fillId="0" borderId="1" xfId="1" applyNumberFormat="1" applyFont="1" applyFill="1" applyBorder="1" applyAlignment="1" applyProtection="1">
      <alignment horizontal="center"/>
    </xf>
    <xf numFmtId="41" fontId="223" fillId="0" borderId="2" xfId="1" applyNumberFormat="1" applyFont="1" applyFill="1" applyBorder="1" applyAlignment="1" applyProtection="1">
      <alignment horizontal="center"/>
    </xf>
    <xf numFmtId="165" fontId="223" fillId="0" borderId="0" xfId="4" applyNumberFormat="1" applyFont="1" applyFill="1" applyBorder="1" applyAlignment="1" applyProtection="1"/>
    <xf numFmtId="42" fontId="223" fillId="0" borderId="1" xfId="4" applyNumberFormat="1" applyFont="1" applyFill="1" applyBorder="1" applyAlignment="1" applyProtection="1">
      <alignment horizontal="center"/>
    </xf>
    <xf numFmtId="42" fontId="223" fillId="0" borderId="2" xfId="4" applyNumberFormat="1" applyFont="1" applyFill="1" applyBorder="1" applyAlignment="1" applyProtection="1">
      <alignment horizontal="center"/>
    </xf>
    <xf numFmtId="167" fontId="223" fillId="0" borderId="0" xfId="36499" applyNumberFormat="1" applyFont="1" applyFill="1" applyBorder="1" applyAlignment="1" applyProtection="1">
      <alignment horizontal="center"/>
    </xf>
    <xf numFmtId="44" fontId="223" fillId="0" borderId="0" xfId="4" applyNumberFormat="1" applyFont="1" applyFill="1" applyBorder="1" applyAlignment="1" applyProtection="1">
      <alignment horizontal="center"/>
    </xf>
    <xf numFmtId="170" fontId="223" fillId="0" borderId="0" xfId="0" applyNumberFormat="1" applyFont="1" applyFill="1" applyBorder="1" applyAlignment="1" applyProtection="1">
      <alignment horizontal="center"/>
    </xf>
    <xf numFmtId="170" fontId="223" fillId="0" borderId="1" xfId="0" applyNumberFormat="1" applyFont="1" applyFill="1" applyBorder="1" applyAlignment="1" applyProtection="1"/>
    <xf numFmtId="170" fontId="223" fillId="0" borderId="2" xfId="0" applyNumberFormat="1" applyFont="1" applyFill="1" applyBorder="1" applyAlignment="1" applyProtection="1"/>
    <xf numFmtId="170" fontId="223" fillId="0" borderId="0" xfId="4313" applyNumberFormat="1" applyFont="1" applyFill="1" applyBorder="1" applyAlignment="1" applyProtection="1"/>
    <xf numFmtId="39" fontId="223" fillId="65" borderId="3" xfId="0" applyNumberFormat="1" applyFont="1" applyFill="1" applyBorder="1" applyProtection="1"/>
    <xf numFmtId="164" fontId="223" fillId="0" borderId="1" xfId="1" applyNumberFormat="1" applyFont="1" applyFill="1" applyBorder="1" applyAlignment="1" applyProtection="1"/>
    <xf numFmtId="164" fontId="223" fillId="0" borderId="2" xfId="1" applyNumberFormat="1" applyFont="1" applyFill="1" applyBorder="1" applyAlignment="1" applyProtection="1"/>
    <xf numFmtId="164" fontId="223" fillId="0" borderId="0" xfId="1" applyNumberFormat="1" applyFont="1" applyFill="1" applyBorder="1" applyAlignment="1" applyProtection="1"/>
    <xf numFmtId="0" fontId="203" fillId="65" borderId="4" xfId="0" applyFont="1" applyFill="1" applyBorder="1" applyAlignment="1" applyProtection="1">
      <alignment horizontal="left" indent="1"/>
      <protection locked="0"/>
    </xf>
    <xf numFmtId="0" fontId="223" fillId="65" borderId="0" xfId="0" applyFont="1" applyFill="1" applyAlignment="1" applyProtection="1">
      <alignment horizontal="left"/>
      <protection locked="0"/>
    </xf>
    <xf numFmtId="0" fontId="223" fillId="65" borderId="0" xfId="0" applyFont="1" applyFill="1" applyBorder="1" applyAlignment="1" applyProtection="1">
      <alignment horizontal="justify" vertical="top" wrapText="1"/>
      <protection locked="0"/>
    </xf>
    <xf numFmtId="164" fontId="210" fillId="0" borderId="148" xfId="18638" applyNumberFormat="1" applyFont="1" applyFill="1" applyBorder="1" applyAlignment="1" applyProtection="1">
      <alignment horizontal="center"/>
    </xf>
    <xf numFmtId="164" fontId="210" fillId="0" borderId="14" xfId="18638" applyNumberFormat="1" applyFont="1" applyFill="1" applyBorder="1" applyAlignment="1" applyProtection="1">
      <alignment horizontal="center"/>
      <protection locked="0"/>
    </xf>
    <xf numFmtId="165" fontId="210" fillId="0" borderId="149" xfId="4" applyNumberFormat="1" applyFont="1" applyFill="1" applyBorder="1" applyProtection="1"/>
    <xf numFmtId="164" fontId="210" fillId="0" borderId="148" xfId="18638" applyNumberFormat="1" applyFont="1" applyFill="1" applyBorder="1" applyAlignment="1" applyProtection="1">
      <alignment horizontal="center"/>
      <protection locked="0"/>
    </xf>
    <xf numFmtId="165" fontId="210" fillId="0" borderId="150" xfId="4" applyNumberFormat="1" applyFont="1" applyFill="1" applyBorder="1" applyProtection="1"/>
    <xf numFmtId="165" fontId="210" fillId="0" borderId="151" xfId="4" applyNumberFormat="1" applyFont="1" applyFill="1" applyBorder="1" applyProtection="1"/>
    <xf numFmtId="164" fontId="210" fillId="0" borderId="14" xfId="4" applyNumberFormat="1" applyFont="1" applyFill="1" applyBorder="1" applyProtection="1">
      <protection locked="0"/>
    </xf>
    <xf numFmtId="165" fontId="210" fillId="0" borderId="17" xfId="4" applyNumberFormat="1" applyFont="1" applyFill="1" applyBorder="1" applyProtection="1"/>
    <xf numFmtId="164" fontId="210" fillId="0" borderId="148" xfId="4" applyNumberFormat="1" applyFont="1" applyFill="1" applyBorder="1" applyProtection="1">
      <protection locked="0"/>
    </xf>
    <xf numFmtId="167" fontId="210" fillId="0" borderId="142" xfId="9" applyNumberFormat="1" applyFont="1" applyFill="1" applyBorder="1" applyAlignment="1" applyProtection="1">
      <alignment horizontal="center"/>
    </xf>
    <xf numFmtId="164" fontId="222" fillId="0" borderId="0" xfId="37076" quotePrefix="1" applyNumberFormat="1" applyFont="1" applyFill="1" applyBorder="1" applyAlignment="1" applyProtection="1">
      <alignment horizontal="center" vertical="top"/>
      <protection locked="0"/>
    </xf>
    <xf numFmtId="164" fontId="221" fillId="0" borderId="0" xfId="1971" applyNumberFormat="1" applyFont="1" applyAlignment="1" applyProtection="1">
      <alignment horizontal="left" indent="2"/>
      <protection locked="0"/>
    </xf>
    <xf numFmtId="164" fontId="221" fillId="0" borderId="0" xfId="1971" applyNumberFormat="1" applyFont="1" applyFill="1" applyAlignment="1" applyProtection="1">
      <alignment horizontal="left"/>
      <protection locked="0"/>
    </xf>
    <xf numFmtId="164" fontId="221" fillId="0" borderId="0" xfId="1971" applyNumberFormat="1" applyFont="1" applyFill="1" applyAlignment="1" applyProtection="1">
      <alignment horizontal="left" indent="2"/>
      <protection locked="0"/>
    </xf>
    <xf numFmtId="165" fontId="210" fillId="0" borderId="126" xfId="4" applyNumberFormat="1" applyFont="1" applyFill="1" applyBorder="1" applyProtection="1">
      <protection locked="0"/>
    </xf>
    <xf numFmtId="164" fontId="210" fillId="0" borderId="152" xfId="18638" applyNumberFormat="1" applyFont="1" applyFill="1" applyBorder="1" applyAlignment="1" applyProtection="1">
      <alignment horizontal="center"/>
    </xf>
    <xf numFmtId="164" fontId="210" fillId="0" borderId="134" xfId="18638" applyNumberFormat="1" applyFont="1" applyFill="1" applyBorder="1" applyAlignment="1" applyProtection="1">
      <alignment horizontal="center"/>
    </xf>
    <xf numFmtId="164" fontId="210" fillId="0" borderId="3" xfId="18638" applyNumberFormat="1" applyFont="1" applyFill="1" applyBorder="1" applyAlignment="1" applyProtection="1">
      <alignment horizontal="left" indent="1"/>
      <protection locked="0"/>
    </xf>
    <xf numFmtId="164" fontId="221" fillId="0" borderId="0" xfId="1971" applyNumberFormat="1" applyFont="1" applyFill="1" applyBorder="1" applyAlignment="1" applyProtection="1">
      <alignment horizontal="left" indent="2"/>
      <protection locked="0"/>
    </xf>
    <xf numFmtId="164" fontId="221" fillId="0" borderId="3" xfId="1971" applyNumberFormat="1" applyFont="1" applyFill="1" applyBorder="1" applyAlignment="1" applyProtection="1">
      <alignment horizontal="left" indent="2"/>
      <protection locked="0"/>
    </xf>
    <xf numFmtId="263" fontId="221" fillId="0" borderId="3" xfId="1971" applyNumberFormat="1" applyFont="1" applyFill="1" applyBorder="1" applyAlignment="1" applyProtection="1">
      <alignment horizontal="left" indent="2"/>
      <protection locked="0"/>
    </xf>
    <xf numFmtId="9" fontId="221" fillId="0" borderId="0" xfId="31253" applyFont="1" applyFill="1" applyBorder="1" applyProtection="1">
      <protection locked="0"/>
    </xf>
    <xf numFmtId="237" fontId="207" fillId="0" borderId="0" xfId="0" applyNumberFormat="1" applyFont="1" applyFill="1" applyProtection="1">
      <protection locked="0"/>
    </xf>
    <xf numFmtId="0" fontId="223" fillId="65" borderId="0" xfId="0" applyFont="1" applyFill="1" applyBorder="1" applyAlignment="1" applyProtection="1">
      <alignment horizontal="left" vertical="top"/>
      <protection locked="0"/>
    </xf>
    <xf numFmtId="0" fontId="205" fillId="0" borderId="4" xfId="35470" applyFont="1" applyBorder="1" applyAlignment="1" applyProtection="1">
      <alignment horizontal="left" indent="1"/>
      <protection locked="0"/>
    </xf>
    <xf numFmtId="164" fontId="207" fillId="0" borderId="148" xfId="1" applyNumberFormat="1" applyFont="1" applyFill="1" applyBorder="1" applyProtection="1"/>
    <xf numFmtId="164" fontId="207" fillId="0" borderId="148" xfId="1" applyNumberFormat="1" applyFont="1" applyFill="1" applyBorder="1" applyProtection="1">
      <protection locked="0"/>
    </xf>
    <xf numFmtId="164" fontId="207" fillId="0" borderId="148" xfId="1" applyNumberFormat="1" applyFont="1" applyFill="1" applyBorder="1" applyAlignment="1" applyProtection="1">
      <alignment horizontal="right"/>
      <protection locked="0"/>
    </xf>
    <xf numFmtId="0" fontId="207" fillId="0" borderId="2" xfId="35470" applyFont="1" applyBorder="1"/>
    <xf numFmtId="0" fontId="207" fillId="0" borderId="0" xfId="35470" applyFont="1"/>
    <xf numFmtId="0" fontId="207" fillId="0" borderId="0" xfId="35470" applyFont="1" applyProtection="1">
      <protection locked="0"/>
    </xf>
    <xf numFmtId="0" fontId="207" fillId="0" borderId="0" xfId="35470" applyFont="1" applyAlignment="1" applyProtection="1">
      <alignment horizontal="right"/>
      <protection locked="0"/>
    </xf>
    <xf numFmtId="167" fontId="207" fillId="0" borderId="2" xfId="0" applyNumberFormat="1" applyFont="1" applyBorder="1" applyAlignment="1" applyProtection="1">
      <alignment horizontal="right"/>
      <protection locked="0"/>
    </xf>
    <xf numFmtId="167" fontId="207" fillId="0" borderId="0" xfId="0" applyNumberFormat="1" applyFont="1" applyAlignment="1" applyProtection="1">
      <alignment horizontal="right"/>
      <protection locked="0"/>
    </xf>
    <xf numFmtId="0" fontId="207" fillId="0" borderId="15" xfId="35470" applyFont="1" applyBorder="1"/>
    <xf numFmtId="0" fontId="207" fillId="0" borderId="148" xfId="35470" applyFont="1" applyBorder="1"/>
    <xf numFmtId="0" fontId="207" fillId="0" borderId="148" xfId="35470" applyFont="1" applyBorder="1" applyProtection="1">
      <protection locked="0"/>
    </xf>
    <xf numFmtId="0" fontId="207" fillId="0" borderId="148" xfId="35470" applyFont="1" applyBorder="1" applyAlignment="1" applyProtection="1">
      <alignment horizontal="right"/>
      <protection locked="0"/>
    </xf>
    <xf numFmtId="0" fontId="205" fillId="0" borderId="1" xfId="35470" applyFont="1" applyFill="1" applyBorder="1" applyAlignment="1" applyProtection="1">
      <alignment horizontal="left" wrapText="1"/>
      <protection locked="0"/>
    </xf>
    <xf numFmtId="0" fontId="19" fillId="0" borderId="0" xfId="0" applyFont="1" applyFill="1" applyBorder="1" applyProtection="1">
      <protection locked="0"/>
    </xf>
    <xf numFmtId="0" fontId="210" fillId="0" borderId="121" xfId="0" quotePrefix="1" applyFont="1" applyFill="1" applyBorder="1" applyAlignment="1" applyProtection="1">
      <alignment horizontal="center" vertical="top"/>
      <protection locked="0"/>
    </xf>
    <xf numFmtId="0" fontId="210" fillId="0" borderId="89" xfId="0" applyFont="1" applyFill="1" applyBorder="1" applyAlignment="1" applyProtection="1">
      <alignment horizontal="justify" vertical="top"/>
      <protection locked="0"/>
    </xf>
    <xf numFmtId="0" fontId="206" fillId="0" borderId="122" xfId="0" applyFont="1" applyFill="1" applyBorder="1" applyAlignment="1" applyProtection="1">
      <alignment horizontal="justify" vertical="top" wrapText="1"/>
      <protection locked="0"/>
    </xf>
    <xf numFmtId="237" fontId="213" fillId="0" borderId="0" xfId="0" applyNumberFormat="1" applyFont="1" applyFill="1" applyAlignment="1" applyProtection="1">
      <alignment vertical="center"/>
      <protection locked="0"/>
    </xf>
    <xf numFmtId="164" fontId="223" fillId="0" borderId="0" xfId="1" applyNumberFormat="1" applyFont="1" applyFill="1" applyBorder="1" applyAlignment="1" applyProtection="1">
      <alignment vertical="center"/>
    </xf>
    <xf numFmtId="9" fontId="223" fillId="0" borderId="0" xfId="9" applyNumberFormat="1" applyFont="1" applyFill="1" applyBorder="1" applyAlignment="1" applyProtection="1">
      <alignment horizontal="right"/>
    </xf>
    <xf numFmtId="0" fontId="203" fillId="65" borderId="4" xfId="0" applyFont="1" applyFill="1" applyBorder="1" applyAlignment="1" applyProtection="1">
      <alignment horizontal="center"/>
      <protection locked="0"/>
    </xf>
    <xf numFmtId="0" fontId="205" fillId="65" borderId="0" xfId="0" applyFont="1" applyFill="1" applyAlignment="1" applyProtection="1">
      <alignment horizontal="center"/>
      <protection locked="0"/>
    </xf>
    <xf numFmtId="0" fontId="203" fillId="65" borderId="0" xfId="0" applyNumberFormat="1" applyFont="1" applyFill="1" applyBorder="1" applyAlignment="1" applyProtection="1">
      <alignment horizontal="center" wrapText="1"/>
    </xf>
    <xf numFmtId="0" fontId="203" fillId="65" borderId="2" xfId="0" applyFont="1" applyFill="1" applyBorder="1" applyAlignment="1" applyProtection="1">
      <alignment horizontal="center"/>
    </xf>
    <xf numFmtId="0" fontId="210" fillId="0" borderId="0" xfId="0" applyFont="1" applyFill="1" applyBorder="1" applyAlignment="1" applyProtection="1">
      <alignment horizontal="justify" vertical="top"/>
      <protection locked="0"/>
    </xf>
    <xf numFmtId="0" fontId="223" fillId="65" borderId="0" xfId="0" applyFont="1" applyFill="1" applyBorder="1" applyAlignment="1" applyProtection="1">
      <alignment horizontal="justify" vertical="top" wrapText="1"/>
      <protection locked="0"/>
    </xf>
    <xf numFmtId="0" fontId="210" fillId="0" borderId="0" xfId="0" applyFont="1" applyFill="1" applyBorder="1" applyAlignment="1" applyProtection="1">
      <alignment horizontal="justify" vertical="top"/>
      <protection locked="0"/>
    </xf>
    <xf numFmtId="0" fontId="209" fillId="0" borderId="4" xfId="0" applyFont="1" applyFill="1" applyBorder="1" applyAlignment="1" applyProtection="1">
      <alignment horizontal="left" indent="1"/>
      <protection locked="0"/>
    </xf>
    <xf numFmtId="0" fontId="210" fillId="0" borderId="1" xfId="0" applyFont="1" applyFill="1" applyBorder="1" applyAlignment="1" applyProtection="1">
      <alignment horizontal="left" indent="1"/>
      <protection locked="0"/>
    </xf>
    <xf numFmtId="0" fontId="209" fillId="0" borderId="30" xfId="0" applyFont="1" applyFill="1" applyBorder="1" applyAlignment="1" applyProtection="1">
      <alignment horizontal="center"/>
      <protection locked="0"/>
    </xf>
    <xf numFmtId="0" fontId="209" fillId="0" borderId="9" xfId="0" applyFont="1" applyFill="1" applyBorder="1" applyAlignment="1" applyProtection="1">
      <alignment horizontal="center"/>
      <protection locked="0"/>
    </xf>
    <xf numFmtId="0" fontId="209" fillId="0" borderId="31" xfId="0" applyFont="1" applyFill="1" applyBorder="1" applyAlignment="1" applyProtection="1">
      <alignment horizontal="center"/>
      <protection locked="0"/>
    </xf>
    <xf numFmtId="0" fontId="209" fillId="0" borderId="15" xfId="0" applyFont="1" applyFill="1" applyBorder="1" applyAlignment="1" applyProtection="1">
      <alignment horizontal="center"/>
      <protection locked="0"/>
    </xf>
    <xf numFmtId="0" fontId="209" fillId="0" borderId="129" xfId="0" applyFont="1" applyFill="1" applyBorder="1" applyAlignment="1" applyProtection="1">
      <alignment horizontal="center"/>
      <protection locked="0"/>
    </xf>
    <xf numFmtId="0" fontId="209" fillId="0" borderId="128" xfId="0" applyFont="1" applyFill="1" applyBorder="1" applyAlignment="1" applyProtection="1">
      <alignment horizontal="center"/>
      <protection locked="0"/>
    </xf>
    <xf numFmtId="15" fontId="223" fillId="65" borderId="129" xfId="0" quotePrefix="1" applyNumberFormat="1" applyFont="1" applyFill="1" applyBorder="1" applyAlignment="1" applyProtection="1">
      <alignment horizontal="center"/>
    </xf>
    <xf numFmtId="0" fontId="223" fillId="65" borderId="129" xfId="0" applyFont="1" applyFill="1" applyBorder="1" applyAlignment="1" applyProtection="1">
      <alignment horizontal="center"/>
    </xf>
    <xf numFmtId="0" fontId="223" fillId="0" borderId="0" xfId="0" applyFont="1" applyFill="1" applyAlignment="1" applyProtection="1">
      <alignment horizontal="justify" vertical="top" wrapText="1"/>
      <protection locked="0"/>
    </xf>
    <xf numFmtId="0" fontId="207" fillId="0" borderId="0" xfId="0" applyFont="1" applyFill="1" applyProtection="1">
      <protection locked="0"/>
    </xf>
    <xf numFmtId="0" fontId="223" fillId="65" borderId="0" xfId="0" applyFont="1" applyFill="1" applyBorder="1" applyAlignment="1" applyProtection="1">
      <alignment horizontal="justify" vertical="top" wrapText="1"/>
      <protection locked="0"/>
    </xf>
    <xf numFmtId="0" fontId="203" fillId="65" borderId="4" xfId="0" quotePrefix="1" applyFont="1" applyFill="1" applyBorder="1" applyAlignment="1" applyProtection="1">
      <alignment horizontal="center"/>
      <protection locked="0"/>
    </xf>
    <xf numFmtId="0" fontId="203" fillId="65" borderId="0" xfId="0" quotePrefix="1" applyFont="1" applyFill="1" applyBorder="1" applyAlignment="1" applyProtection="1">
      <alignment horizontal="center"/>
      <protection locked="0"/>
    </xf>
    <xf numFmtId="0" fontId="203" fillId="65" borderId="3" xfId="0" quotePrefix="1" applyFont="1" applyFill="1" applyBorder="1" applyAlignment="1" applyProtection="1">
      <alignment horizontal="center"/>
      <protection locked="0"/>
    </xf>
    <xf numFmtId="0" fontId="203" fillId="65" borderId="2" xfId="0" applyFont="1" applyFill="1" applyBorder="1" applyAlignment="1" applyProtection="1">
      <alignment horizontal="center"/>
    </xf>
    <xf numFmtId="0" fontId="223" fillId="65" borderId="15" xfId="0" applyFont="1" applyFill="1" applyBorder="1" applyAlignment="1" applyProtection="1">
      <alignment horizontal="center"/>
    </xf>
    <xf numFmtId="0" fontId="223" fillId="65" borderId="0" xfId="0" applyFont="1" applyFill="1" applyBorder="1" applyAlignment="1" applyProtection="1">
      <alignment horizontal="center" vertical="top"/>
    </xf>
    <xf numFmtId="0" fontId="203" fillId="65" borderId="4" xfId="0" applyFont="1" applyFill="1" applyBorder="1" applyAlignment="1" applyProtection="1">
      <alignment horizontal="center"/>
      <protection locked="0"/>
    </xf>
    <xf numFmtId="0" fontId="203" fillId="65" borderId="0" xfId="0" applyFont="1" applyFill="1" applyBorder="1" applyAlignment="1" applyProtection="1">
      <alignment horizontal="center"/>
      <protection locked="0"/>
    </xf>
    <xf numFmtId="0" fontId="203" fillId="65" borderId="3" xfId="0" applyFont="1" applyFill="1" applyBorder="1" applyAlignment="1" applyProtection="1">
      <alignment horizontal="center"/>
      <protection locked="0"/>
    </xf>
    <xf numFmtId="0" fontId="203" fillId="65" borderId="11" xfId="0" applyFont="1" applyFill="1" applyBorder="1" applyAlignment="1" applyProtection="1">
      <alignment horizontal="center"/>
    </xf>
    <xf numFmtId="0" fontId="203" fillId="65" borderId="15" xfId="0" applyFont="1" applyFill="1" applyBorder="1" applyAlignment="1" applyProtection="1">
      <alignment horizontal="center" wrapText="1"/>
    </xf>
    <xf numFmtId="0" fontId="203" fillId="65" borderId="129" xfId="0" applyFont="1" applyFill="1" applyBorder="1" applyAlignment="1" applyProtection="1">
      <alignment horizontal="center"/>
    </xf>
    <xf numFmtId="0" fontId="203" fillId="65" borderId="130" xfId="0" applyFont="1" applyFill="1" applyBorder="1" applyAlignment="1" applyProtection="1">
      <alignment horizontal="center"/>
    </xf>
    <xf numFmtId="0" fontId="203" fillId="65" borderId="0" xfId="0" applyFont="1" applyFill="1" applyBorder="1" applyAlignment="1" applyProtection="1">
      <alignment horizontal="center"/>
    </xf>
    <xf numFmtId="0" fontId="223" fillId="65" borderId="0" xfId="0" applyFont="1" applyFill="1" applyBorder="1" applyAlignment="1" applyProtection="1">
      <alignment horizontal="center" vertical="top" wrapText="1"/>
      <protection locked="0"/>
    </xf>
    <xf numFmtId="0" fontId="203" fillId="65" borderId="24" xfId="0" applyFont="1" applyFill="1" applyBorder="1" applyAlignment="1" applyProtection="1">
      <alignment horizontal="center" wrapText="1"/>
    </xf>
    <xf numFmtId="0" fontId="203" fillId="65" borderId="23" xfId="0" applyFont="1" applyFill="1" applyBorder="1" applyAlignment="1" applyProtection="1">
      <alignment horizontal="center" wrapText="1"/>
    </xf>
    <xf numFmtId="0" fontId="203" fillId="65" borderId="4" xfId="0" applyFont="1" applyFill="1" applyBorder="1" applyAlignment="1" applyProtection="1">
      <alignment horizontal="left" indent="1"/>
      <protection locked="0"/>
    </xf>
    <xf numFmtId="0" fontId="203" fillId="65" borderId="1" xfId="0" applyFont="1" applyFill="1" applyBorder="1" applyAlignment="1" applyProtection="1">
      <alignment horizontal="left" indent="1"/>
      <protection locked="0"/>
    </xf>
    <xf numFmtId="0" fontId="205" fillId="0" borderId="15" xfId="0" applyNumberFormat="1" applyFont="1" applyFill="1" applyBorder="1" applyAlignment="1" applyProtection="1">
      <alignment horizontal="center"/>
    </xf>
    <xf numFmtId="49" fontId="205" fillId="0" borderId="128" xfId="0" applyNumberFormat="1" applyFont="1" applyFill="1" applyBorder="1" applyAlignment="1" applyProtection="1">
      <alignment horizontal="center"/>
    </xf>
    <xf numFmtId="49" fontId="205" fillId="0" borderId="130" xfId="0" applyNumberFormat="1" applyFont="1" applyFill="1" applyBorder="1" applyAlignment="1" applyProtection="1">
      <alignment horizontal="center"/>
    </xf>
    <xf numFmtId="0" fontId="214" fillId="0" borderId="8" xfId="0" quotePrefix="1" applyFont="1" applyFill="1" applyBorder="1" applyAlignment="1" applyProtection="1">
      <alignment horizontal="center"/>
      <protection locked="0"/>
    </xf>
    <xf numFmtId="0" fontId="214" fillId="0" borderId="9" xfId="0" quotePrefix="1" applyFont="1" applyFill="1" applyBorder="1" applyAlignment="1" applyProtection="1">
      <alignment horizontal="center"/>
      <protection locked="0"/>
    </xf>
    <xf numFmtId="0" fontId="214" fillId="0" borderId="10" xfId="0" quotePrefix="1" applyFont="1" applyFill="1" applyBorder="1" applyAlignment="1" applyProtection="1">
      <alignment horizontal="center"/>
      <protection locked="0"/>
    </xf>
    <xf numFmtId="0" fontId="204" fillId="0" borderId="4" xfId="0" applyFont="1" applyFill="1" applyBorder="1" applyAlignment="1" applyProtection="1">
      <alignment horizontal="center"/>
    </xf>
    <xf numFmtId="0" fontId="204" fillId="0" borderId="0" xfId="0" quotePrefix="1" applyFont="1" applyFill="1" applyBorder="1" applyAlignment="1" applyProtection="1">
      <alignment horizontal="center"/>
    </xf>
    <xf numFmtId="0" fontId="204" fillId="0" borderId="3" xfId="0" quotePrefix="1" applyFont="1" applyFill="1" applyBorder="1" applyAlignment="1" applyProtection="1">
      <alignment horizontal="center"/>
    </xf>
    <xf numFmtId="0" fontId="204" fillId="0" borderId="4" xfId="0" quotePrefix="1" applyFont="1" applyFill="1" applyBorder="1" applyAlignment="1" applyProtection="1">
      <alignment horizontal="center"/>
    </xf>
    <xf numFmtId="0" fontId="205" fillId="0" borderId="30" xfId="0" applyNumberFormat="1" applyFont="1" applyFill="1" applyBorder="1" applyAlignment="1" applyProtection="1">
      <alignment horizontal="center"/>
    </xf>
    <xf numFmtId="0" fontId="205" fillId="0" borderId="31" xfId="0" applyNumberFormat="1" applyFont="1" applyFill="1" applyBorder="1" applyAlignment="1" applyProtection="1">
      <alignment horizontal="center"/>
    </xf>
    <xf numFmtId="0" fontId="205" fillId="0" borderId="9" xfId="0" applyNumberFormat="1" applyFont="1" applyFill="1" applyBorder="1" applyAlignment="1" applyProtection="1">
      <alignment horizontal="center"/>
    </xf>
    <xf numFmtId="0" fontId="205" fillId="0" borderId="10" xfId="0" applyNumberFormat="1" applyFont="1" applyFill="1" applyBorder="1" applyAlignment="1" applyProtection="1">
      <alignment horizontal="center"/>
    </xf>
    <xf numFmtId="0" fontId="205" fillId="0" borderId="124" xfId="0" applyNumberFormat="1" applyFont="1" applyFill="1" applyBorder="1" applyAlignment="1" applyProtection="1">
      <alignment horizontal="center" vertical="center" wrapText="1"/>
    </xf>
    <xf numFmtId="0" fontId="205" fillId="0" borderId="125" xfId="0" applyNumberFormat="1" applyFont="1" applyFill="1" applyBorder="1" applyAlignment="1" applyProtection="1">
      <alignment horizontal="center" vertical="center" wrapText="1"/>
    </xf>
    <xf numFmtId="0" fontId="205" fillId="0" borderId="15" xfId="0" applyNumberFormat="1" applyFont="1" applyFill="1" applyBorder="1" applyAlignment="1" applyProtection="1">
      <alignment horizontal="center" vertical="center" wrapText="1"/>
    </xf>
    <xf numFmtId="0" fontId="205" fillId="0" borderId="133" xfId="0" applyNumberFormat="1" applyFont="1" applyFill="1" applyBorder="1" applyAlignment="1" applyProtection="1">
      <alignment horizontal="center" vertical="center"/>
    </xf>
    <xf numFmtId="0" fontId="207" fillId="0" borderId="89" xfId="35470" applyFont="1" applyFill="1" applyBorder="1" applyAlignment="1" applyProtection="1">
      <alignment horizontal="justify" vertical="top" wrapText="1"/>
      <protection locked="0"/>
    </xf>
    <xf numFmtId="164" fontId="205" fillId="0" borderId="113" xfId="35470" applyNumberFormat="1" applyFont="1" applyFill="1" applyBorder="1" applyAlignment="1" applyProtection="1">
      <alignment horizontal="center"/>
      <protection locked="0"/>
    </xf>
    <xf numFmtId="164" fontId="205" fillId="0" borderId="126" xfId="35470" applyNumberFormat="1" applyFont="1" applyFill="1" applyBorder="1" applyAlignment="1" applyProtection="1">
      <alignment horizontal="center"/>
      <protection locked="0"/>
    </xf>
    <xf numFmtId="0" fontId="207" fillId="0" borderId="0" xfId="0" applyFont="1" applyFill="1" applyBorder="1" applyAlignment="1" applyProtection="1">
      <alignment horizontal="justify" vertical="top" wrapText="1"/>
      <protection locked="0"/>
    </xf>
    <xf numFmtId="164" fontId="214" fillId="0" borderId="8" xfId="1" applyNumberFormat="1" applyFont="1" applyFill="1" applyBorder="1" applyAlignment="1" applyProtection="1">
      <alignment horizontal="center"/>
      <protection locked="0"/>
    </xf>
    <xf numFmtId="164" fontId="214" fillId="0" borderId="9" xfId="1" applyNumberFormat="1" applyFont="1" applyFill="1" applyBorder="1" applyAlignment="1" applyProtection="1">
      <alignment horizontal="center"/>
      <protection locked="0"/>
    </xf>
    <xf numFmtId="164" fontId="214" fillId="0" borderId="10" xfId="1" applyNumberFormat="1" applyFont="1" applyFill="1" applyBorder="1" applyAlignment="1" applyProtection="1">
      <alignment horizontal="center"/>
      <protection locked="0"/>
    </xf>
    <xf numFmtId="164" fontId="212" fillId="0" borderId="4" xfId="1" applyNumberFormat="1" applyFont="1" applyFill="1" applyBorder="1" applyAlignment="1" applyProtection="1">
      <alignment horizontal="center"/>
      <protection locked="0"/>
    </xf>
    <xf numFmtId="164" fontId="212" fillId="0" borderId="0" xfId="1" applyNumberFormat="1" applyFont="1" applyFill="1" applyBorder="1" applyAlignment="1" applyProtection="1">
      <alignment horizontal="center"/>
      <protection locked="0"/>
    </xf>
    <xf numFmtId="164" fontId="212" fillId="0" borderId="3" xfId="1" applyNumberFormat="1" applyFont="1" applyFill="1" applyBorder="1" applyAlignment="1" applyProtection="1">
      <alignment horizontal="center"/>
      <protection locked="0"/>
    </xf>
    <xf numFmtId="164" fontId="212" fillId="0" borderId="4" xfId="35470" applyNumberFormat="1" applyFont="1" applyFill="1" applyBorder="1" applyAlignment="1" applyProtection="1">
      <alignment horizontal="center"/>
      <protection locked="0"/>
    </xf>
    <xf numFmtId="164" fontId="212" fillId="0" borderId="0" xfId="35470" applyNumberFormat="1" applyFont="1" applyFill="1" applyBorder="1" applyAlignment="1" applyProtection="1">
      <alignment horizontal="center"/>
      <protection locked="0"/>
    </xf>
    <xf numFmtId="164" fontId="212" fillId="0" borderId="3" xfId="35470" applyNumberFormat="1" applyFont="1" applyFill="1" applyBorder="1" applyAlignment="1" applyProtection="1">
      <alignment horizontal="center"/>
      <protection locked="0"/>
    </xf>
    <xf numFmtId="164" fontId="205" fillId="0" borderId="24" xfId="35470" applyNumberFormat="1" applyFont="1" applyFill="1" applyBorder="1" applyAlignment="1" applyProtection="1">
      <alignment horizontal="center"/>
      <protection locked="0"/>
    </xf>
    <xf numFmtId="164" fontId="205" fillId="0" borderId="11" xfId="35470" applyNumberFormat="1" applyFont="1" applyFill="1" applyBorder="1" applyAlignment="1" applyProtection="1">
      <alignment horizontal="center"/>
      <protection locked="0"/>
    </xf>
    <xf numFmtId="0" fontId="219" fillId="0" borderId="8" xfId="1971" applyFont="1" applyFill="1" applyBorder="1" applyAlignment="1" applyProtection="1">
      <alignment horizontal="center" vertical="center" wrapText="1"/>
      <protection locked="0"/>
    </xf>
    <xf numFmtId="0" fontId="219" fillId="0" borderId="9" xfId="1971" applyFont="1" applyFill="1" applyBorder="1" applyAlignment="1" applyProtection="1">
      <alignment horizontal="center" vertical="center" wrapText="1"/>
      <protection locked="0"/>
    </xf>
    <xf numFmtId="0" fontId="219" fillId="0" borderId="10" xfId="1971" applyFont="1" applyFill="1" applyBorder="1" applyAlignment="1" applyProtection="1">
      <alignment horizontal="center" vertical="center" wrapText="1"/>
      <protection locked="0"/>
    </xf>
    <xf numFmtId="0" fontId="219" fillId="0" borderId="5" xfId="1971" applyFont="1" applyFill="1" applyBorder="1" applyAlignment="1" applyProtection="1">
      <alignment horizontal="center" vertical="center" wrapText="1"/>
      <protection locked="0"/>
    </xf>
    <xf numFmtId="0" fontId="219" fillId="0" borderId="89" xfId="1971" applyFont="1" applyFill="1" applyBorder="1" applyAlignment="1" applyProtection="1">
      <alignment horizontal="center" vertical="center" wrapText="1"/>
      <protection locked="0"/>
    </xf>
    <xf numFmtId="0" fontId="219" fillId="0" borderId="7" xfId="1971" applyFont="1" applyFill="1" applyBorder="1" applyAlignment="1" applyProtection="1">
      <alignment horizontal="center" vertical="center" wrapText="1"/>
      <protection locked="0"/>
    </xf>
    <xf numFmtId="0" fontId="222" fillId="0" borderId="0" xfId="37076" applyNumberFormat="1" applyFont="1" applyFill="1" applyBorder="1" applyAlignment="1" applyProtection="1">
      <alignment horizontal="justify" vertical="top" wrapText="1"/>
      <protection locked="0"/>
    </xf>
    <xf numFmtId="0" fontId="222" fillId="0" borderId="0" xfId="37076" applyNumberFormat="1" applyFont="1" applyFill="1" applyBorder="1" applyAlignment="1" applyProtection="1">
      <alignment horizontal="left" vertical="top" wrapText="1"/>
      <protection locked="0"/>
    </xf>
  </cellXfs>
  <cellStyles count="37189">
    <cellStyle name="%" xfId="4801"/>
    <cellStyle name="-*                                           v-----------\[" xfId="4802"/>
    <cellStyle name="??" xfId="6486"/>
    <cellStyle name="?? [0.00]_? ? 1" xfId="6487"/>
    <cellStyle name="???? [0.00]_PERSONAL" xfId="6488"/>
    <cellStyle name="????_PERSONAL" xfId="6489"/>
    <cellStyle name="??_? ? 1" xfId="6490"/>
    <cellStyle name="_%(SignOnly)" xfId="6491"/>
    <cellStyle name="_%(SignOnly) 10" xfId="6492"/>
    <cellStyle name="_%(SignOnly) 11" xfId="6493"/>
    <cellStyle name="_%(SignOnly) 2" xfId="6494"/>
    <cellStyle name="_%(SignOnly) 3" xfId="6495"/>
    <cellStyle name="_%(SignOnly) 4" xfId="6496"/>
    <cellStyle name="_%(SignOnly) 5" xfId="6497"/>
    <cellStyle name="_%(SignOnly) 6" xfId="6498"/>
    <cellStyle name="_%(SignOnly) 7" xfId="6499"/>
    <cellStyle name="_%(SignOnly) 8" xfId="6500"/>
    <cellStyle name="_%(SignOnly) 9" xfId="6501"/>
    <cellStyle name="_%(SignSpaceOnly)" xfId="6502"/>
    <cellStyle name="_%(SignSpaceOnly) 10" xfId="6503"/>
    <cellStyle name="_%(SignSpaceOnly) 11" xfId="6504"/>
    <cellStyle name="_%(SignSpaceOnly) 2" xfId="6505"/>
    <cellStyle name="_%(SignSpaceOnly) 3" xfId="6506"/>
    <cellStyle name="_%(SignSpaceOnly) 4" xfId="6507"/>
    <cellStyle name="_%(SignSpaceOnly) 5" xfId="6508"/>
    <cellStyle name="_%(SignSpaceOnly) 6" xfId="6509"/>
    <cellStyle name="_%(SignSpaceOnly) 7" xfId="6510"/>
    <cellStyle name="_%(SignSpaceOnly) 8" xfId="6511"/>
    <cellStyle name="_%(SignSpaceOnly) 9" xfId="6512"/>
    <cellStyle name="_07SB BUD CHGS SUMMARY v4" xfId="4803"/>
    <cellStyle name="_07SB BUD CHGS SUMMARY v4_JP DRT PS_Q309_20Feb09" xfId="6513"/>
    <cellStyle name="_10 5 month numbers" xfId="6514"/>
    <cellStyle name="_10 5 month numbers 10" xfId="6515"/>
    <cellStyle name="_10 5 month numbers 11" xfId="6516"/>
    <cellStyle name="_10 5 month numbers 2" xfId="6517"/>
    <cellStyle name="_10 5 month numbers 3" xfId="6518"/>
    <cellStyle name="_10 5 month numbers 4" xfId="6519"/>
    <cellStyle name="_10 5 month numbers 5" xfId="6520"/>
    <cellStyle name="_10 5 month numbers 6" xfId="6521"/>
    <cellStyle name="_10 5 month numbers 7" xfId="6522"/>
    <cellStyle name="_10 5 month numbers 8" xfId="6523"/>
    <cellStyle name="_10 5 month numbers 9" xfId="6524"/>
    <cellStyle name="_10 5 month numbers_Exadata Forecast Q409 Wk 9 - EMEA-2" xfId="6525"/>
    <cellStyle name="_10 5 month numbers_Exadata Forecast Q409 Wk7v2.5 - EMEA" xfId="6526"/>
    <cellStyle name="_10 5 month numbers_ForecastReportQ309 Week 5 010509" xfId="6527"/>
    <cellStyle name="_10 5 month numbers_ForecastReportQ309 Week 5 010509 10" xfId="6528"/>
    <cellStyle name="_10 5 month numbers_ForecastReportQ309 Week 5 010509 2" xfId="6529"/>
    <cellStyle name="_10 5 month numbers_ForecastReportQ309 Week 5 010509 3" xfId="6530"/>
    <cellStyle name="_10 5 month numbers_ForecastReportQ309 Week 5 010509 4" xfId="6531"/>
    <cellStyle name="_10 5 month numbers_ForecastReportQ309 Week 5 010509 5" xfId="6532"/>
    <cellStyle name="_10 5 month numbers_ForecastReportQ309 Week 5 010509 6" xfId="6533"/>
    <cellStyle name="_10 5 month numbers_ForecastReportQ309 Week 5 010509 7" xfId="6534"/>
    <cellStyle name="_10 5 month numbers_ForecastReportQ309 Week 5 010509 8" xfId="6535"/>
    <cellStyle name="_10 5 month numbers_ForecastReportQ309 Week 5 010509 9" xfId="6536"/>
    <cellStyle name="_10 5 month numbers_ForecastReportQ309 Week 5 010509_Copy of Fact Sheet Total Company_Q4_WK_03" xfId="6537"/>
    <cellStyle name="_10 5 month numbers_ForecastReportQ309 Week 5 010509_Fact Sheet Total Company_Q3_WK_13" xfId="6538"/>
    <cellStyle name="_10 5 month numbers_ForecastReportQ309 Week 5 010509_Fact Sheet Total Company_Q4_WK_03" xfId="6539"/>
    <cellStyle name="_1411_package" xfId="4804"/>
    <cellStyle name="_1411_package_20090306_Exadata_Dashboard-Japan_v1" xfId="6540"/>
    <cellStyle name="_1411_package_20090306_Exadata_Dashboard-Japan_v1_Exadata Forecast Q409 Wk 9 - EMEA-2" xfId="6541"/>
    <cellStyle name="_1411_package_20090306_Exadata_Dashboard-Japan_v1_Exadata Forecast Q409 Wk7v2.5 - EMEA" xfId="6542"/>
    <cellStyle name="_1411_package_Autovue - CP Fcst Template Q109 wk11" xfId="4805"/>
    <cellStyle name="_1411_package_Autovue - CP Fcst Template Q109 wk12" xfId="4806"/>
    <cellStyle name="_1411_package_Autovue - CP Fcst Template Q109 wk7" xfId="4807"/>
    <cellStyle name="_1411_package_Autovue - CP Fcst Template Q109 wk8" xfId="4808"/>
    <cellStyle name="_1411_package_Autovue - Q109 wk9" xfId="4809"/>
    <cellStyle name="_1411_package_Autovue - Wk 6 CP Pack" xfId="4810"/>
    <cellStyle name="_1411_package_CP Pack dataentry tab shashank" xfId="4811"/>
    <cellStyle name="_1411_package_CRM OnDemand - JAPAN Q309 Wk 12" xfId="6543"/>
    <cellStyle name="_1411_package_CRM OnDemand - JAPAN Q309 Wk 12_Exadata Forecast Q409 Wk 9 - EMEA-2" xfId="6544"/>
    <cellStyle name="_1411_package_CRM OnDemand - JAPAN Q309 Wk 12_Exadata Forecast Q409 Wk7v2.5 - EMEA" xfId="6545"/>
    <cellStyle name="_1411_package_CRM OnDemand - JAPAN Q309 Wk13" xfId="6546"/>
    <cellStyle name="_1411_package_CRM OnDemand - JAPAN Q309 Wk13_Exadata Forecast Q409 Wk 9 - EMEA-2" xfId="6547"/>
    <cellStyle name="_1411_package_CRM OnDemand - JAPAN Q309 Wk13_Exadata Forecast Q409 Wk7v2.5 - EMEA" xfId="6548"/>
    <cellStyle name="_1411_package_CRM OnDemand Dashboard Japan Q1 Wk8" xfId="6549"/>
    <cellStyle name="_1411_package_CRM OnDemand Dashboard Japan Q1 Wk8_Exadata Forecast Q409 Wk 9 - EMEA-2" xfId="6550"/>
    <cellStyle name="_1411_package_CRM OnDemand Dashboard Japan Q1 Wk8_Exadata Forecast Q409 Wk7v2.5 - EMEA" xfId="6551"/>
    <cellStyle name="_1411_package_CRM OnDemand Dashboard JAPAN Q109 Week 14" xfId="6552"/>
    <cellStyle name="_1411_package_CRM OnDemand Dashboard JAPAN Q109 Week 14_Exadata Forecast Q409 Wk 9 - EMEA-2" xfId="6553"/>
    <cellStyle name="_1411_package_CRM OnDemand Dashboard JAPAN Q109 Week 14_Exadata Forecast Q409 Wk7v2.5 - EMEA" xfId="6554"/>
    <cellStyle name="_1411_package_CRM OnDemand Dashboard Japan_Q1wk6" xfId="6555"/>
    <cellStyle name="_1411_package_CRM OnDemand Dashboard Japan_Q1wk6_Exadata Forecast Q409 Wk 9 - EMEA-2" xfId="6556"/>
    <cellStyle name="_1411_package_CRM OnDemand Dashboard Japan_Q1wk6_Exadata Forecast Q409 Wk7v2.5 - EMEA" xfId="6557"/>
    <cellStyle name="_1411_package_CRM OnDemand Dashboard Q109 Wk 12-JAPAN" xfId="6558"/>
    <cellStyle name="_1411_package_CRM OnDemand Dashboard Q109 Wk 12-JAPAN_Exadata Forecast Q409 Wk 9 - EMEA-2" xfId="6559"/>
    <cellStyle name="_1411_package_CRM OnDemand Dashboard Q109 Wk 12-JAPAN_Exadata Forecast Q409 Wk7v2.5 - EMEA" xfId="6560"/>
    <cellStyle name="_1411_package_CRM OnDemand Dashboard Q209 Wk 11 JAPAN" xfId="6561"/>
    <cellStyle name="_1411_package_CRM OnDemand Dashboard Q209 Wk 11 JAPAN_Exadata Forecast Q409 Wk 9 - EMEA-2" xfId="6562"/>
    <cellStyle name="_1411_package_CRM OnDemand Dashboard Q209 Wk 11 JAPAN_Exadata Forecast Q409 Wk7v2.5 - EMEA" xfId="6563"/>
    <cellStyle name="_1411_package_CRM OnDemand Dashboard Q209 Wk 12-JAPAN" xfId="6564"/>
    <cellStyle name="_1411_package_CRM OnDemand Dashboard Q209 Wk 12-JAPAN_Exadata Forecast Q409 Wk 9 - EMEA-2" xfId="6565"/>
    <cellStyle name="_1411_package_CRM OnDemand Dashboard Q209 Wk 12-JAPAN_Exadata Forecast Q409 Wk7v2.5 - EMEA" xfId="6566"/>
    <cellStyle name="_1411_package_CRM OnDemand Dashboard Q209 Wk 13-JAPAN" xfId="6567"/>
    <cellStyle name="_1411_package_CRM OnDemand Dashboard Q209 Wk 13-JAPAN_Exadata Forecast Q409 Wk 9 - EMEA-2" xfId="6568"/>
    <cellStyle name="_1411_package_CRM OnDemand Dashboard Q209 Wk 13-JAPAN_Exadata Forecast Q409 Wk7v2.5 - EMEA" xfId="6569"/>
    <cellStyle name="_1411_package_CRM OnDemand Dashboard Q209 Wk 14-JAPAN" xfId="6570"/>
    <cellStyle name="_1411_package_CRM OnDemand Dashboard Q209 Wk 14-JAPAN_Exadata Forecast Q409 Wk 9 - EMEA-2" xfId="6571"/>
    <cellStyle name="_1411_package_CRM OnDemand Dashboard Q209 Wk 14-JAPAN_Exadata Forecast Q409 Wk7v2.5 - EMEA" xfId="6572"/>
    <cellStyle name="_1411_package_CRM OnDemand Dashboard Q209 Wk 1-JAPAN" xfId="6573"/>
    <cellStyle name="_1411_package_CRM OnDemand Dashboard Q209 Wk 1-JAPAN_Exadata Forecast Q409 Wk 9 - EMEA-2" xfId="6574"/>
    <cellStyle name="_1411_package_CRM OnDemand Dashboard Q209 Wk 1-JAPAN_Exadata Forecast Q409 Wk7v2.5 - EMEA" xfId="6575"/>
    <cellStyle name="_1411_package_CRM OnDemand Dashboard Q209 Wk 5-JAPAN" xfId="6576"/>
    <cellStyle name="_1411_package_CRM OnDemand Dashboard Q209 Wk 5-JAPAN_Exadata Forecast Q409 Wk 9 - EMEA-2" xfId="6577"/>
    <cellStyle name="_1411_package_CRM OnDemand Dashboard Q209 Wk 5-JAPAN_Exadata Forecast Q409 Wk7v2.5 - EMEA" xfId="6578"/>
    <cellStyle name="_1411_package_CRM OnDemand Dashboard Q209 Wk 6-JAPAN" xfId="6579"/>
    <cellStyle name="_1411_package_CRM OnDemand Dashboard Q209 Wk 6-JAPAN_Exadata Forecast Q409 Wk 9 - EMEA-2" xfId="6580"/>
    <cellStyle name="_1411_package_CRM OnDemand Dashboard Q209 Wk 6-JAPAN_Exadata Forecast Q409 Wk7v2.5 - EMEA" xfId="6581"/>
    <cellStyle name="_1411_package_CRM OnDemand Dashboard Q209 Wk 9-JAPAN" xfId="6582"/>
    <cellStyle name="_1411_package_CRM OnDemand Dashboard Q209 Wk 9-JAPAN_Exadata Forecast Q409 Wk 9 - EMEA-2" xfId="6583"/>
    <cellStyle name="_1411_package_CRM OnDemand Dashboard Q209 Wk 9-JAPAN_Exadata Forecast Q409 Wk7v2.5 - EMEA" xfId="6584"/>
    <cellStyle name="_1411_package_CRM OnDemand Dashboard Q309 Wk 6-JAPAN" xfId="6585"/>
    <cellStyle name="_1411_package_CRM OnDemand Dashboard Q309 Wk 6-JAPAN_Exadata Forecast Q409 Wk 9 - EMEA-2" xfId="6586"/>
    <cellStyle name="_1411_package_CRM OnDemand Dashboard Q309 Wk 6-JAPAN_Exadata Forecast Q409 Wk7v2.5 - EMEA" xfId="6587"/>
    <cellStyle name="_1411_package_CRM OnDemand Dashboard Q309 Wk2-JAPAN" xfId="6588"/>
    <cellStyle name="_1411_package_CRM OnDemand Dashboard Q309 Wk2-JAPAN_Exadata Forecast Q409 Wk 9 - EMEA-2" xfId="6589"/>
    <cellStyle name="_1411_package_CRM OnDemand Dashboard Q309 Wk2-JAPAN_Exadata Forecast Q409 Wk7v2.5 - EMEA" xfId="6590"/>
    <cellStyle name="_1411_package_CRM OnDemand Q309 Wk 13 EMEA" xfId="6591"/>
    <cellStyle name="_1411_package_CRM OnDemand Q309 Wk 13 EMEA_Exadata Forecast Q409 Wk 9 - EMEA-2" xfId="6592"/>
    <cellStyle name="_1411_package_CRM OnDemand Q309 Wk 13 EMEA_Exadata Forecast Q409 Wk7v2.5 - EMEA" xfId="6593"/>
    <cellStyle name="_1411_package_Crystal Ball - CP Fcst Template Q109 wk11" xfId="4812"/>
    <cellStyle name="_1411_package_Crystal Ball - CP Fcst Template Q109 wk12" xfId="4813"/>
    <cellStyle name="_1411_package_Crystal Ball - CP Fcst Template Q109 wk7" xfId="4814"/>
    <cellStyle name="_1411_package_Exadata Dashboard Template - EMEA WK5" xfId="6594"/>
    <cellStyle name="_1411_package_Exadata Dashboard Template - EMEA WK5_Exadata Forecast Q409 Wk 9 - EMEA-2" xfId="6595"/>
    <cellStyle name="_1411_package_Exadata Dashboard Template - EMEA WK5_Exadata Forecast Q409 Wk7v2.5 - EMEA" xfId="6596"/>
    <cellStyle name="_1411_package_Exadata Forecast Q409 Wk10 - JAPAN" xfId="6597"/>
    <cellStyle name="_1411_package_Exadata Forecast Q409 Wk8 - JAPAN" xfId="6598"/>
    <cellStyle name="_1411_package_OFS Q1 09 CP Pack Week 3" xfId="4815"/>
    <cellStyle name="_1411_package_OFS Q1 09 CP Pack Week 3_Exadata Forecast Q409 Wk 9 - EMEA-2" xfId="6599"/>
    <cellStyle name="_1411_package_OFS Q1 09 CP Pack Week 3_Exadata Forecast Q409 Wk7v2.5 - EMEA" xfId="6600"/>
    <cellStyle name="_1411_package_OFS Q1 09 CP Pack Week 4" xfId="4816"/>
    <cellStyle name="_1411_package_OFS Q1 09 CP Pack Week 5" xfId="4817"/>
    <cellStyle name="_20090306_Exadata_Dashboard-Japan_v1" xfId="6601"/>
    <cellStyle name="_20090306_Exadata_Dashboard-Japan_v1_Exadata Forecast Q111 Wk8" xfId="6602"/>
    <cellStyle name="_20090306_Exadata_Dashboard-Japan_v1_Exadata Forecast Q409 Wk7v2.5 - EMEA" xfId="6603"/>
    <cellStyle name="_8-6 Rev Fcst by Project" xfId="4818"/>
    <cellStyle name="_8-6 Rev Fcst by Project_20090306_Exadata_Dashboard-Japan_v1" xfId="6604"/>
    <cellStyle name="_8-6 Rev Fcst by Project_20090306_Exadata_Dashboard-Japan_v1_Exadata Forecast Q111 Wk8" xfId="6605"/>
    <cellStyle name="_8-6 Rev Fcst by Project_20090306_Exadata_Dashboard-Japan_v1_Exadata Forecast Q409 Wk7v2.5 - EMEA" xfId="6606"/>
    <cellStyle name="_8-6 Rev Fcst by Project_Autovue - CP Fcst Template Q109 wk11" xfId="4819"/>
    <cellStyle name="_8-6 Rev Fcst by Project_Autovue - CP Fcst Template Q109 wk11_TUGBU Forecast Package Q309 WK12" xfId="4820"/>
    <cellStyle name="_8-6 Rev Fcst by Project_Autovue - CP Fcst Template Q109 wk12" xfId="4821"/>
    <cellStyle name="_8-6 Rev Fcst by Project_Autovue - CP Fcst Template Q109 wk12_TUGBU Forecast Package Q309 WK12" xfId="4822"/>
    <cellStyle name="_8-6 Rev Fcst by Project_Autovue - CP Fcst Template Q109 wk7" xfId="4823"/>
    <cellStyle name="_8-6 Rev Fcst by Project_Autovue - CP Fcst Template Q109 wk7_TUGBU Forecast Package Q309 WK12" xfId="4824"/>
    <cellStyle name="_8-6 Rev Fcst by Project_Autovue - CP Fcst Template Q109 wk8" xfId="4825"/>
    <cellStyle name="_8-6 Rev Fcst by Project_Autovue - CP Fcst Template Q109 wk8_TUGBU Forecast Package Q309 WK12" xfId="4826"/>
    <cellStyle name="_8-6 Rev Fcst by Project_Autovue - Q109 wk9" xfId="4827"/>
    <cellStyle name="_8-6 Rev Fcst by Project_Autovue - Q109 wk9_TUGBU Forecast Package Q309 WK12" xfId="4828"/>
    <cellStyle name="_8-6 Rev Fcst by Project_Autovue - Wk 6 CP Pack" xfId="4829"/>
    <cellStyle name="_8-6 Rev Fcst by Project_Autovue - Wk 6 CP Pack_TUGBU Forecast Package Q309 WK12" xfId="4830"/>
    <cellStyle name="_8-6 Rev Fcst by Project_Charles Phillips Weekly report -wk11" xfId="4831"/>
    <cellStyle name="_8-6 Rev Fcst by Project_Charles Phillips Weekly report -wk12submitted" xfId="4832"/>
    <cellStyle name="_8-6 Rev Fcst by Project_CP Pack dataentry tab shashank" xfId="4833"/>
    <cellStyle name="_8-6 Rev Fcst by Project_CRM OnDemand - JAPAN Q309 Wk 12" xfId="6607"/>
    <cellStyle name="_8-6 Rev Fcst by Project_CRM OnDemand - JAPAN Q309 Wk 12_Exadata Forecast Q111 Wk8" xfId="6608"/>
    <cellStyle name="_8-6 Rev Fcst by Project_CRM OnDemand - JAPAN Q309 Wk 12_Exadata Forecast Q409 Wk7v2.5 - EMEA" xfId="6609"/>
    <cellStyle name="_8-6 Rev Fcst by Project_CRM OnDemand - JAPAN Q309 Wk 12_LAD" xfId="6610"/>
    <cellStyle name="_8-6 Rev Fcst by Project_CRM OnDemand - JAPAN Q309 Wk 12_LAD_Exadata Forecast Q111 Wk8" xfId="6611"/>
    <cellStyle name="_8-6 Rev Fcst by Project_CRM OnDemand - JAPAN Q309 Wk 12_LAD_Exadata Forecast Q409 Wk7v2.5 - EMEA" xfId="6612"/>
    <cellStyle name="_8-6 Rev Fcst by Project_CRM OnDemand - JAPAN Q309 Wk13" xfId="6613"/>
    <cellStyle name="_8-6 Rev Fcst by Project_CRM OnDemand - JAPAN Q309 Wk13_Exadata Forecast Q111 Wk8" xfId="6614"/>
    <cellStyle name="_8-6 Rev Fcst by Project_CRM OnDemand - JAPAN Q309 Wk13_Exadata Forecast Q409 Wk7v2.5 - EMEA" xfId="6615"/>
    <cellStyle name="_8-6 Rev Fcst by Project_CRM OnDemand Dashboard Japan Q1 Wk8" xfId="6616"/>
    <cellStyle name="_8-6 Rev Fcst by Project_CRM OnDemand Dashboard Japan Q1 Wk8_Exadata Forecast Q111 Wk8" xfId="6617"/>
    <cellStyle name="_8-6 Rev Fcst by Project_CRM OnDemand Dashboard Japan Q1 Wk8_Exadata Forecast Q409 Wk7v2.5 - EMEA" xfId="6618"/>
    <cellStyle name="_8-6 Rev Fcst by Project_CRM OnDemand Dashboard Japan Q1 Wk8_LAD" xfId="6619"/>
    <cellStyle name="_8-6 Rev Fcst by Project_CRM OnDemand Dashboard Japan Q1 Wk8_LAD_Exadata Forecast Q111 Wk8" xfId="6620"/>
    <cellStyle name="_8-6 Rev Fcst by Project_CRM OnDemand Dashboard Japan Q1 Wk8_LAD_Exadata Forecast Q409 Wk7v2.5 - EMEA" xfId="6621"/>
    <cellStyle name="_8-6 Rev Fcst by Project_CRM OnDemand Dashboard JAPAN Q109 Week 14" xfId="6622"/>
    <cellStyle name="_8-6 Rev Fcst by Project_CRM OnDemand Dashboard JAPAN Q109 Week 14_Exadata Forecast Q111 Wk8" xfId="6623"/>
    <cellStyle name="_8-6 Rev Fcst by Project_CRM OnDemand Dashboard JAPAN Q109 Week 14_Exadata Forecast Q409 Wk7v2.5 - EMEA" xfId="6624"/>
    <cellStyle name="_8-6 Rev Fcst by Project_CRM OnDemand Dashboard JAPAN Q109 Week 14_LAD" xfId="6625"/>
    <cellStyle name="_8-6 Rev Fcst by Project_CRM OnDemand Dashboard JAPAN Q109 Week 14_LAD_Exadata Forecast Q111 Wk8" xfId="6626"/>
    <cellStyle name="_8-6 Rev Fcst by Project_CRM OnDemand Dashboard JAPAN Q109 Week 14_LAD_Exadata Forecast Q409 Wk7v2.5 - EMEA" xfId="6627"/>
    <cellStyle name="_8-6 Rev Fcst by Project_CRM OnDemand Dashboard Japan_Q1wk6" xfId="6628"/>
    <cellStyle name="_8-6 Rev Fcst by Project_CRM OnDemand Dashboard Japan_Q1wk6_Exadata Forecast Q111 Wk8" xfId="6629"/>
    <cellStyle name="_8-6 Rev Fcst by Project_CRM OnDemand Dashboard Japan_Q1wk6_Exadata Forecast Q409 Wk7v2.5 - EMEA" xfId="6630"/>
    <cellStyle name="_8-6 Rev Fcst by Project_CRM OnDemand Dashboard Japan_Q1wk6_LAD" xfId="6631"/>
    <cellStyle name="_8-6 Rev Fcst by Project_CRM OnDemand Dashboard Japan_Q1wk6_LAD_Exadata Forecast Q111 Wk8" xfId="6632"/>
    <cellStyle name="_8-6 Rev Fcst by Project_CRM OnDemand Dashboard Japan_Q1wk6_LAD_Exadata Forecast Q409 Wk7v2.5 - EMEA" xfId="6633"/>
    <cellStyle name="_8-6 Rev Fcst by Project_CRM OnDemand Dashboard Q109 Wk 12-JAPAN" xfId="6634"/>
    <cellStyle name="_8-6 Rev Fcst by Project_CRM OnDemand Dashboard Q109 Wk 12-JAPAN_Exadata Forecast Q111 Wk8" xfId="6635"/>
    <cellStyle name="_8-6 Rev Fcst by Project_CRM OnDemand Dashboard Q109 Wk 12-JAPAN_Exadata Forecast Q409 Wk7v2.5 - EMEA" xfId="6636"/>
    <cellStyle name="_8-6 Rev Fcst by Project_CRM OnDemand Dashboard Q109 Wk 12-JAPAN_LAD" xfId="6637"/>
    <cellStyle name="_8-6 Rev Fcst by Project_CRM OnDemand Dashboard Q109 Wk 12-JAPAN_LAD_Exadata Forecast Q111 Wk8" xfId="6638"/>
    <cellStyle name="_8-6 Rev Fcst by Project_CRM OnDemand Dashboard Q109 Wk 12-JAPAN_LAD_Exadata Forecast Q409 Wk7v2.5 - EMEA" xfId="6639"/>
    <cellStyle name="_8-6 Rev Fcst by Project_CRM OnDemand Dashboard Q209 Wk 11 JAPAN" xfId="6640"/>
    <cellStyle name="_8-6 Rev Fcst by Project_CRM OnDemand Dashboard Q209 Wk 11 JAPAN_Exadata Forecast Q111 Wk8" xfId="6641"/>
    <cellStyle name="_8-6 Rev Fcst by Project_CRM OnDemand Dashboard Q209 Wk 11 JAPAN_Exadata Forecast Q409 Wk7v2.5 - EMEA" xfId="6642"/>
    <cellStyle name="_8-6 Rev Fcst by Project_CRM OnDemand Dashboard Q209 Wk 11 JAPAN_LAD" xfId="6643"/>
    <cellStyle name="_8-6 Rev Fcst by Project_CRM OnDemand Dashboard Q209 Wk 11 JAPAN_LAD_Exadata Forecast Q111 Wk8" xfId="6644"/>
    <cellStyle name="_8-6 Rev Fcst by Project_CRM OnDemand Dashboard Q209 Wk 11 JAPAN_LAD_Exadata Forecast Q409 Wk7v2.5 - EMEA" xfId="6645"/>
    <cellStyle name="_8-6 Rev Fcst by Project_CRM OnDemand Dashboard Q209 Wk 12-JAPAN" xfId="6646"/>
    <cellStyle name="_8-6 Rev Fcst by Project_CRM OnDemand Dashboard Q209 Wk 12-JAPAN_Exadata Forecast Q111 Wk8" xfId="6647"/>
    <cellStyle name="_8-6 Rev Fcst by Project_CRM OnDemand Dashboard Q209 Wk 12-JAPAN_Exadata Forecast Q409 Wk7v2.5 - EMEA" xfId="6648"/>
    <cellStyle name="_8-6 Rev Fcst by Project_CRM OnDemand Dashboard Q209 Wk 12-JAPAN_LAD" xfId="6649"/>
    <cellStyle name="_8-6 Rev Fcst by Project_CRM OnDemand Dashboard Q209 Wk 12-JAPAN_LAD_Exadata Forecast Q111 Wk8" xfId="6650"/>
    <cellStyle name="_8-6 Rev Fcst by Project_CRM OnDemand Dashboard Q209 Wk 12-JAPAN_LAD_Exadata Forecast Q409 Wk7v2.5 - EMEA" xfId="6651"/>
    <cellStyle name="_8-6 Rev Fcst by Project_CRM OnDemand Dashboard Q209 Wk 13-JAPAN" xfId="6652"/>
    <cellStyle name="_8-6 Rev Fcst by Project_CRM OnDemand Dashboard Q209 Wk 13-JAPAN_Exadata Forecast Q111 Wk8" xfId="6653"/>
    <cellStyle name="_8-6 Rev Fcst by Project_CRM OnDemand Dashboard Q209 Wk 13-JAPAN_Exadata Forecast Q409 Wk7v2.5 - EMEA" xfId="6654"/>
    <cellStyle name="_8-6 Rev Fcst by Project_CRM OnDemand Dashboard Q209 Wk 13-JAPAN_LAD" xfId="6655"/>
    <cellStyle name="_8-6 Rev Fcst by Project_CRM OnDemand Dashboard Q209 Wk 13-JAPAN_LAD_Exadata Forecast Q111 Wk8" xfId="6656"/>
    <cellStyle name="_8-6 Rev Fcst by Project_CRM OnDemand Dashboard Q209 Wk 13-JAPAN_LAD_Exadata Forecast Q409 Wk7v2.5 - EMEA" xfId="6657"/>
    <cellStyle name="_8-6 Rev Fcst by Project_CRM OnDemand Dashboard Q209 Wk 14-JAPAN" xfId="6658"/>
    <cellStyle name="_8-6 Rev Fcst by Project_CRM OnDemand Dashboard Q209 Wk 14-JAPAN_Exadata Forecast Q111 Wk8" xfId="6659"/>
    <cellStyle name="_8-6 Rev Fcst by Project_CRM OnDemand Dashboard Q209 Wk 14-JAPAN_Exadata Forecast Q409 Wk7v2.5 - EMEA" xfId="6660"/>
    <cellStyle name="_8-6 Rev Fcst by Project_CRM OnDemand Dashboard Q209 Wk 14-JAPAN_LAD" xfId="6661"/>
    <cellStyle name="_8-6 Rev Fcst by Project_CRM OnDemand Dashboard Q209 Wk 14-JAPAN_LAD_Exadata Forecast Q111 Wk8" xfId="6662"/>
    <cellStyle name="_8-6 Rev Fcst by Project_CRM OnDemand Dashboard Q209 Wk 14-JAPAN_LAD_Exadata Forecast Q409 Wk7v2.5 - EMEA" xfId="6663"/>
    <cellStyle name="_8-6 Rev Fcst by Project_CRM OnDemand Dashboard Q209 Wk 1-JAPAN" xfId="6664"/>
    <cellStyle name="_8-6 Rev Fcst by Project_CRM OnDemand Dashboard Q209 Wk 1-JAPAN_Exadata Forecast Q111 Wk8" xfId="6665"/>
    <cellStyle name="_8-6 Rev Fcst by Project_CRM OnDemand Dashboard Q209 Wk 1-JAPAN_Exadata Forecast Q409 Wk7v2.5 - EMEA" xfId="6666"/>
    <cellStyle name="_8-6 Rev Fcst by Project_CRM OnDemand Dashboard Q209 Wk 1-JAPAN_LAD" xfId="6667"/>
    <cellStyle name="_8-6 Rev Fcst by Project_CRM OnDemand Dashboard Q209 Wk 1-JAPAN_LAD_Exadata Forecast Q111 Wk8" xfId="6668"/>
    <cellStyle name="_8-6 Rev Fcst by Project_CRM OnDemand Dashboard Q209 Wk 1-JAPAN_LAD_Exadata Forecast Q409 Wk7v2.5 - EMEA" xfId="6669"/>
    <cellStyle name="_8-6 Rev Fcst by Project_CRM OnDemand Dashboard Q209 Wk 5-JAPAN" xfId="6670"/>
    <cellStyle name="_8-6 Rev Fcst by Project_CRM OnDemand Dashboard Q209 Wk 5-JAPAN_Exadata Forecast Q111 Wk8" xfId="6671"/>
    <cellStyle name="_8-6 Rev Fcst by Project_CRM OnDemand Dashboard Q209 Wk 5-JAPAN_Exadata Forecast Q409 Wk7v2.5 - EMEA" xfId="6672"/>
    <cellStyle name="_8-6 Rev Fcst by Project_CRM OnDemand Dashboard Q209 Wk 5-JAPAN_LAD" xfId="6673"/>
    <cellStyle name="_8-6 Rev Fcst by Project_CRM OnDemand Dashboard Q209 Wk 5-JAPAN_LAD_Exadata Forecast Q111 Wk8" xfId="6674"/>
    <cellStyle name="_8-6 Rev Fcst by Project_CRM OnDemand Dashboard Q209 Wk 5-JAPAN_LAD_Exadata Forecast Q409 Wk7v2.5 - EMEA" xfId="6675"/>
    <cellStyle name="_8-6 Rev Fcst by Project_CRM OnDemand Dashboard Q209 Wk 6-JAPAN" xfId="6676"/>
    <cellStyle name="_8-6 Rev Fcst by Project_CRM OnDemand Dashboard Q209 Wk 6-JAPAN_Exadata Forecast Q111 Wk8" xfId="6677"/>
    <cellStyle name="_8-6 Rev Fcst by Project_CRM OnDemand Dashboard Q209 Wk 6-JAPAN_Exadata Forecast Q409 Wk7v2.5 - EMEA" xfId="6678"/>
    <cellStyle name="_8-6 Rev Fcst by Project_CRM OnDemand Dashboard Q209 Wk 6-JAPAN_LAD" xfId="6679"/>
    <cellStyle name="_8-6 Rev Fcst by Project_CRM OnDemand Dashboard Q209 Wk 6-JAPAN_LAD_Exadata Forecast Q111 Wk8" xfId="6680"/>
    <cellStyle name="_8-6 Rev Fcst by Project_CRM OnDemand Dashboard Q209 Wk 6-JAPAN_LAD_Exadata Forecast Q409 Wk7v2.5 - EMEA" xfId="6681"/>
    <cellStyle name="_8-6 Rev Fcst by Project_CRM OnDemand Dashboard Q209 Wk 9-JAPAN" xfId="6682"/>
    <cellStyle name="_8-6 Rev Fcst by Project_CRM OnDemand Dashboard Q209 Wk 9-JAPAN_Exadata Forecast Q111 Wk8" xfId="6683"/>
    <cellStyle name="_8-6 Rev Fcst by Project_CRM OnDemand Dashboard Q209 Wk 9-JAPAN_Exadata Forecast Q409 Wk7v2.5 - EMEA" xfId="6684"/>
    <cellStyle name="_8-6 Rev Fcst by Project_CRM OnDemand Dashboard Q209 Wk 9-JAPAN_LAD" xfId="6685"/>
    <cellStyle name="_8-6 Rev Fcst by Project_CRM OnDemand Dashboard Q209 Wk 9-JAPAN_LAD_Exadata Forecast Q111 Wk8" xfId="6686"/>
    <cellStyle name="_8-6 Rev Fcst by Project_CRM OnDemand Dashboard Q209 Wk 9-JAPAN_LAD_Exadata Forecast Q409 Wk7v2.5 - EMEA" xfId="6687"/>
    <cellStyle name="_8-6 Rev Fcst by Project_CRM OnDemand Dashboard Q309 Wk 6-JAPAN" xfId="6688"/>
    <cellStyle name="_8-6 Rev Fcst by Project_CRM OnDemand Dashboard Q309 Wk 6-JAPAN_Exadata Forecast Q111 Wk8" xfId="6689"/>
    <cellStyle name="_8-6 Rev Fcst by Project_CRM OnDemand Dashboard Q309 Wk 6-JAPAN_Exadata Forecast Q409 Wk7v2.5 - EMEA" xfId="6690"/>
    <cellStyle name="_8-6 Rev Fcst by Project_CRM OnDemand Dashboard Q309 Wk 6-JAPAN_LAD" xfId="6691"/>
    <cellStyle name="_8-6 Rev Fcst by Project_CRM OnDemand Dashboard Q309 Wk 6-JAPAN_LAD_Exadata Forecast Q111 Wk8" xfId="6692"/>
    <cellStyle name="_8-6 Rev Fcst by Project_CRM OnDemand Dashboard Q309 Wk 6-JAPAN_LAD_Exadata Forecast Q409 Wk7v2.5 - EMEA" xfId="6693"/>
    <cellStyle name="_8-6 Rev Fcst by Project_CRM OnDemand Dashboard Q309 Wk2-JAPAN" xfId="6694"/>
    <cellStyle name="_8-6 Rev Fcst by Project_CRM OnDemand Dashboard Q309 Wk2-JAPAN_Exadata Forecast Q111 Wk8" xfId="6695"/>
    <cellStyle name="_8-6 Rev Fcst by Project_CRM OnDemand Dashboard Q309 Wk2-JAPAN_Exadata Forecast Q409 Wk7v2.5 - EMEA" xfId="6696"/>
    <cellStyle name="_8-6 Rev Fcst by Project_CRM OnDemand Dashboard Q309 Wk2-JAPAN_LAD" xfId="6697"/>
    <cellStyle name="_8-6 Rev Fcst by Project_CRM OnDemand Dashboard Q309 Wk2-JAPAN_LAD_Exadata Forecast Q111 Wk8" xfId="6698"/>
    <cellStyle name="_8-6 Rev Fcst by Project_CRM OnDemand Dashboard Q309 Wk2-JAPAN_LAD_Exadata Forecast Q409 Wk7v2.5 - EMEA" xfId="6699"/>
    <cellStyle name="_8-6 Rev Fcst by Project_CRM OnDemand Q309 Wk 13 EMEA" xfId="6700"/>
    <cellStyle name="_8-6 Rev Fcst by Project_CRM OnDemand Q309 Wk 13 EMEA_Exadata Forecast Q111 Wk8" xfId="6701"/>
    <cellStyle name="_8-6 Rev Fcst by Project_CRM OnDemand Q309 Wk 13 EMEA_Exadata Forecast Q409 Wk7v2.5 - EMEA" xfId="6702"/>
    <cellStyle name="_8-6 Rev Fcst by Project_CRMOnDemand Q309 Wk13 LAD" xfId="6703"/>
    <cellStyle name="_8-6 Rev Fcst by Project_CRMOnDemand Q309 Wk13 LAD_Exadata Forecast Q111 Wk8" xfId="6704"/>
    <cellStyle name="_8-6 Rev Fcst by Project_CRMOnDemand Q309 Wk13 LAD_Exadata Forecast Q409 Wk7v2.5 - EMEA" xfId="6705"/>
    <cellStyle name="_8-6 Rev Fcst by Project_Crystal Ball - CP Fcst Template Q109 wk11" xfId="4834"/>
    <cellStyle name="_8-6 Rev Fcst by Project_Crystal Ball - CP Fcst Template Q109 wk11_TUGBU Forecast Package Q309 WK12" xfId="4835"/>
    <cellStyle name="_8-6 Rev Fcst by Project_Crystal Ball - CP Fcst Template Q109 wk12" xfId="4836"/>
    <cellStyle name="_8-6 Rev Fcst by Project_Crystal Ball - CP Fcst Template Q109 wk12_TUGBU Forecast Package Q309 WK12" xfId="4837"/>
    <cellStyle name="_8-6 Rev Fcst by Project_Crystal Ball - CP Fcst Template Q109 wk7" xfId="4838"/>
    <cellStyle name="_8-6 Rev Fcst by Project_Crystal Ball - CP Fcst Template Q109 wk7_TUGBU Forecast Package Q309 WK12" xfId="4839"/>
    <cellStyle name="_8-6 Rev Fcst by Project_Exadata Dashboard Template - EMEA WK5" xfId="6706"/>
    <cellStyle name="_8-6 Rev Fcst by Project_Exadata Dashboard Template - EMEA WK5_Exadata Forecast Q111 Wk8" xfId="6707"/>
    <cellStyle name="_8-6 Rev Fcst by Project_Exadata Dashboard Template - EMEA WK5_Exadata Forecast Q409 Wk7v2.5 - EMEA" xfId="6708"/>
    <cellStyle name="_8-6 Rev Fcst by Project_Exadata Dashboard Template - NAS v1-2" xfId="6709"/>
    <cellStyle name="_8-6 Rev Fcst by Project_Exadata Dashboard Template - NAS v1-2_Exadata Forecast Q111 Wk8" xfId="6710"/>
    <cellStyle name="_8-6 Rev Fcst by Project_Exadata Dashboard Template - NAS v1-2_Exadata Forecast Q409 Wk7v2.5 - EMEA" xfId="6711"/>
    <cellStyle name="_8-6 Rev Fcst by Project_Exadata Dashboard Template -APAC 6-MAR-09" xfId="6712"/>
    <cellStyle name="_8-6 Rev Fcst by Project_Exadata Dashboard Template -APAC 6-MAR-09_Exadata Forecast Q111 Wk8" xfId="6713"/>
    <cellStyle name="_8-6 Rev Fcst by Project_Exadata Dashboard Template -APAC 6-MAR-09_Exadata Forecast Q409 Wk7v2.5 - EMEA" xfId="6714"/>
    <cellStyle name="_8-6 Rev Fcst by Project_Exadata Forecast Q409 Wk 9 - EMEA-2" xfId="6715"/>
    <cellStyle name="_8-6 Rev Fcst by Project_Exadata Forecast Q409 Wk10 - JAPAN" xfId="6716"/>
    <cellStyle name="_8-6 Rev Fcst by Project_Exadata Forecast Q409 Wk8 - JAPAN" xfId="6717"/>
    <cellStyle name="_8-6 Rev Fcst by Project_GBU KPIs" xfId="4840"/>
    <cellStyle name="_8-6 Rev Fcst by Project_i-flex Q308 CP Pack - March 07" xfId="4841"/>
    <cellStyle name="_8-6 Rev Fcst by Project_i-flex Q308 CP Pack - March 07_Exadata Forecast Q111 Wk8" xfId="6718"/>
    <cellStyle name="_8-6 Rev Fcst by Project_i-flex Q308 CP Pack - March 07_Exadata Forecast Q409 Wk7v2.5 - EMEA" xfId="6719"/>
    <cellStyle name="_8-6 Rev Fcst by Project_i-flex Q308 CP Pack - March 07_LAD" xfId="6720"/>
    <cellStyle name="_8-6 Rev Fcst by Project_i-flex Q308 CP Pack - March 07_LAD_Exadata Forecast Q111 Wk8" xfId="6721"/>
    <cellStyle name="_8-6 Rev Fcst by Project_i-flex Q308 CP Pack - March 07_LAD_Exadata Forecast Q409 Wk7v2.5 - EMEA" xfId="6722"/>
    <cellStyle name="_8-6 Rev Fcst by Project_i-flex Q308 CP Pack - March 07_TUGBU - Q2 09  CP Pack_Master" xfId="4842"/>
    <cellStyle name="_8-6 Rev Fcst by Project_i-flex Q308 CP Pack - March 07_TUGBU - Q2 09  CP Pack_Master_TUGBU Forecast Package Q309 WK12" xfId="4843"/>
    <cellStyle name="_8-6 Rev Fcst by Project_i-flex Q308 CP Pack - March 07_TUGBU Forecast Package Q309 WK12" xfId="4844"/>
    <cellStyle name="_8-6 Rev Fcst by Project_i-flex Q308 CP Pack Week_10" xfId="4845"/>
    <cellStyle name="_8-6 Rev Fcst by Project_i-flex Q308 CP Pack Week_10_Exadata Forecast Q111 Wk8" xfId="6723"/>
    <cellStyle name="_8-6 Rev Fcst by Project_i-flex Q308 CP Pack Week_10_Exadata Forecast Q409 Wk7v2.5 - EMEA" xfId="6724"/>
    <cellStyle name="_8-6 Rev Fcst by Project_i-flex Q308 CP Pack Week_10_LAD" xfId="6725"/>
    <cellStyle name="_8-6 Rev Fcst by Project_i-flex Q308 CP Pack Week_10_LAD_Exadata Forecast Q111 Wk8" xfId="6726"/>
    <cellStyle name="_8-6 Rev Fcst by Project_i-flex Q308 CP Pack Week_10_LAD_Exadata Forecast Q409 Wk7v2.5 - EMEA" xfId="6727"/>
    <cellStyle name="_8-6 Rev Fcst by Project_i-flex Q308 CP Pack Week_10_TUGBU - Q2 09  CP Pack_Master" xfId="4846"/>
    <cellStyle name="_8-6 Rev Fcst by Project_i-flex Q308 CP Pack Week_10_TUGBU - Q2 09  CP Pack_Master_TUGBU Forecast Package Q309 WK12" xfId="4847"/>
    <cellStyle name="_8-6 Rev Fcst by Project_i-flex Q308 CP Pack Week_10_TUGBU Forecast Package Q309 WK12" xfId="4848"/>
    <cellStyle name="_8-6 Rev Fcst by Project_i-flex Q308 CP Pack Week_11" xfId="4849"/>
    <cellStyle name="_8-6 Rev Fcst by Project_i-flex Q308 CP Pack Week_11_Exadata Forecast Q111 Wk8" xfId="6728"/>
    <cellStyle name="_8-6 Rev Fcst by Project_i-flex Q308 CP Pack Week_11_Exadata Forecast Q409 Wk7v2.5 - EMEA" xfId="6729"/>
    <cellStyle name="_8-6 Rev Fcst by Project_i-flex Q308 CP Pack Week_11_LAD" xfId="6730"/>
    <cellStyle name="_8-6 Rev Fcst by Project_i-flex Q308 CP Pack Week_11_LAD_Exadata Forecast Q111 Wk8" xfId="6731"/>
    <cellStyle name="_8-6 Rev Fcst by Project_i-flex Q308 CP Pack Week_11_LAD_Exadata Forecast Q409 Wk7v2.5 - EMEA" xfId="6732"/>
    <cellStyle name="_8-6 Rev Fcst by Project_i-flex Q308 CP Pack Week_11_TUGBU - Q2 09  CP Pack_Master" xfId="4850"/>
    <cellStyle name="_8-6 Rev Fcst by Project_i-flex Q308 CP Pack Week_11_TUGBU - Q2 09  CP Pack_Master_TUGBU Forecast Package Q309 WK12" xfId="4851"/>
    <cellStyle name="_8-6 Rev Fcst by Project_i-flex Q308 CP Pack Week_11_TUGBU Forecast Package Q309 WK12" xfId="4852"/>
    <cellStyle name="_8-6 Rev Fcst by Project_i-flex Q308 CP Pack Week_12" xfId="4853"/>
    <cellStyle name="_8-6 Rev Fcst by Project_i-flex Q308 CP Pack Week_12_Exadata Forecast Q111 Wk8" xfId="6733"/>
    <cellStyle name="_8-6 Rev Fcst by Project_i-flex Q308 CP Pack Week_12_Exadata Forecast Q409 Wk7v2.5 - EMEA" xfId="6734"/>
    <cellStyle name="_8-6 Rev Fcst by Project_i-flex Q308 CP Pack Week_12_LAD" xfId="6735"/>
    <cellStyle name="_8-6 Rev Fcst by Project_i-flex Q308 CP Pack Week_12_LAD_Exadata Forecast Q111 Wk8" xfId="6736"/>
    <cellStyle name="_8-6 Rev Fcst by Project_i-flex Q308 CP Pack Week_12_LAD_Exadata Forecast Q409 Wk7v2.5 - EMEA" xfId="6737"/>
    <cellStyle name="_8-6 Rev Fcst by Project_i-flex Q308 CP Pack Week_12_TUGBU - Q2 09  CP Pack_Master" xfId="4854"/>
    <cellStyle name="_8-6 Rev Fcst by Project_i-flex Q308 CP Pack Week_12_TUGBU - Q2 09  CP Pack_Master_TUGBU Forecast Package Q309 WK12" xfId="4855"/>
    <cellStyle name="_8-6 Rev Fcst by Project_i-flex Q308 CP Pack Week_12_TUGBU Forecast Package Q309 WK12" xfId="4856"/>
    <cellStyle name="_8-6 Rev Fcst by Project_i-flex Q308 CP Pack Week_13" xfId="4857"/>
    <cellStyle name="_8-6 Rev Fcst by Project_i-flex Q308 CP Pack Week_13_Exadata Forecast Q111 Wk8" xfId="6738"/>
    <cellStyle name="_8-6 Rev Fcst by Project_i-flex Q308 CP Pack Week_13_Exadata Forecast Q409 Wk7v2.5 - EMEA" xfId="6739"/>
    <cellStyle name="_8-6 Rev Fcst by Project_i-flex Q308 CP Pack Week_13_LAD" xfId="6740"/>
    <cellStyle name="_8-6 Rev Fcst by Project_i-flex Q308 CP Pack Week_13_LAD_Exadata Forecast Q111 Wk8" xfId="6741"/>
    <cellStyle name="_8-6 Rev Fcst by Project_i-flex Q308 CP Pack Week_13_LAD_Exadata Forecast Q409 Wk7v2.5 - EMEA" xfId="6742"/>
    <cellStyle name="_8-6 Rev Fcst by Project_i-flex Q308 CP Pack Week_13_TUGBU - Q2 09  CP Pack_Master" xfId="4858"/>
    <cellStyle name="_8-6 Rev Fcst by Project_i-flex Q308 CP Pack Week_13_TUGBU - Q2 09  CP Pack_Master_TUGBU Forecast Package Q309 WK12" xfId="4859"/>
    <cellStyle name="_8-6 Rev Fcst by Project_i-flex Q308 CP Pack Week_13_TUGBU Forecast Package Q309 WK12" xfId="4860"/>
    <cellStyle name="_8-6 Rev Fcst by Project_i-flex Q408 CP Pack - Week 10" xfId="4861"/>
    <cellStyle name="_8-6 Rev Fcst by Project_i-flex Q408 CP Pack - Week 10_Exadata Forecast Q111 Wk8" xfId="6743"/>
    <cellStyle name="_8-6 Rev Fcst by Project_i-flex Q408 CP Pack - Week 10_Exadata Forecast Q409 Wk7v2.5 - EMEA" xfId="6744"/>
    <cellStyle name="_8-6 Rev Fcst by Project_i-flex Q408 CP Pack - Week 10_LAD" xfId="6745"/>
    <cellStyle name="_8-6 Rev Fcst by Project_i-flex Q408 CP Pack - Week 10_LAD_Exadata Forecast Q111 Wk8" xfId="6746"/>
    <cellStyle name="_8-6 Rev Fcst by Project_i-flex Q408 CP Pack - Week 10_LAD_Exadata Forecast Q409 Wk7v2.5 - EMEA" xfId="6747"/>
    <cellStyle name="_8-6 Rev Fcst by Project_i-flex Q408 CP Pack - Week 10_TUGBU - Q2 09  CP Pack_Master" xfId="4862"/>
    <cellStyle name="_8-6 Rev Fcst by Project_i-flex Q408 CP Pack - Week 10_TUGBU - Q2 09  CP Pack_Master_TUGBU Forecast Package Q309 WK12" xfId="4863"/>
    <cellStyle name="_8-6 Rev Fcst by Project_i-flex Q408 CP Pack - Week 10_TUGBU Forecast Package Q309 WK12" xfId="4864"/>
    <cellStyle name="_8-6 Rev Fcst by Project_i-flex Q408 CP Pack - Week 2" xfId="4865"/>
    <cellStyle name="_8-6 Rev Fcst by Project_i-flex Q408 CP Pack - Week 2_Exadata Forecast Q111 Wk8" xfId="6748"/>
    <cellStyle name="_8-6 Rev Fcst by Project_i-flex Q408 CP Pack - Week 2_Exadata Forecast Q409 Wk7v2.5 - EMEA" xfId="6749"/>
    <cellStyle name="_8-6 Rev Fcst by Project_i-flex Q408 CP Pack - Week 2_LAD" xfId="6750"/>
    <cellStyle name="_8-6 Rev Fcst by Project_i-flex Q408 CP Pack - Week 2_LAD_Exadata Forecast Q111 Wk8" xfId="6751"/>
    <cellStyle name="_8-6 Rev Fcst by Project_i-flex Q408 CP Pack - Week 2_LAD_Exadata Forecast Q409 Wk7v2.5 - EMEA" xfId="6752"/>
    <cellStyle name="_8-6 Rev Fcst by Project_i-flex Q408 CP Pack - Week 2_TUGBU - Q2 09  CP Pack_Master" xfId="4866"/>
    <cellStyle name="_8-6 Rev Fcst by Project_i-flex Q408 CP Pack - Week 2_TUGBU - Q2 09  CP Pack_Master_TUGBU Forecast Package Q309 WK12" xfId="4867"/>
    <cellStyle name="_8-6 Rev Fcst by Project_i-flex Q408 CP Pack - Week 2_TUGBU Forecast Package Q309 WK12" xfId="4868"/>
    <cellStyle name="_8-6 Rev Fcst by Project_i-flex Q408 CP Pack - Week 3" xfId="4869"/>
    <cellStyle name="_8-6 Rev Fcst by Project_i-flex Q408 CP Pack - Week 3_Exadata Forecast Q111 Wk8" xfId="6753"/>
    <cellStyle name="_8-6 Rev Fcst by Project_i-flex Q408 CP Pack - Week 3_Exadata Forecast Q409 Wk7v2.5 - EMEA" xfId="6754"/>
    <cellStyle name="_8-6 Rev Fcst by Project_i-flex Q408 CP Pack - Week 3_LAD" xfId="6755"/>
    <cellStyle name="_8-6 Rev Fcst by Project_i-flex Q408 CP Pack - Week 3_LAD_Exadata Forecast Q111 Wk8" xfId="6756"/>
    <cellStyle name="_8-6 Rev Fcst by Project_i-flex Q408 CP Pack - Week 3_LAD_Exadata Forecast Q409 Wk7v2.5 - EMEA" xfId="6757"/>
    <cellStyle name="_8-6 Rev Fcst by Project_i-flex Q408 CP Pack - Week 3_TUGBU - Q2 09  CP Pack_Master" xfId="4870"/>
    <cellStyle name="_8-6 Rev Fcst by Project_i-flex Q408 CP Pack - Week 3_TUGBU - Q2 09  CP Pack_Master_TUGBU Forecast Package Q309 WK12" xfId="4871"/>
    <cellStyle name="_8-6 Rev Fcst by Project_i-flex Q408 CP Pack - Week 3_TUGBU Forecast Package Q309 WK12" xfId="4872"/>
    <cellStyle name="_8-6 Rev Fcst by Project_i-flex Q408 CP Pack - Week 4" xfId="4873"/>
    <cellStyle name="_8-6 Rev Fcst by Project_i-flex Q408 CP Pack - Week 4_Exadata Forecast Q111 Wk8" xfId="6758"/>
    <cellStyle name="_8-6 Rev Fcst by Project_i-flex Q408 CP Pack - Week 4_Exadata Forecast Q409 Wk7v2.5 - EMEA" xfId="6759"/>
    <cellStyle name="_8-6 Rev Fcst by Project_i-flex Q408 CP Pack - Week 4_LAD" xfId="6760"/>
    <cellStyle name="_8-6 Rev Fcst by Project_i-flex Q408 CP Pack - Week 4_LAD_Exadata Forecast Q111 Wk8" xfId="6761"/>
    <cellStyle name="_8-6 Rev Fcst by Project_i-flex Q408 CP Pack - Week 4_LAD_Exadata Forecast Q409 Wk7v2.5 - EMEA" xfId="6762"/>
    <cellStyle name="_8-6 Rev Fcst by Project_i-flex Q408 CP Pack - Week 4_TUGBU - Q2 09  CP Pack_Master" xfId="4874"/>
    <cellStyle name="_8-6 Rev Fcst by Project_i-flex Q408 CP Pack - Week 4_TUGBU - Q2 09  CP Pack_Master_TUGBU Forecast Package Q309 WK12" xfId="4875"/>
    <cellStyle name="_8-6 Rev Fcst by Project_i-flex Q408 CP Pack - Week 4_TUGBU Forecast Package Q309 WK12" xfId="4876"/>
    <cellStyle name="_8-6 Rev Fcst by Project_i-flex Q408 CP Pack - Week 5" xfId="4877"/>
    <cellStyle name="_8-6 Rev Fcst by Project_i-flex Q408 CP Pack - Week 5_Exadata Forecast Q111 Wk8" xfId="6763"/>
    <cellStyle name="_8-6 Rev Fcst by Project_i-flex Q408 CP Pack - Week 5_Exadata Forecast Q409 Wk7v2.5 - EMEA" xfId="6764"/>
    <cellStyle name="_8-6 Rev Fcst by Project_i-flex Q408 CP Pack - Week 5_LAD" xfId="6765"/>
    <cellStyle name="_8-6 Rev Fcst by Project_i-flex Q408 CP Pack - Week 5_LAD_Exadata Forecast Q111 Wk8" xfId="6766"/>
    <cellStyle name="_8-6 Rev Fcst by Project_i-flex Q408 CP Pack - Week 5_LAD_Exadata Forecast Q409 Wk7v2.5 - EMEA" xfId="6767"/>
    <cellStyle name="_8-6 Rev Fcst by Project_i-flex Q408 CP Pack - Week 5_TUGBU - Q2 09  CP Pack_Master" xfId="4878"/>
    <cellStyle name="_8-6 Rev Fcst by Project_i-flex Q408 CP Pack - Week 5_TUGBU - Q2 09  CP Pack_Master_TUGBU Forecast Package Q309 WK12" xfId="4879"/>
    <cellStyle name="_8-6 Rev Fcst by Project_i-flex Q408 CP Pack - Week 5_TUGBU Forecast Package Q309 WK12" xfId="4880"/>
    <cellStyle name="_8-6 Rev Fcst by Project_i-flex Q408 CP Pack - Week 6" xfId="4881"/>
    <cellStyle name="_8-6 Rev Fcst by Project_i-flex Q408 CP Pack - Week 6_Exadata Forecast Q111 Wk8" xfId="6768"/>
    <cellStyle name="_8-6 Rev Fcst by Project_i-flex Q408 CP Pack - Week 6_Exadata Forecast Q409 Wk7v2.5 - EMEA" xfId="6769"/>
    <cellStyle name="_8-6 Rev Fcst by Project_i-flex Q408 CP Pack - Week 6_LAD" xfId="6770"/>
    <cellStyle name="_8-6 Rev Fcst by Project_i-flex Q408 CP Pack - Week 6_LAD_Exadata Forecast Q111 Wk8" xfId="6771"/>
    <cellStyle name="_8-6 Rev Fcst by Project_i-flex Q408 CP Pack - Week 6_LAD_Exadata Forecast Q409 Wk7v2.5 - EMEA" xfId="6772"/>
    <cellStyle name="_8-6 Rev Fcst by Project_i-flex Q408 CP Pack - Week 6_TUGBU - Q2 09  CP Pack_Master" xfId="4882"/>
    <cellStyle name="_8-6 Rev Fcst by Project_i-flex Q408 CP Pack - Week 6_TUGBU - Q2 09  CP Pack_Master_TUGBU Forecast Package Q309 WK12" xfId="4883"/>
    <cellStyle name="_8-6 Rev Fcst by Project_i-flex Q408 CP Pack - Week 6_TUGBU Forecast Package Q309 WK12" xfId="4884"/>
    <cellStyle name="_8-6 Rev Fcst by Project_i-flex Q408 CP Pack - Week 7" xfId="4885"/>
    <cellStyle name="_8-6 Rev Fcst by Project_i-flex Q408 CP Pack - Week 7_Exadata Forecast Q111 Wk8" xfId="6773"/>
    <cellStyle name="_8-6 Rev Fcst by Project_i-flex Q408 CP Pack - Week 7_Exadata Forecast Q409 Wk7v2.5 - EMEA" xfId="6774"/>
    <cellStyle name="_8-6 Rev Fcst by Project_i-flex Q408 CP Pack - Week 7_LAD" xfId="6775"/>
    <cellStyle name="_8-6 Rev Fcst by Project_i-flex Q408 CP Pack - Week 7_LAD_Exadata Forecast Q111 Wk8" xfId="6776"/>
    <cellStyle name="_8-6 Rev Fcst by Project_i-flex Q408 CP Pack - Week 7_LAD_Exadata Forecast Q409 Wk7v2.5 - EMEA" xfId="6777"/>
    <cellStyle name="_8-6 Rev Fcst by Project_i-flex Q408 CP Pack - Week 7_TUGBU - Q2 09  CP Pack_Master" xfId="4886"/>
    <cellStyle name="_8-6 Rev Fcst by Project_i-flex Q408 CP Pack - Week 7_TUGBU - Q2 09  CP Pack_Master_TUGBU Forecast Package Q309 WK12" xfId="4887"/>
    <cellStyle name="_8-6 Rev Fcst by Project_i-flex Q408 CP Pack - Week 7_TUGBU Forecast Package Q309 WK12" xfId="4888"/>
    <cellStyle name="_8-6 Rev Fcst by Project_NAS" xfId="6778"/>
    <cellStyle name="_8-6 Rev Fcst by Project_NAS_Exadata Forecast Q111 Wk8" xfId="6779"/>
    <cellStyle name="_8-6 Rev Fcst by Project_OFS License Book  &amp; Rev Week 9" xfId="4889"/>
    <cellStyle name="_8-6 Rev Fcst by Project_OFS License Book  &amp; Rev Week 9_200809 bookings and revenue" xfId="4890"/>
    <cellStyle name="_8-6 Rev Fcst by Project_OFS License Book  &amp; Rev Week 9_200809 bookings and revenue_TUGBU Forecast Package Q309 WK12" xfId="4891"/>
    <cellStyle name="_8-6 Rev Fcst by Project_OFS License Book  &amp; Rev Week 9_20090306_Exadata_Dashboard-Japan_v1" xfId="6780"/>
    <cellStyle name="_8-6 Rev Fcst by Project_OFS License Book  &amp; Rev Week 9_20090306_Exadata_Dashboard-Japan_v1_Exadata Forecast Q111 Wk8" xfId="6781"/>
    <cellStyle name="_8-6 Rev Fcst by Project_OFS License Book  &amp; Rev Week 9_20090306_Exadata_Dashboard-Japan_v1_Exadata Forecast Q409 Wk7v2.5 - EMEA" xfId="6782"/>
    <cellStyle name="_8-6 Rev Fcst by Project_OFS License Book  &amp; Rev Week 9_Charles Phillips Weekly report -wk11" xfId="4892"/>
    <cellStyle name="_8-6 Rev Fcst by Project_OFS License Book  &amp; Rev Week 9_Charles Phillips Weekly report -wk12submitted" xfId="4893"/>
    <cellStyle name="_8-6 Rev Fcst by Project_OFS License Book  &amp; Rev Week 9_CRM OnDemand - JAPAN Q309 Wk 12" xfId="6783"/>
    <cellStyle name="_8-6 Rev Fcst by Project_OFS License Book  &amp; Rev Week 9_CRM OnDemand - JAPAN Q309 Wk 12_Exadata Forecast Q111 Wk8" xfId="6784"/>
    <cellStyle name="_8-6 Rev Fcst by Project_OFS License Book  &amp; Rev Week 9_CRM OnDemand - JAPAN Q309 Wk 12_Exadata Forecast Q409 Wk7v2.5 - EMEA" xfId="6785"/>
    <cellStyle name="_8-6 Rev Fcst by Project_OFS License Book  &amp; Rev Week 9_CRM OnDemand - JAPAN Q309 Wk 12_LAD" xfId="6786"/>
    <cellStyle name="_8-6 Rev Fcst by Project_OFS License Book  &amp; Rev Week 9_CRM OnDemand - JAPAN Q309 Wk 12_LAD_Exadata Forecast Q111 Wk8" xfId="6787"/>
    <cellStyle name="_8-6 Rev Fcst by Project_OFS License Book  &amp; Rev Week 9_CRM OnDemand - JAPAN Q309 Wk 12_LAD_Exadata Forecast Q409 Wk7v2.5 - EMEA" xfId="6788"/>
    <cellStyle name="_8-6 Rev Fcst by Project_OFS License Book  &amp; Rev Week 9_CRM OnDemand - JAPAN Q309 Wk13" xfId="6789"/>
    <cellStyle name="_8-6 Rev Fcst by Project_OFS License Book  &amp; Rev Week 9_CRM OnDemand - JAPAN Q309 Wk13_Exadata Forecast Q111 Wk8" xfId="6790"/>
    <cellStyle name="_8-6 Rev Fcst by Project_OFS License Book  &amp; Rev Week 9_CRM OnDemand - JAPAN Q309 Wk13_Exadata Forecast Q409 Wk7v2.5 - EMEA" xfId="6791"/>
    <cellStyle name="_8-6 Rev Fcst by Project_OFS License Book  &amp; Rev Week 9_CRM OnDemand Dashboard Japan Q1 Wk8" xfId="6792"/>
    <cellStyle name="_8-6 Rev Fcst by Project_OFS License Book  &amp; Rev Week 9_CRM OnDemand Dashboard Japan Q1 Wk8_Exadata Forecast Q111 Wk8" xfId="6793"/>
    <cellStyle name="_8-6 Rev Fcst by Project_OFS License Book  &amp; Rev Week 9_CRM OnDemand Dashboard Japan Q1 Wk8_Exadata Forecast Q409 Wk7v2.5 - EMEA" xfId="6794"/>
    <cellStyle name="_8-6 Rev Fcst by Project_OFS License Book  &amp; Rev Week 9_CRM OnDemand Dashboard Japan Q1 Wk8_LAD" xfId="6795"/>
    <cellStyle name="_8-6 Rev Fcst by Project_OFS License Book  &amp; Rev Week 9_CRM OnDemand Dashboard Japan Q1 Wk8_LAD_Exadata Forecast Q111 Wk8" xfId="6796"/>
    <cellStyle name="_8-6 Rev Fcst by Project_OFS License Book  &amp; Rev Week 9_CRM OnDemand Dashboard Japan Q1 Wk8_LAD_Exadata Forecast Q409 Wk7v2.5 - EMEA" xfId="6797"/>
    <cellStyle name="_8-6 Rev Fcst by Project_OFS License Book  &amp; Rev Week 9_CRM OnDemand Dashboard JAPAN Q109 Week 14" xfId="6798"/>
    <cellStyle name="_8-6 Rev Fcst by Project_OFS License Book  &amp; Rev Week 9_CRM OnDemand Dashboard JAPAN Q109 Week 14_Exadata Forecast Q111 Wk8" xfId="6799"/>
    <cellStyle name="_8-6 Rev Fcst by Project_OFS License Book  &amp; Rev Week 9_CRM OnDemand Dashboard JAPAN Q109 Week 14_Exadata Forecast Q409 Wk7v2.5 - EMEA" xfId="6800"/>
    <cellStyle name="_8-6 Rev Fcst by Project_OFS License Book  &amp; Rev Week 9_CRM OnDemand Dashboard JAPAN Q109 Week 14_LAD" xfId="6801"/>
    <cellStyle name="_8-6 Rev Fcst by Project_OFS License Book  &amp; Rev Week 9_CRM OnDemand Dashboard JAPAN Q109 Week 14_LAD_Exadata Forecast Q111 Wk8" xfId="6802"/>
    <cellStyle name="_8-6 Rev Fcst by Project_OFS License Book  &amp; Rev Week 9_CRM OnDemand Dashboard JAPAN Q109 Week 14_LAD_Exadata Forecast Q409 Wk7v2.5 - EMEA" xfId="6803"/>
    <cellStyle name="_8-6 Rev Fcst by Project_OFS License Book  &amp; Rev Week 9_CRM OnDemand Dashboard Japan_Q1wk6" xfId="6804"/>
    <cellStyle name="_8-6 Rev Fcst by Project_OFS License Book  &amp; Rev Week 9_CRM OnDemand Dashboard Japan_Q1wk6_Exadata Forecast Q111 Wk8" xfId="6805"/>
    <cellStyle name="_8-6 Rev Fcst by Project_OFS License Book  &amp; Rev Week 9_CRM OnDemand Dashboard Japan_Q1wk6_Exadata Forecast Q409 Wk7v2.5 - EMEA" xfId="6806"/>
    <cellStyle name="_8-6 Rev Fcst by Project_OFS License Book  &amp; Rev Week 9_CRM OnDemand Dashboard Japan_Q1wk6_LAD" xfId="6807"/>
    <cellStyle name="_8-6 Rev Fcst by Project_OFS License Book  &amp; Rev Week 9_CRM OnDemand Dashboard Japan_Q1wk6_LAD_Exadata Forecast Q111 Wk8" xfId="6808"/>
    <cellStyle name="_8-6 Rev Fcst by Project_OFS License Book  &amp; Rev Week 9_CRM OnDemand Dashboard Japan_Q1wk6_LAD_Exadata Forecast Q409 Wk7v2.5 - EMEA" xfId="6809"/>
    <cellStyle name="_8-6 Rev Fcst by Project_OFS License Book  &amp; Rev Week 9_CRM OnDemand Dashboard Q109 Wk 12-JAPAN" xfId="6810"/>
    <cellStyle name="_8-6 Rev Fcst by Project_OFS License Book  &amp; Rev Week 9_CRM OnDemand Dashboard Q109 Wk 12-JAPAN_Exadata Forecast Q111 Wk8" xfId="6811"/>
    <cellStyle name="_8-6 Rev Fcst by Project_OFS License Book  &amp; Rev Week 9_CRM OnDemand Dashboard Q109 Wk 12-JAPAN_Exadata Forecast Q409 Wk7v2.5 - EMEA" xfId="6812"/>
    <cellStyle name="_8-6 Rev Fcst by Project_OFS License Book  &amp; Rev Week 9_CRM OnDemand Dashboard Q109 Wk 12-JAPAN_LAD" xfId="6813"/>
    <cellStyle name="_8-6 Rev Fcst by Project_OFS License Book  &amp; Rev Week 9_CRM OnDemand Dashboard Q109 Wk 12-JAPAN_LAD_Exadata Forecast Q111 Wk8" xfId="6814"/>
    <cellStyle name="_8-6 Rev Fcst by Project_OFS License Book  &amp; Rev Week 9_CRM OnDemand Dashboard Q109 Wk 12-JAPAN_LAD_Exadata Forecast Q409 Wk7v2.5 - EMEA" xfId="6815"/>
    <cellStyle name="_8-6 Rev Fcst by Project_OFS License Book  &amp; Rev Week 9_CRM OnDemand Dashboard Q209 Wk 11 JAPAN" xfId="6816"/>
    <cellStyle name="_8-6 Rev Fcst by Project_OFS License Book  &amp; Rev Week 9_CRM OnDemand Dashboard Q209 Wk 11 JAPAN_Exadata Forecast Q111 Wk8" xfId="6817"/>
    <cellStyle name="_8-6 Rev Fcst by Project_OFS License Book  &amp; Rev Week 9_CRM OnDemand Dashboard Q209 Wk 11 JAPAN_Exadata Forecast Q409 Wk7v2.5 - EMEA" xfId="6818"/>
    <cellStyle name="_8-6 Rev Fcst by Project_OFS License Book  &amp; Rev Week 9_CRM OnDemand Dashboard Q209 Wk 11 JAPAN_LAD" xfId="6819"/>
    <cellStyle name="_8-6 Rev Fcst by Project_OFS License Book  &amp; Rev Week 9_CRM OnDemand Dashboard Q209 Wk 11 JAPAN_LAD_Exadata Forecast Q111 Wk8" xfId="6820"/>
    <cellStyle name="_8-6 Rev Fcst by Project_OFS License Book  &amp; Rev Week 9_CRM OnDemand Dashboard Q209 Wk 11 JAPAN_LAD_Exadata Forecast Q409 Wk7v2.5 - EMEA" xfId="6821"/>
    <cellStyle name="_8-6 Rev Fcst by Project_OFS License Book  &amp; Rev Week 9_CRM OnDemand Dashboard Q209 Wk 12-JAPAN" xfId="6822"/>
    <cellStyle name="_8-6 Rev Fcst by Project_OFS License Book  &amp; Rev Week 9_CRM OnDemand Dashboard Q209 Wk 12-JAPAN_Exadata Forecast Q111 Wk8" xfId="6823"/>
    <cellStyle name="_8-6 Rev Fcst by Project_OFS License Book  &amp; Rev Week 9_CRM OnDemand Dashboard Q209 Wk 12-JAPAN_Exadata Forecast Q409 Wk7v2.5 - EMEA" xfId="6824"/>
    <cellStyle name="_8-6 Rev Fcst by Project_OFS License Book  &amp; Rev Week 9_CRM OnDemand Dashboard Q209 Wk 12-JAPAN_LAD" xfId="6825"/>
    <cellStyle name="_8-6 Rev Fcst by Project_OFS License Book  &amp; Rev Week 9_CRM OnDemand Dashboard Q209 Wk 12-JAPAN_LAD_Exadata Forecast Q111 Wk8" xfId="6826"/>
    <cellStyle name="_8-6 Rev Fcst by Project_OFS License Book  &amp; Rev Week 9_CRM OnDemand Dashboard Q209 Wk 12-JAPAN_LAD_Exadata Forecast Q409 Wk7v2.5 - EMEA" xfId="6827"/>
    <cellStyle name="_8-6 Rev Fcst by Project_OFS License Book  &amp; Rev Week 9_CRM OnDemand Dashboard Q209 Wk 13-JAPAN" xfId="6828"/>
    <cellStyle name="_8-6 Rev Fcst by Project_OFS License Book  &amp; Rev Week 9_CRM OnDemand Dashboard Q209 Wk 13-JAPAN_Exadata Forecast Q111 Wk8" xfId="6829"/>
    <cellStyle name="_8-6 Rev Fcst by Project_OFS License Book  &amp; Rev Week 9_CRM OnDemand Dashboard Q209 Wk 13-JAPAN_Exadata Forecast Q409 Wk7v2.5 - EMEA" xfId="6830"/>
    <cellStyle name="_8-6 Rev Fcst by Project_OFS License Book  &amp; Rev Week 9_CRM OnDemand Dashboard Q209 Wk 13-JAPAN_LAD" xfId="6831"/>
    <cellStyle name="_8-6 Rev Fcst by Project_OFS License Book  &amp; Rev Week 9_CRM OnDemand Dashboard Q209 Wk 13-JAPAN_LAD_Exadata Forecast Q111 Wk8" xfId="6832"/>
    <cellStyle name="_8-6 Rev Fcst by Project_OFS License Book  &amp; Rev Week 9_CRM OnDemand Dashboard Q209 Wk 13-JAPAN_LAD_Exadata Forecast Q409 Wk7v2.5 - EMEA" xfId="6833"/>
    <cellStyle name="_8-6 Rev Fcst by Project_OFS License Book  &amp; Rev Week 9_CRM OnDemand Dashboard Q209 Wk 14-JAPAN" xfId="6834"/>
    <cellStyle name="_8-6 Rev Fcst by Project_OFS License Book  &amp; Rev Week 9_CRM OnDemand Dashboard Q209 Wk 14-JAPAN_Exadata Forecast Q111 Wk8" xfId="6835"/>
    <cellStyle name="_8-6 Rev Fcst by Project_OFS License Book  &amp; Rev Week 9_CRM OnDemand Dashboard Q209 Wk 14-JAPAN_Exadata Forecast Q409 Wk7v2.5 - EMEA" xfId="6836"/>
    <cellStyle name="_8-6 Rev Fcst by Project_OFS License Book  &amp; Rev Week 9_CRM OnDemand Dashboard Q209 Wk 14-JAPAN_LAD" xfId="6837"/>
    <cellStyle name="_8-6 Rev Fcst by Project_OFS License Book  &amp; Rev Week 9_CRM OnDemand Dashboard Q209 Wk 14-JAPAN_LAD_Exadata Forecast Q111 Wk8" xfId="6838"/>
    <cellStyle name="_8-6 Rev Fcst by Project_OFS License Book  &amp; Rev Week 9_CRM OnDemand Dashboard Q209 Wk 14-JAPAN_LAD_Exadata Forecast Q409 Wk7v2.5 - EMEA" xfId="6839"/>
    <cellStyle name="_8-6 Rev Fcst by Project_OFS License Book  &amp; Rev Week 9_CRM OnDemand Dashboard Q209 Wk 1-JAPAN" xfId="6840"/>
    <cellStyle name="_8-6 Rev Fcst by Project_OFS License Book  &amp; Rev Week 9_CRM OnDemand Dashboard Q209 Wk 1-JAPAN_Exadata Forecast Q111 Wk8" xfId="6841"/>
    <cellStyle name="_8-6 Rev Fcst by Project_OFS License Book  &amp; Rev Week 9_CRM OnDemand Dashboard Q209 Wk 1-JAPAN_Exadata Forecast Q409 Wk7v2.5 - EMEA" xfId="6842"/>
    <cellStyle name="_8-6 Rev Fcst by Project_OFS License Book  &amp; Rev Week 9_CRM OnDemand Dashboard Q209 Wk 1-JAPAN_LAD" xfId="6843"/>
    <cellStyle name="_8-6 Rev Fcst by Project_OFS License Book  &amp; Rev Week 9_CRM OnDemand Dashboard Q209 Wk 1-JAPAN_LAD_Exadata Forecast Q111 Wk8" xfId="6844"/>
    <cellStyle name="_8-6 Rev Fcst by Project_OFS License Book  &amp; Rev Week 9_CRM OnDemand Dashboard Q209 Wk 1-JAPAN_LAD_Exadata Forecast Q409 Wk7v2.5 - EMEA" xfId="6845"/>
    <cellStyle name="_8-6 Rev Fcst by Project_OFS License Book  &amp; Rev Week 9_CRM OnDemand Dashboard Q209 Wk 5-JAPAN" xfId="6846"/>
    <cellStyle name="_8-6 Rev Fcst by Project_OFS License Book  &amp; Rev Week 9_CRM OnDemand Dashboard Q209 Wk 5-JAPAN_Exadata Forecast Q111 Wk8" xfId="6847"/>
    <cellStyle name="_8-6 Rev Fcst by Project_OFS License Book  &amp; Rev Week 9_CRM OnDemand Dashboard Q209 Wk 5-JAPAN_Exadata Forecast Q409 Wk7v2.5 - EMEA" xfId="6848"/>
    <cellStyle name="_8-6 Rev Fcst by Project_OFS License Book  &amp; Rev Week 9_CRM OnDemand Dashboard Q209 Wk 5-JAPAN_LAD" xfId="6849"/>
    <cellStyle name="_8-6 Rev Fcst by Project_OFS License Book  &amp; Rev Week 9_CRM OnDemand Dashboard Q209 Wk 5-JAPAN_LAD_Exadata Forecast Q111 Wk8" xfId="6850"/>
    <cellStyle name="_8-6 Rev Fcst by Project_OFS License Book  &amp; Rev Week 9_CRM OnDemand Dashboard Q209 Wk 5-JAPAN_LAD_Exadata Forecast Q409 Wk7v2.5 - EMEA" xfId="6851"/>
    <cellStyle name="_8-6 Rev Fcst by Project_OFS License Book  &amp; Rev Week 9_CRM OnDemand Dashboard Q209 Wk 6-JAPAN" xfId="6852"/>
    <cellStyle name="_8-6 Rev Fcst by Project_OFS License Book  &amp; Rev Week 9_CRM OnDemand Dashboard Q209 Wk 6-JAPAN_Exadata Forecast Q111 Wk8" xfId="6853"/>
    <cellStyle name="_8-6 Rev Fcst by Project_OFS License Book  &amp; Rev Week 9_CRM OnDemand Dashboard Q209 Wk 6-JAPAN_Exadata Forecast Q409 Wk7v2.5 - EMEA" xfId="6854"/>
    <cellStyle name="_8-6 Rev Fcst by Project_OFS License Book  &amp; Rev Week 9_CRM OnDemand Dashboard Q209 Wk 6-JAPAN_LAD" xfId="6855"/>
    <cellStyle name="_8-6 Rev Fcst by Project_OFS License Book  &amp; Rev Week 9_CRM OnDemand Dashboard Q209 Wk 6-JAPAN_LAD_Exadata Forecast Q111 Wk8" xfId="6856"/>
    <cellStyle name="_8-6 Rev Fcst by Project_OFS License Book  &amp; Rev Week 9_CRM OnDemand Dashboard Q209 Wk 6-JAPAN_LAD_Exadata Forecast Q409 Wk7v2.5 - EMEA" xfId="6857"/>
    <cellStyle name="_8-6 Rev Fcst by Project_OFS License Book  &amp; Rev Week 9_CRM OnDemand Dashboard Q209 Wk 9-JAPAN" xfId="6858"/>
    <cellStyle name="_8-6 Rev Fcst by Project_OFS License Book  &amp; Rev Week 9_CRM OnDemand Dashboard Q209 Wk 9-JAPAN_Exadata Forecast Q111 Wk8" xfId="6859"/>
    <cellStyle name="_8-6 Rev Fcst by Project_OFS License Book  &amp; Rev Week 9_CRM OnDemand Dashboard Q209 Wk 9-JAPAN_Exadata Forecast Q409 Wk7v2.5 - EMEA" xfId="6860"/>
    <cellStyle name="_8-6 Rev Fcst by Project_OFS License Book  &amp; Rev Week 9_CRM OnDemand Dashboard Q209 Wk 9-JAPAN_LAD" xfId="6861"/>
    <cellStyle name="_8-6 Rev Fcst by Project_OFS License Book  &amp; Rev Week 9_CRM OnDemand Dashboard Q209 Wk 9-JAPAN_LAD_Exadata Forecast Q111 Wk8" xfId="6862"/>
    <cellStyle name="_8-6 Rev Fcst by Project_OFS License Book  &amp; Rev Week 9_CRM OnDemand Dashboard Q209 Wk 9-JAPAN_LAD_Exadata Forecast Q409 Wk7v2.5 - EMEA" xfId="6863"/>
    <cellStyle name="_8-6 Rev Fcst by Project_OFS License Book  &amp; Rev Week 9_CRM OnDemand Dashboard Q309 Wk 6-JAPAN" xfId="6864"/>
    <cellStyle name="_8-6 Rev Fcst by Project_OFS License Book  &amp; Rev Week 9_CRM OnDemand Dashboard Q309 Wk 6-JAPAN_Exadata Forecast Q111 Wk8" xfId="6865"/>
    <cellStyle name="_8-6 Rev Fcst by Project_OFS License Book  &amp; Rev Week 9_CRM OnDemand Dashboard Q309 Wk 6-JAPAN_Exadata Forecast Q409 Wk7v2.5 - EMEA" xfId="6866"/>
    <cellStyle name="_8-6 Rev Fcst by Project_OFS License Book  &amp; Rev Week 9_CRM OnDemand Dashboard Q309 Wk 6-JAPAN_LAD" xfId="6867"/>
    <cellStyle name="_8-6 Rev Fcst by Project_OFS License Book  &amp; Rev Week 9_CRM OnDemand Dashboard Q309 Wk 6-JAPAN_LAD_Exadata Forecast Q111 Wk8" xfId="6868"/>
    <cellStyle name="_8-6 Rev Fcst by Project_OFS License Book  &amp; Rev Week 9_CRM OnDemand Dashboard Q309 Wk 6-JAPAN_LAD_Exadata Forecast Q409 Wk7v2.5 - EMEA" xfId="6869"/>
    <cellStyle name="_8-6 Rev Fcst by Project_OFS License Book  &amp; Rev Week 9_CRM OnDemand Dashboard Q309 Wk2-JAPAN" xfId="6870"/>
    <cellStyle name="_8-6 Rev Fcst by Project_OFS License Book  &amp; Rev Week 9_CRM OnDemand Dashboard Q309 Wk2-JAPAN_Exadata Forecast Q111 Wk8" xfId="6871"/>
    <cellStyle name="_8-6 Rev Fcst by Project_OFS License Book  &amp; Rev Week 9_CRM OnDemand Dashboard Q309 Wk2-JAPAN_Exadata Forecast Q409 Wk7v2.5 - EMEA" xfId="6872"/>
    <cellStyle name="_8-6 Rev Fcst by Project_OFS License Book  &amp; Rev Week 9_CRM OnDemand Dashboard Q309 Wk2-JAPAN_LAD" xfId="6873"/>
    <cellStyle name="_8-6 Rev Fcst by Project_OFS License Book  &amp; Rev Week 9_CRM OnDemand Dashboard Q309 Wk2-JAPAN_LAD_Exadata Forecast Q111 Wk8" xfId="6874"/>
    <cellStyle name="_8-6 Rev Fcst by Project_OFS License Book  &amp; Rev Week 9_CRM OnDemand Dashboard Q309 Wk2-JAPAN_LAD_Exadata Forecast Q409 Wk7v2.5 - EMEA" xfId="6875"/>
    <cellStyle name="_8-6 Rev Fcst by Project_OFS License Book  &amp; Rev Week 9_CRM OnDemand Q309 Wk 13 EMEA" xfId="6876"/>
    <cellStyle name="_8-6 Rev Fcst by Project_OFS License Book  &amp; Rev Week 9_CRM OnDemand Q309 Wk 13 EMEA_Exadata Forecast Q111 Wk8" xfId="6877"/>
    <cellStyle name="_8-6 Rev Fcst by Project_OFS License Book  &amp; Rev Week 9_CRM OnDemand Q309 Wk 13 EMEA_Exadata Forecast Q409 Wk7v2.5 - EMEA" xfId="6878"/>
    <cellStyle name="_8-6 Rev Fcst by Project_OFS License Book  &amp; Rev Week 9_CRMOnDemand Q309 Wk13 LAD" xfId="6879"/>
    <cellStyle name="_8-6 Rev Fcst by Project_OFS License Book  &amp; Rev Week 9_CRMOnDemand Q309 Wk13 LAD_Exadata Forecast Q111 Wk8" xfId="6880"/>
    <cellStyle name="_8-6 Rev Fcst by Project_OFS License Book  &amp; Rev Week 9_CRMOnDemand Q309 Wk13 LAD_Exadata Forecast Q409 Wk7v2.5 - EMEA" xfId="6881"/>
    <cellStyle name="_8-6 Rev Fcst by Project_OFS License Book  &amp; Rev Week 9_Exadata Dashboard Template - EMEA WK5" xfId="6882"/>
    <cellStyle name="_8-6 Rev Fcst by Project_OFS License Book  &amp; Rev Week 9_Exadata Dashboard Template - EMEA WK5_Exadata Forecast Q111 Wk8" xfId="6883"/>
    <cellStyle name="_8-6 Rev Fcst by Project_OFS License Book  &amp; Rev Week 9_Exadata Dashboard Template - EMEA WK5_Exadata Forecast Q409 Wk7v2.5 - EMEA" xfId="6884"/>
    <cellStyle name="_8-6 Rev Fcst by Project_OFS License Book  &amp; Rev Week 9_Exadata Dashboard Template - NAS v1-2" xfId="6885"/>
    <cellStyle name="_8-6 Rev Fcst by Project_OFS License Book  &amp; Rev Week 9_Exadata Dashboard Template - NAS v1-2_Exadata Forecast Q111 Wk8" xfId="6886"/>
    <cellStyle name="_8-6 Rev Fcst by Project_OFS License Book  &amp; Rev Week 9_Exadata Dashboard Template - NAS v1-2_Exadata Forecast Q409 Wk7v2.5 - EMEA" xfId="6887"/>
    <cellStyle name="_8-6 Rev Fcst by Project_OFS License Book  &amp; Rev Week 9_Exadata Dashboard Template -APAC 6-MAR-09" xfId="6888"/>
    <cellStyle name="_8-6 Rev Fcst by Project_OFS License Book  &amp; Rev Week 9_Exadata Dashboard Template -APAC 6-MAR-09_Exadata Forecast Q111 Wk8" xfId="6889"/>
    <cellStyle name="_8-6 Rev Fcst by Project_OFS License Book  &amp; Rev Week 9_Exadata Dashboard Template -APAC 6-MAR-09_Exadata Forecast Q409 Wk7v2.5 - EMEA" xfId="6890"/>
    <cellStyle name="_8-6 Rev Fcst by Project_OFS License Book  &amp; Rev Week 9_Exadata Forecast Q409 Wk 9 - EMEA-2" xfId="6891"/>
    <cellStyle name="_8-6 Rev Fcst by Project_OFS License Book  &amp; Rev Week 9_Exadata Forecast Q409 Wk10 - JAPAN" xfId="6892"/>
    <cellStyle name="_8-6 Rev Fcst by Project_OFS License Book  &amp; Rev Week 9_Exadata Forecast Q409 Wk8 - JAPAN" xfId="6893"/>
    <cellStyle name="_8-6 Rev Fcst by Project_OFS License Book  &amp; Rev Week 9_GBU KPIs" xfId="4894"/>
    <cellStyle name="_8-6 Rev Fcst by Project_OFS License Book  &amp; Rev Week 9_NAS" xfId="6894"/>
    <cellStyle name="_8-6 Rev Fcst by Project_OFS License Book  &amp; Rev Week 9_NAS_Exadata Forecast Q111 Wk8" xfId="6895"/>
    <cellStyle name="_8-6 Rev Fcst by Project_OFS License Book  &amp; Rev Week 9_OFS Wk 8 CP Pack" xfId="4895"/>
    <cellStyle name="_8-6 Rev Fcst by Project_OFS License Book  &amp; Rev Week 9_OFS Wk 8 CP Pack_GBU KPIs" xfId="4896"/>
    <cellStyle name="_8-6 Rev Fcst by Project_OFS License Book  &amp; Rev Week 9_OFS Wk 8 CP Pack_OFSS Forecast Package Q209 Wk 11 Final" xfId="4897"/>
    <cellStyle name="_8-6 Rev Fcst by Project_OFS License Book  &amp; Rev Week 9_OFS Wk 8 CP Pack_OFSS Forecast Package Q209 Wk 11 Final_TUGBU Forecast Package Q309 WK12" xfId="4898"/>
    <cellStyle name="_8-6 Rev Fcst by Project_OFS License Book  &amp; Rev Week 9_OFS Wk 8 CP Pack_OFSS Forecast Package Q209 Wk 12_FINAL_1120" xfId="4899"/>
    <cellStyle name="_8-6 Rev Fcst by Project_OFS License Book  &amp; Rev Week 9_OFS Wk 8 CP Pack_OFSS Forecast Package Q209 Wk 12_FINAL_1120_TUGBU Forecast Package Q309 WK12" xfId="4900"/>
    <cellStyle name="_8-6 Rev Fcst by Project_OFS License Book  &amp; Rev Week 9_OFS Wk 8 CP Pack_OFSS Forecast Package Q209 Wk 13_FINAL" xfId="4901"/>
    <cellStyle name="_8-6 Rev Fcst by Project_OFS License Book  &amp; Rev Week 9_OFS Wk 8 CP Pack_OFSS Forecast Package Q209 Wk 13_FINAL_TUGBU Forecast Package Q309 WK12" xfId="4902"/>
    <cellStyle name="_8-6 Rev Fcst by Project_OFS License Book  &amp; Rev Week 9_OFS Wk 8 CP Pack_OFSS Forecast Package Q309 WK 1_Final" xfId="4903"/>
    <cellStyle name="_8-6 Rev Fcst by Project_OFS License Book  &amp; Rev Week 9_OFS Wk 8 CP Pack_OFSS Forecast Package Q309 WK 1_Final_TUGBU Forecast Package Q309 WK12" xfId="4904"/>
    <cellStyle name="_8-6 Rev Fcst by Project_OFS License Book  &amp; Rev Week 9_OFS Wk 8 CP Pack_OFSS Q2 Wk 1 CP Pack-2" xfId="4905"/>
    <cellStyle name="_8-6 Rev Fcst by Project_OFS License Book  &amp; Rev Week 9_OFS Wk 8 CP Pack_OFSS Q2 Wk 1 CP Pack-2_TUGBU Forecast Package Q309 WK12" xfId="4906"/>
    <cellStyle name="_8-6 Rev Fcst by Project_OFS License Book  &amp; Rev Week 9_OFS Wk 8 CP Pack_PGBU wk13" xfId="4907"/>
    <cellStyle name="_8-6 Rev Fcst by Project_OFS License Book  &amp; Rev Week 9_OFS Wk 8 CP Pack_PGBU -wk13" xfId="4908"/>
    <cellStyle name="_8-6 Rev Fcst by Project_OFS License Book  &amp; Rev Week 9_OFS Wk 8 CP Pack_TUGBU Forecast Package Q309 WK10" xfId="4909"/>
    <cellStyle name="_8-6 Rev Fcst by Project_OFS License Book  &amp; Rev Week 9_OFS Wk 8 CP Pack_TUGBU Forecast Package Q309 WK11" xfId="4910"/>
    <cellStyle name="_8-6 Rev Fcst by Project_OFS License Book  &amp; Rev Week 9_OFS Wk 8 CP Pack_TUGBU Forecast Package Q309 WK12" xfId="4911"/>
    <cellStyle name="_8-6 Rev Fcst by Project_OFS License Book  &amp; Rev Week 9_OFS Wk 8 CP Pack_TUGBU Forecast Package Q309 WK6" xfId="4912"/>
    <cellStyle name="_8-6 Rev Fcst by Project_OFS License Book  &amp; Rev Week 9_OFS Wk 8 CP Pack_TUGBU Forecast Package Q309 WK7" xfId="4913"/>
    <cellStyle name="_8-6 Rev Fcst by Project_OFS License Book  &amp; Rev Week 9_OFS Wk 8 CP Pack_TUGBU Forecast Package Q309 WK8" xfId="4914"/>
    <cellStyle name="_8-6 Rev Fcst by Project_OFS License Book  &amp; Rev Week 9_OFS Wk 8 CP Pack_TUGBU Forecast Package Q309 WK9" xfId="4915"/>
    <cellStyle name="_8-6 Rev Fcst by Project_OFS License Book  &amp; Rev Week 9_OFSS Forecast Package Q209 Wk 11 Final" xfId="4916"/>
    <cellStyle name="_8-6 Rev Fcst by Project_OFS License Book  &amp; Rev Week 9_OFSS Forecast Package Q209 Wk 11 Final_TUGBU Forecast Package Q309 WK12" xfId="4917"/>
    <cellStyle name="_8-6 Rev Fcst by Project_OFS License Book  &amp; Rev Week 9_OFSS Forecast Package Q209 Wk 12_FINAL_1120" xfId="4918"/>
    <cellStyle name="_8-6 Rev Fcst by Project_OFS License Book  &amp; Rev Week 9_OFSS Forecast Package Q209 Wk 12_FINAL_1120_TUGBU Forecast Package Q309 WK12" xfId="4919"/>
    <cellStyle name="_8-6 Rev Fcst by Project_OFS License Book  &amp; Rev Week 9_OFSS Forecast Package Q209 Wk 13_FINAL" xfId="4920"/>
    <cellStyle name="_8-6 Rev Fcst by Project_OFS License Book  &amp; Rev Week 9_OFSS Forecast Package Q209 Wk 13_FINAL_TUGBU Forecast Package Q309 WK12" xfId="4921"/>
    <cellStyle name="_8-6 Rev Fcst by Project_OFS License Book  &amp; Rev Week 9_OFSS Forecast Package Q309 WK 1_Final" xfId="4922"/>
    <cellStyle name="_8-6 Rev Fcst by Project_OFS License Book  &amp; Rev Week 9_OFSS Forecast Package Q309 WK 1_Final_TUGBU Forecast Package Q309 WK12" xfId="4923"/>
    <cellStyle name="_8-6 Rev Fcst by Project_OFS License Book  &amp; Rev Week 9_OFSS Q2 Wk 1 CP Pack-2" xfId="4924"/>
    <cellStyle name="_8-6 Rev Fcst by Project_OFS License Book  &amp; Rev Week 9_OFSS Q2 Wk 1 CP Pack-2_TUGBU Forecast Package Q309 WK12" xfId="4925"/>
    <cellStyle name="_8-6 Rev Fcst by Project_OFS License Book  &amp; Rev Week 9_PGBU Forecast Package Q309 Wk10" xfId="4926"/>
    <cellStyle name="_8-6 Rev Fcst by Project_OFS License Book  &amp; Rev Week 9_PGBU Forecast Package Q309 Wk7" xfId="4927"/>
    <cellStyle name="_8-6 Rev Fcst by Project_OFS License Book  &amp; Rev Week 9_PGBU Forecast Package Q309 Wk8" xfId="4928"/>
    <cellStyle name="_8-6 Rev Fcst by Project_OFS License Book  &amp; Rev Week 9_PGBU Forecast Package Q309 Wk9" xfId="4929"/>
    <cellStyle name="_8-6 Rev Fcst by Project_OFS License Book  &amp; Rev Week 9_PGBU wk13" xfId="4930"/>
    <cellStyle name="_8-6 Rev Fcst by Project_OFS License Book  &amp; Rev Week 9_PGBU -wk13" xfId="4931"/>
    <cellStyle name="_8-6 Rev Fcst by Project_OFS License Book  &amp; Rev Week 9_Primavera - Forecast Package Q309 Wk6 Final" xfId="4932"/>
    <cellStyle name="_8-6 Rev Fcst by Project_OFS License Book  &amp; Rev Week 9_TUGBU - Q2 09  CP Pack_Master" xfId="4933"/>
    <cellStyle name="_8-6 Rev Fcst by Project_OFS License Book  &amp; Rev Week 9_TUGBU - Q2 09  CP Pack_Master_GBU KPIs" xfId="4934"/>
    <cellStyle name="_8-6 Rev Fcst by Project_OFS License Book  &amp; Rev Week 9_TUGBU - Q2 09  CP Pack_Master_PGBU wk13" xfId="4935"/>
    <cellStyle name="_8-6 Rev Fcst by Project_OFS License Book  &amp; Rev Week 9_TUGBU - Q2 09  CP Pack_Master_PGBU -wk13" xfId="4936"/>
    <cellStyle name="_8-6 Rev Fcst by Project_OFS License Book  &amp; Rev Week 9_TUGBU - Q2 09  CP Pack_Master_TUGBU - Q2 09 CP Pack Final" xfId="4937"/>
    <cellStyle name="_8-6 Rev Fcst by Project_OFS License Book  &amp; Rev Week 9_TUGBU - Q2 09  CP Pack_Master_TUGBU - Q2 09 CP Pack Final_TUGBU Forecast Package Q309 WK12" xfId="4938"/>
    <cellStyle name="_8-6 Rev Fcst by Project_OFS License Book  &amp; Rev Week 9_TUGBU - Q2 09  CP Pack_Master_TUGBU - Q2 09 WK11 CP Pack" xfId="4939"/>
    <cellStyle name="_8-6 Rev Fcst by Project_OFS License Book  &amp; Rev Week 9_TUGBU - Q2 09  CP Pack_Master_TUGBU - Q2 09 WK11 CP Pack_TUGBU Forecast Package Q309 WK12" xfId="4940"/>
    <cellStyle name="_8-6 Rev Fcst by Project_OFS License Book  &amp; Rev Week 9_TUGBU - Q2 09  CP Pack_Master_TUGBU - Q2 09 WK12 CP Pack" xfId="4941"/>
    <cellStyle name="_8-6 Rev Fcst by Project_OFS License Book  &amp; Rev Week 9_TUGBU - Q2 09  CP Pack_Master_TUGBU - Q2 09 WK12 CP Pack_TUGBU Forecast Package Q309 WK12" xfId="4942"/>
    <cellStyle name="_8-6 Rev Fcst by Project_OFS License Book  &amp; Rev Week 9_TUGBU - Q2 09  CP Pack_Master_TUGBU - Q2 09 WK13 CP Pack" xfId="4943"/>
    <cellStyle name="_8-6 Rev Fcst by Project_OFS License Book  &amp; Rev Week 9_TUGBU - Q2 09  CP Pack_Master_TUGBU - Q2 09 WK13 CP Pack_TUGBU Forecast Package Q309 WK12" xfId="4944"/>
    <cellStyle name="_8-6 Rev Fcst by Project_OFS License Book  &amp; Rev Week 9_TUGBU - Q2 09  CP Pack_Master_TUGBU - Q3 09 CP Pack WK1" xfId="4945"/>
    <cellStyle name="_8-6 Rev Fcst by Project_OFS License Book  &amp; Rev Week 9_TUGBU - Q2 09  CP Pack_Master_TUGBU - Q3 09 CP Pack WK1_TUGBU Forecast Package Q309 WK12" xfId="4946"/>
    <cellStyle name="_8-6 Rev Fcst by Project_OFS License Book  &amp; Rev Week 9_TUGBU - Q2 09  CP Pack_Master_TUGBU Forecast Package Q309 WK10" xfId="4947"/>
    <cellStyle name="_8-6 Rev Fcst by Project_OFS License Book  &amp; Rev Week 9_TUGBU - Q2 09  CP Pack_Master_TUGBU Forecast Package Q309 WK11" xfId="4948"/>
    <cellStyle name="_8-6 Rev Fcst by Project_OFS License Book  &amp; Rev Week 9_TUGBU - Q2 09  CP Pack_Master_TUGBU Forecast Package Q309 WK12" xfId="4949"/>
    <cellStyle name="_8-6 Rev Fcst by Project_OFS License Book  &amp; Rev Week 9_TUGBU - Q2 09  CP Pack_Master_TUGBU Forecast Package Q309 WK6" xfId="4950"/>
    <cellStyle name="_8-6 Rev Fcst by Project_OFS License Book  &amp; Rev Week 9_TUGBU - Q2 09  CP Pack_Master_TUGBU Forecast Package Q309 WK7" xfId="4951"/>
    <cellStyle name="_8-6 Rev Fcst by Project_OFS License Book  &amp; Rev Week 9_TUGBU - Q2 09  CP Pack_Master_TUGBU Forecast Package Q309 WK8" xfId="4952"/>
    <cellStyle name="_8-6 Rev Fcst by Project_OFS License Book  &amp; Rev Week 9_TUGBU - Q2 09  CP Pack_Master_TUGBU Forecast Package Q309 WK9" xfId="4953"/>
    <cellStyle name="_8-6 Rev Fcst by Project_OFS License Book  &amp; Rev Week 9_TUGBU - Q2 09 CP Pack Final" xfId="4954"/>
    <cellStyle name="_8-6 Rev Fcst by Project_OFS License Book  &amp; Rev Week 9_TUGBU - Q2 09 CP Pack Final_TUGBU Forecast Package Q309 WK12" xfId="4955"/>
    <cellStyle name="_8-6 Rev Fcst by Project_OFS License Book  &amp; Rev Week 9_TUGBU - Q2 09 WK10 CP Pack" xfId="4956"/>
    <cellStyle name="_8-6 Rev Fcst by Project_OFS License Book  &amp; Rev Week 9_TUGBU - Q2 09 WK10 CP Pack_TUGBU Forecast Package Q309 WK12" xfId="4957"/>
    <cellStyle name="_8-6 Rev Fcst by Project_OFS License Book  &amp; Rev Week 9_TUGBU - Q2 09 WK11 CP Pack" xfId="4958"/>
    <cellStyle name="_8-6 Rev Fcst by Project_OFS License Book  &amp; Rev Week 9_TUGBU - Q2 09 WK11 CP Pack_TUGBU Forecast Package Q309 WK12" xfId="4959"/>
    <cellStyle name="_8-6 Rev Fcst by Project_OFS License Book  &amp; Rev Week 9_TUGBU - Q2 09 WK12 CP Pack" xfId="4960"/>
    <cellStyle name="_8-6 Rev Fcst by Project_OFS License Book  &amp; Rev Week 9_TUGBU - Q2 09 WK12 CP Pack_TUGBU Forecast Package Q309 WK12" xfId="4961"/>
    <cellStyle name="_8-6 Rev Fcst by Project_OFS License Book  &amp; Rev Week 9_TUGBU - Q2 09 WK13 CP Pack" xfId="4962"/>
    <cellStyle name="_8-6 Rev Fcst by Project_OFS License Book  &amp; Rev Week 9_TUGBU - Q2 09 WK13 CP Pack_TUGBU Forecast Package Q309 WK12" xfId="4963"/>
    <cellStyle name="_8-6 Rev Fcst by Project_OFS License Book  &amp; Rev Week 9_TUGBU - Q2 09 WK8 CP Pack" xfId="4964"/>
    <cellStyle name="_8-6 Rev Fcst by Project_OFS License Book  &amp; Rev Week 9_TUGBU - Q2 09 WK8 CP Pack_TUGBU Forecast Package Q309 WK12" xfId="4965"/>
    <cellStyle name="_8-6 Rev Fcst by Project_OFS License Book  &amp; Rev Week 9_TUGBU - Q2 09 WK9 CP Pack" xfId="4966"/>
    <cellStyle name="_8-6 Rev Fcst by Project_OFS License Book  &amp; Rev Week 9_TUGBU - Q2 09 WK9 CP Pack_TUGBU Forecast Package Q309 WK12" xfId="4967"/>
    <cellStyle name="_8-6 Rev Fcst by Project_OFS License Book  &amp; Rev Week 9_TUGBU - Q3 09 CP Pack WK1" xfId="4968"/>
    <cellStyle name="_8-6 Rev Fcst by Project_OFS License Book  &amp; Rev Week 9_TUGBU - Q3 09 CP Pack WK1_TUGBU Forecast Package Q309 WK12" xfId="4969"/>
    <cellStyle name="_8-6 Rev Fcst by Project_OFS License Book  &amp; Rev Week 9_TUGBU Forecast Package Q309 WK10" xfId="4970"/>
    <cellStyle name="_8-6 Rev Fcst by Project_OFS License Book  &amp; Rev Week 9_TUGBU Forecast Package Q309 WK11" xfId="4971"/>
    <cellStyle name="_8-6 Rev Fcst by Project_OFS License Book  &amp; Rev Week 9_TUGBU Forecast Package Q309 WK12" xfId="4972"/>
    <cellStyle name="_8-6 Rev Fcst by Project_OFS License Book  &amp; Rev Week 9_TUGBU Forecast Package Q309 WK6" xfId="4973"/>
    <cellStyle name="_8-6 Rev Fcst by Project_OFS License Book  &amp; Rev Week 9_TUGBU Forecast Package Q309 WK7" xfId="4974"/>
    <cellStyle name="_8-6 Rev Fcst by Project_OFS License Book  &amp; Rev Week 9_TUGBU Forecast Package Q309 WK8" xfId="4975"/>
    <cellStyle name="_8-6 Rev Fcst by Project_OFS License Book  &amp; Rev Week 9_TUGBU Forecast Package Q309 WK9" xfId="4976"/>
    <cellStyle name="_8-6 Rev Fcst by Project_OFS Q1 09 CP Pack Week 3" xfId="4977"/>
    <cellStyle name="_8-6 Rev Fcst by Project_OFS Q1 09 CP Pack Week 3_Exadata Forecast Q111 Wk8" xfId="6896"/>
    <cellStyle name="_8-6 Rev Fcst by Project_OFS Q1 09 CP Pack Week 3_Exadata Forecast Q409 Wk7v2.5 - EMEA" xfId="6897"/>
    <cellStyle name="_8-6 Rev Fcst by Project_OFS Q1 09 CP Pack Week 3_LAD" xfId="6898"/>
    <cellStyle name="_8-6 Rev Fcst by Project_OFS Q1 09 CP Pack Week 3_LAD_Exadata Forecast Q111 Wk8" xfId="6899"/>
    <cellStyle name="_8-6 Rev Fcst by Project_OFS Q1 09 CP Pack Week 3_LAD_Exadata Forecast Q409 Wk7v2.5 - EMEA" xfId="6900"/>
    <cellStyle name="_8-6 Rev Fcst by Project_OFS Q1 09 CP Pack Week 3_TUGBU - Q2 09  CP Pack_Master" xfId="4978"/>
    <cellStyle name="_8-6 Rev Fcst by Project_OFS Q1 09 CP Pack Week 3_TUGBU - Q2 09  CP Pack_Master_TUGBU Forecast Package Q309 WK12" xfId="4979"/>
    <cellStyle name="_8-6 Rev Fcst by Project_OFS Q1 09 CP Pack Week 3_TUGBU Forecast Package Q309 WK12" xfId="4980"/>
    <cellStyle name="_8-6 Rev Fcst by Project_OFS Q1 09 CP Pack Week 4" xfId="4981"/>
    <cellStyle name="_8-6 Rev Fcst by Project_OFS Q1 09 CP Pack Week 4_TUGBU - Q2 09  CP Pack_Master" xfId="4982"/>
    <cellStyle name="_8-6 Rev Fcst by Project_OFS Q1 09 CP Pack Week 4_TUGBU - Q2 09  CP Pack_Master_TUGBU Forecast Package Q309 WK12" xfId="4983"/>
    <cellStyle name="_8-6 Rev Fcst by Project_OFS Q1 09 CP Pack Week 4_TUGBU Forecast Package Q309 WK12" xfId="4984"/>
    <cellStyle name="_8-6 Rev Fcst by Project_OFS Q1 09 CP Pack Week 5" xfId="4985"/>
    <cellStyle name="_8-6 Rev Fcst by Project_OFS Q1 09 CP Pack Week 5_TUGBU Forecast Package Q309 WK12" xfId="4986"/>
    <cellStyle name="_8-6 Rev Fcst by Project_OFS Q109 CP Pack - Week 1" xfId="4987"/>
    <cellStyle name="_8-6 Rev Fcst by Project_OFS Q109 CP Pack - Week 1_TUGBU Forecast Package Q309 WK12" xfId="4988"/>
    <cellStyle name="_8-6 Rev Fcst by Project_OFS Q408 CP Pack - Final" xfId="4989"/>
    <cellStyle name="_8-6 Rev Fcst by Project_OFS Q408 CP Pack - Final_TUGBU Forecast Package Q309 WK12" xfId="4990"/>
    <cellStyle name="_8-6 Rev Fcst by Project_OFS Q408 CP Pack - Week 11" xfId="4991"/>
    <cellStyle name="_8-6 Rev Fcst by Project_OFS Q408 CP Pack - Week 11_Exadata Forecast Q111 Wk8" xfId="6901"/>
    <cellStyle name="_8-6 Rev Fcst by Project_OFS Q408 CP Pack - Week 11_Exadata Forecast Q409 Wk7v2.5 - EMEA" xfId="6902"/>
    <cellStyle name="_8-6 Rev Fcst by Project_OFS Q408 CP Pack - Week 11_LAD" xfId="6903"/>
    <cellStyle name="_8-6 Rev Fcst by Project_OFS Q408 CP Pack - Week 11_LAD_Exadata Forecast Q111 Wk8" xfId="6904"/>
    <cellStyle name="_8-6 Rev Fcst by Project_OFS Q408 CP Pack - Week 11_LAD_Exadata Forecast Q409 Wk7v2.5 - EMEA" xfId="6905"/>
    <cellStyle name="_8-6 Rev Fcst by Project_OFS Q408 CP Pack - Week 11_TUGBU - Q2 09  CP Pack_Master" xfId="4992"/>
    <cellStyle name="_8-6 Rev Fcst by Project_OFS Q408 CP Pack - Week 11_TUGBU - Q2 09  CP Pack_Master_TUGBU Forecast Package Q309 WK12" xfId="4993"/>
    <cellStyle name="_8-6 Rev Fcst by Project_OFS Q408 CP Pack - Week 11_TUGBU Forecast Package Q309 WK12" xfId="4994"/>
    <cellStyle name="_8-6 Rev Fcst by Project_OFS Wk 8 CP Pack" xfId="4995"/>
    <cellStyle name="_8-6 Rev Fcst by Project_OFS Wk 8 CP Pack_GBU KPIs" xfId="4996"/>
    <cellStyle name="_8-6 Rev Fcst by Project_OFS Wk 8 CP Pack_OFSS Forecast Package Q209 Wk 11 Final" xfId="4997"/>
    <cellStyle name="_8-6 Rev Fcst by Project_OFS Wk 8 CP Pack_OFSS Forecast Package Q209 Wk 11 Final_TUGBU Forecast Package Q309 WK12" xfId="4998"/>
    <cellStyle name="_8-6 Rev Fcst by Project_OFS Wk 8 CP Pack_OFSS Forecast Package Q209 Wk 12_FINAL_1120" xfId="4999"/>
    <cellStyle name="_8-6 Rev Fcst by Project_OFS Wk 8 CP Pack_OFSS Forecast Package Q209 Wk 12_FINAL_1120_TUGBU Forecast Package Q309 WK12" xfId="5000"/>
    <cellStyle name="_8-6 Rev Fcst by Project_OFS Wk 8 CP Pack_OFSS Forecast Package Q209 Wk 13_FINAL" xfId="5001"/>
    <cellStyle name="_8-6 Rev Fcst by Project_OFS Wk 8 CP Pack_OFSS Forecast Package Q209 Wk 13_FINAL_TUGBU Forecast Package Q309 WK12" xfId="5002"/>
    <cellStyle name="_8-6 Rev Fcst by Project_OFS Wk 8 CP Pack_OFSS Forecast Package Q309 WK 1_Final" xfId="5003"/>
    <cellStyle name="_8-6 Rev Fcst by Project_OFS Wk 8 CP Pack_OFSS Forecast Package Q309 WK 1_Final_TUGBU Forecast Package Q309 WK12" xfId="5004"/>
    <cellStyle name="_8-6 Rev Fcst by Project_OFS Wk 8 CP Pack_OFSS Q2 Wk 1 CP Pack-2" xfId="5005"/>
    <cellStyle name="_8-6 Rev Fcst by Project_OFS Wk 8 CP Pack_OFSS Q2 Wk 1 CP Pack-2_TUGBU Forecast Package Q309 WK12" xfId="5006"/>
    <cellStyle name="_8-6 Rev Fcst by Project_OFS Wk 8 CP Pack_PGBU wk13" xfId="5007"/>
    <cellStyle name="_8-6 Rev Fcst by Project_OFS Wk 8 CP Pack_PGBU -wk13" xfId="5008"/>
    <cellStyle name="_8-6 Rev Fcst by Project_OFS Wk 8 CP Pack_TUGBU Forecast Package Q309 WK10" xfId="5009"/>
    <cellStyle name="_8-6 Rev Fcst by Project_OFS Wk 8 CP Pack_TUGBU Forecast Package Q309 WK11" xfId="5010"/>
    <cellStyle name="_8-6 Rev Fcst by Project_OFS Wk 8 CP Pack_TUGBU Forecast Package Q309 WK12" xfId="5011"/>
    <cellStyle name="_8-6 Rev Fcst by Project_OFS Wk 8 CP Pack_TUGBU Forecast Package Q309 WK6" xfId="5012"/>
    <cellStyle name="_8-6 Rev Fcst by Project_OFS Wk 8 CP Pack_TUGBU Forecast Package Q309 WK7" xfId="5013"/>
    <cellStyle name="_8-6 Rev Fcst by Project_OFS Wk 8 CP Pack_TUGBU Forecast Package Q309 WK8" xfId="5014"/>
    <cellStyle name="_8-6 Rev Fcst by Project_OFS Wk 8 CP Pack_TUGBU Forecast Package Q309 WK9" xfId="5015"/>
    <cellStyle name="_8-6 Rev Fcst by Project_OFSS Forecast Package Q209 Wk 11 Final" xfId="5016"/>
    <cellStyle name="_8-6 Rev Fcst by Project_OFSS Forecast Package Q209 Wk 11 Final_TUGBU Forecast Package Q309 WK12" xfId="5017"/>
    <cellStyle name="_8-6 Rev Fcst by Project_OFSS Forecast Package Q209 Wk 12_FINAL_1120" xfId="5018"/>
    <cellStyle name="_8-6 Rev Fcst by Project_OFSS Forecast Package Q209 Wk 12_FINAL_1120_TUGBU Forecast Package Q309 WK12" xfId="5019"/>
    <cellStyle name="_8-6 Rev Fcst by Project_OFSS Forecast Package Q209 Wk 13_FINAL" xfId="5020"/>
    <cellStyle name="_8-6 Rev Fcst by Project_OFSS Forecast Package Q209 Wk 13_FINAL_TUGBU Forecast Package Q309 WK12" xfId="5021"/>
    <cellStyle name="_8-6 Rev Fcst by Project_OFSS Forecast Package Q309 WK 1_Final" xfId="5022"/>
    <cellStyle name="_8-6 Rev Fcst by Project_OFSS Forecast Package Q309 WK 1_Final_TUGBU Forecast Package Q309 WK12" xfId="5023"/>
    <cellStyle name="_8-6 Rev Fcst by Project_OFSS Q2 Wk 1 CP Pack-2" xfId="5024"/>
    <cellStyle name="_8-6 Rev Fcst by Project_OFSS Q2 Wk 1 CP Pack-2_TUGBU Forecast Package Q309 WK12" xfId="5025"/>
    <cellStyle name="_8-6 Rev Fcst by Project_PGBU Forecast Package Q309 Wk10" xfId="5026"/>
    <cellStyle name="_8-6 Rev Fcst by Project_PGBU Forecast Package Q309 Wk7" xfId="5027"/>
    <cellStyle name="_8-6 Rev Fcst by Project_PGBU Forecast Package Q309 Wk8" xfId="5028"/>
    <cellStyle name="_8-6 Rev Fcst by Project_PGBU Forecast Package Q309 Wk9" xfId="5029"/>
    <cellStyle name="_8-6 Rev Fcst by Project_PGBU wk13" xfId="5030"/>
    <cellStyle name="_8-6 Rev Fcst by Project_PGBU -wk13" xfId="5031"/>
    <cellStyle name="_8-6 Rev Fcst by Project_Primavera - Forecast Package Q309 Wk6 Final" xfId="5032"/>
    <cellStyle name="_8-6 Rev Fcst by Project_TUGBU - Q2 09  CP Pack_Master" xfId="5033"/>
    <cellStyle name="_8-6 Rev Fcst by Project_TUGBU - Q2 09  CP Pack_Master_GBU KPIs" xfId="5034"/>
    <cellStyle name="_8-6 Rev Fcst by Project_TUGBU - Q2 09  CP Pack_Master_PGBU wk13" xfId="5035"/>
    <cellStyle name="_8-6 Rev Fcst by Project_TUGBU - Q2 09  CP Pack_Master_PGBU -wk13" xfId="5036"/>
    <cellStyle name="_8-6 Rev Fcst by Project_TUGBU - Q2 09  CP Pack_Master_TUGBU - Q2 09 CP Pack Final" xfId="5037"/>
    <cellStyle name="_8-6 Rev Fcst by Project_TUGBU - Q2 09  CP Pack_Master_TUGBU - Q2 09 CP Pack Final_TUGBU Forecast Package Q309 WK12" xfId="5038"/>
    <cellStyle name="_8-6 Rev Fcst by Project_TUGBU - Q2 09  CP Pack_Master_TUGBU - Q2 09 WK11 CP Pack" xfId="5039"/>
    <cellStyle name="_8-6 Rev Fcst by Project_TUGBU - Q2 09  CP Pack_Master_TUGBU - Q2 09 WK11 CP Pack_TUGBU Forecast Package Q309 WK12" xfId="5040"/>
    <cellStyle name="_8-6 Rev Fcst by Project_TUGBU - Q2 09  CP Pack_Master_TUGBU - Q2 09 WK12 CP Pack" xfId="5041"/>
    <cellStyle name="_8-6 Rev Fcst by Project_TUGBU - Q2 09  CP Pack_Master_TUGBU - Q2 09 WK12 CP Pack_TUGBU Forecast Package Q309 WK12" xfId="5042"/>
    <cellStyle name="_8-6 Rev Fcst by Project_TUGBU - Q2 09  CP Pack_Master_TUGBU - Q2 09 WK13 CP Pack" xfId="5043"/>
    <cellStyle name="_8-6 Rev Fcst by Project_TUGBU - Q2 09  CP Pack_Master_TUGBU - Q2 09 WK13 CP Pack_TUGBU Forecast Package Q309 WK12" xfId="5044"/>
    <cellStyle name="_8-6 Rev Fcst by Project_TUGBU - Q2 09  CP Pack_Master_TUGBU - Q3 09 CP Pack WK1" xfId="5045"/>
    <cellStyle name="_8-6 Rev Fcst by Project_TUGBU - Q2 09  CP Pack_Master_TUGBU - Q3 09 CP Pack WK1_TUGBU Forecast Package Q309 WK12" xfId="5046"/>
    <cellStyle name="_8-6 Rev Fcst by Project_TUGBU - Q2 09  CP Pack_Master_TUGBU Forecast Package Q309 WK10" xfId="5047"/>
    <cellStyle name="_8-6 Rev Fcst by Project_TUGBU - Q2 09  CP Pack_Master_TUGBU Forecast Package Q309 WK11" xfId="5048"/>
    <cellStyle name="_8-6 Rev Fcst by Project_TUGBU - Q2 09  CP Pack_Master_TUGBU Forecast Package Q309 WK12" xfId="5049"/>
    <cellStyle name="_8-6 Rev Fcst by Project_TUGBU - Q2 09  CP Pack_Master_TUGBU Forecast Package Q309 WK6" xfId="5050"/>
    <cellStyle name="_8-6 Rev Fcst by Project_TUGBU - Q2 09  CP Pack_Master_TUGBU Forecast Package Q309 WK7" xfId="5051"/>
    <cellStyle name="_8-6 Rev Fcst by Project_TUGBU - Q2 09  CP Pack_Master_TUGBU Forecast Package Q309 WK8" xfId="5052"/>
    <cellStyle name="_8-6 Rev Fcst by Project_TUGBU - Q2 09  CP Pack_Master_TUGBU Forecast Package Q309 WK9" xfId="5053"/>
    <cellStyle name="_8-6 Rev Fcst by Project_TUGBU - Q2 09 CP Pack Final" xfId="5054"/>
    <cellStyle name="_8-6 Rev Fcst by Project_TUGBU - Q2 09 CP Pack Final_TUGBU Forecast Package Q309 WK12" xfId="5055"/>
    <cellStyle name="_8-6 Rev Fcst by Project_TUGBU - Q2 09 WK10 CP Pack" xfId="5056"/>
    <cellStyle name="_8-6 Rev Fcst by Project_TUGBU - Q2 09 WK10 CP Pack_TUGBU Forecast Package Q309 WK12" xfId="5057"/>
    <cellStyle name="_8-6 Rev Fcst by Project_TUGBU - Q2 09 WK11 CP Pack" xfId="5058"/>
    <cellStyle name="_8-6 Rev Fcst by Project_TUGBU - Q2 09 WK11 CP Pack_TUGBU Forecast Package Q309 WK12" xfId="5059"/>
    <cellStyle name="_8-6 Rev Fcst by Project_TUGBU - Q2 09 WK12 CP Pack" xfId="5060"/>
    <cellStyle name="_8-6 Rev Fcst by Project_TUGBU - Q2 09 WK12 CP Pack_TUGBU Forecast Package Q309 WK12" xfId="5061"/>
    <cellStyle name="_8-6 Rev Fcst by Project_TUGBU - Q2 09 WK13 CP Pack" xfId="5062"/>
    <cellStyle name="_8-6 Rev Fcst by Project_TUGBU - Q2 09 WK13 CP Pack_TUGBU Forecast Package Q309 WK12" xfId="5063"/>
    <cellStyle name="_8-6 Rev Fcst by Project_TUGBU - Q2 09 WK8 CP Pack" xfId="5064"/>
    <cellStyle name="_8-6 Rev Fcst by Project_TUGBU - Q2 09 WK8 CP Pack_TUGBU Forecast Package Q309 WK12" xfId="5065"/>
    <cellStyle name="_8-6 Rev Fcst by Project_TUGBU - Q2 09 WK9 CP Pack" xfId="5066"/>
    <cellStyle name="_8-6 Rev Fcst by Project_TUGBU - Q2 09 WK9 CP Pack_TUGBU Forecast Package Q309 WK12" xfId="5067"/>
    <cellStyle name="_8-6 Rev Fcst by Project_TUGBU - Q3 09 CP Pack WK1" xfId="5068"/>
    <cellStyle name="_8-6 Rev Fcst by Project_TUGBU - Q3 09 CP Pack WK1_TUGBU Forecast Package Q309 WK12" xfId="5069"/>
    <cellStyle name="_8-6 Rev Fcst by Project_TUGBU Forecast Package Q309 WK10" xfId="5070"/>
    <cellStyle name="_8-6 Rev Fcst by Project_TUGBU Forecast Package Q309 WK11" xfId="5071"/>
    <cellStyle name="_8-6 Rev Fcst by Project_TUGBU Forecast Package Q309 WK12" xfId="5072"/>
    <cellStyle name="_8-6 Rev Fcst by Project_TUGBU Forecast Package Q309 WK6" xfId="5073"/>
    <cellStyle name="_8-6 Rev Fcst by Project_TUGBU Forecast Package Q309 WK7" xfId="5074"/>
    <cellStyle name="_8-6 Rev Fcst by Project_TUGBU Forecast Package Q309 WK8" xfId="5075"/>
    <cellStyle name="_8-6 Rev Fcst by Project_TUGBU Forecast Package Q309 WK9" xfId="5076"/>
    <cellStyle name="_ACS Japan Q2 Week10 FY07" xfId="6906"/>
    <cellStyle name="_ACS Japan Q2 Week10 FY07 10" xfId="6907"/>
    <cellStyle name="_ACS Japan Q2 Week10 FY07 2" xfId="6908"/>
    <cellStyle name="_ACS Japan Q2 Week10 FY07 3" xfId="6909"/>
    <cellStyle name="_ACS Japan Q2 Week10 FY07 4" xfId="6910"/>
    <cellStyle name="_ACS Japan Q2 Week10 FY07 5" xfId="6911"/>
    <cellStyle name="_ACS Japan Q2 Week10 FY07 6" xfId="6912"/>
    <cellStyle name="_ACS Japan Q2 Week10 FY07 7" xfId="6913"/>
    <cellStyle name="_ACS Japan Q2 Week10 FY07 8" xfId="6914"/>
    <cellStyle name="_ACS Japan Q2 Week10 FY07 9" xfId="6915"/>
    <cellStyle name="_ACS Japan Q2 Week10 FY07_ACS JAPAN Q2 Week 11 FY2007" xfId="6916"/>
    <cellStyle name="_ACS Japan Q2 Week10 FY07_Bad Debt Recon 090809" xfId="6917"/>
    <cellStyle name="_ACS Japan Q2 Week10 FY07_Copy of Fact Sheet Total Company_Q4_WK_03" xfId="6918"/>
    <cellStyle name="_ACS Japan Q2 Week10 FY07_Fact Sheet Total Company_Q3_WK_13" xfId="6919"/>
    <cellStyle name="_ACS Japan Q2 Week10 FY07_Fact Sheet Total Company_Q4_WK_03" xfId="6920"/>
    <cellStyle name="_ACS Japan Q2 Week10 FY07_GCS Frcst_ Q210 Wk 5 Prelim" xfId="6921"/>
    <cellStyle name="_ACS Japan Q2 Week10 FY07_GCS Frcst_ Wk2 Q410 P&amp;L Pack" xfId="6922"/>
    <cellStyle name="_ACS Japan Q2 Week10 FY07_Global Daily revenue Update Dec 04-Final sent to JR" xfId="6923"/>
    <cellStyle name="_ACS Japan Q2 Week10 FY07_OD JAPAN Q2 Week11 FY07" xfId="6924"/>
    <cellStyle name="_ACS Japan Q2 Week10 FY07_OD Japan Q4 Week3 FY07" xfId="6925"/>
    <cellStyle name="_ACS Japan Q2 Week10 FY07_PS JAPAN Q2 Week 11 FY2007" xfId="6926"/>
    <cellStyle name="_ACS Japan Q2 Week12 FY07" xfId="6927"/>
    <cellStyle name="_ACS Japan Q2 Week12 FY07 10" xfId="6928"/>
    <cellStyle name="_ACS Japan Q2 Week12 FY07 2" xfId="6929"/>
    <cellStyle name="_ACS Japan Q2 Week12 FY07 3" xfId="6930"/>
    <cellStyle name="_ACS Japan Q2 Week12 FY07 4" xfId="6931"/>
    <cellStyle name="_ACS Japan Q2 Week12 FY07 5" xfId="6932"/>
    <cellStyle name="_ACS Japan Q2 Week12 FY07 6" xfId="6933"/>
    <cellStyle name="_ACS Japan Q2 Week12 FY07 7" xfId="6934"/>
    <cellStyle name="_ACS Japan Q2 Week12 FY07 8" xfId="6935"/>
    <cellStyle name="_ACS Japan Q2 Week12 FY07 9" xfId="6936"/>
    <cellStyle name="_ACS Japan Q2 Week12 FY07_Bad Debt Recon 090809" xfId="6937"/>
    <cellStyle name="_ACS Japan Q2 Week12 FY07_Copy of Fact Sheet Total Company_Q4_WK_03" xfId="6938"/>
    <cellStyle name="_ACS Japan Q2 Week12 FY07_Fact Sheet Total Company_Q3_WK_13" xfId="6939"/>
    <cellStyle name="_ACS Japan Q2 Week12 FY07_Fact Sheet Total Company_Q4_WK_03" xfId="6940"/>
    <cellStyle name="_ACS Japan Q2 Week12 FY07_GCS Frcst_ Q210 Wk 5 Prelim" xfId="6941"/>
    <cellStyle name="_ACS Japan Q2 Week12 FY07_GCS Frcst_ Wk2 Q410 P&amp;L Pack" xfId="6942"/>
    <cellStyle name="_ACS Japan Q2 Week12 FY07_Global Daily revenue Update Dec 04-Final sent to JR" xfId="6943"/>
    <cellStyle name="_ACS Japan Q2 Week12 FY07_OD Japan Q4 Week3 FY07" xfId="6944"/>
    <cellStyle name="_ACS Japan Q2 Week13 FY07" xfId="6945"/>
    <cellStyle name="_ACS Japan Q2 Week13 FY07 10" xfId="6946"/>
    <cellStyle name="_ACS Japan Q2 Week13 FY07 2" xfId="6947"/>
    <cellStyle name="_ACS Japan Q2 Week13 FY07 3" xfId="6948"/>
    <cellStyle name="_ACS Japan Q2 Week13 FY07 4" xfId="6949"/>
    <cellStyle name="_ACS Japan Q2 Week13 FY07 5" xfId="6950"/>
    <cellStyle name="_ACS Japan Q2 Week13 FY07 6" xfId="6951"/>
    <cellStyle name="_ACS Japan Q2 Week13 FY07 7" xfId="6952"/>
    <cellStyle name="_ACS Japan Q2 Week13 FY07 8" xfId="6953"/>
    <cellStyle name="_ACS Japan Q2 Week13 FY07 9" xfId="6954"/>
    <cellStyle name="_ACS Japan Q2 Week13 FY07_Bad Debt Recon 090809" xfId="6955"/>
    <cellStyle name="_ACS Japan Q2 Week13 FY07_Copy of Fact Sheet Total Company_Q4_WK_03" xfId="6956"/>
    <cellStyle name="_ACS Japan Q2 Week13 FY07_Fact Sheet Total Company_Q3_WK_13" xfId="6957"/>
    <cellStyle name="_ACS Japan Q2 Week13 FY07_Fact Sheet Total Company_Q4_WK_03" xfId="6958"/>
    <cellStyle name="_ACS Japan Q2 Week13 FY07_GCS Frcst_ Q210 Wk 5 Prelim" xfId="6959"/>
    <cellStyle name="_ACS Japan Q2 Week13 FY07_GCS Frcst_ Wk2 Q410 P&amp;L Pack" xfId="6960"/>
    <cellStyle name="_ACS Japan Q2 Week13 FY07_Global Daily revenue Update Dec 04-Final sent to JR" xfId="6961"/>
    <cellStyle name="_ACS Japan Q2 Week13 FY07_OD Japan Q4 Week3 FY07" xfId="6962"/>
    <cellStyle name="_ACS Japan Q2 Week6 FY07" xfId="6963"/>
    <cellStyle name="_ACS LAD Q2 Week 10 FY07" xfId="6964"/>
    <cellStyle name="_ACS LAD Q2 Week 10 FY07 10" xfId="6965"/>
    <cellStyle name="_ACS LAD Q2 Week 10 FY07 2" xfId="6966"/>
    <cellStyle name="_ACS LAD Q2 Week 10 FY07 3" xfId="6967"/>
    <cellStyle name="_ACS LAD Q2 Week 10 FY07 4" xfId="6968"/>
    <cellStyle name="_ACS LAD Q2 Week 10 FY07 5" xfId="6969"/>
    <cellStyle name="_ACS LAD Q2 Week 10 FY07 6" xfId="6970"/>
    <cellStyle name="_ACS LAD Q2 Week 10 FY07 7" xfId="6971"/>
    <cellStyle name="_ACS LAD Q2 Week 10 FY07 8" xfId="6972"/>
    <cellStyle name="_ACS LAD Q2 Week 10 FY07 9" xfId="6973"/>
    <cellStyle name="_ACS LAD Q2 Week 10 FY07_ACS JAPAN Q2 Week 11 FY2007" xfId="6974"/>
    <cellStyle name="_ACS LAD Q2 Week 10 FY07_Bad Debt Recon 090809" xfId="6975"/>
    <cellStyle name="_ACS LAD Q2 Week 10 FY07_Copy of Fact Sheet Total Company_Q4_WK_03" xfId="6976"/>
    <cellStyle name="_ACS LAD Q2 Week 10 FY07_Fact Sheet Total Company_Q3_WK_13" xfId="6977"/>
    <cellStyle name="_ACS LAD Q2 Week 10 FY07_Fact Sheet Total Company_Q4_WK_03" xfId="6978"/>
    <cellStyle name="_ACS LAD Q2 Week 10 FY07_GCS Frcst_ Q210 Wk 5 Prelim" xfId="6979"/>
    <cellStyle name="_ACS LAD Q2 Week 10 FY07_GCS Frcst_ Wk2 Q410 P&amp;L Pack" xfId="6980"/>
    <cellStyle name="_ACS LAD Q2 Week 10 FY07_Global Daily revenue Update Dec 04-Final sent to JR" xfId="6981"/>
    <cellStyle name="_ACS LAD Q2 Week 10 FY07_OD JAPAN Q2 Week11 FY07" xfId="6982"/>
    <cellStyle name="_ACS LAD Q2 Week 10 FY07_OD Japan Q4 Week3 FY07" xfId="6983"/>
    <cellStyle name="_ACS LAD Q2 Week 10 FY07_PS JAPAN Q2 Week 11 FY2007" xfId="6984"/>
    <cellStyle name="_ACS LAD Q2 Week 11 FY07" xfId="6985"/>
    <cellStyle name="_ACS wk 8 FCST Summary" xfId="6986"/>
    <cellStyle name="_ACS wk 8 FCST Summary 10" xfId="6987"/>
    <cellStyle name="_ACS wk 8 FCST Summary 2" xfId="6988"/>
    <cellStyle name="_ACS wk 8 FCST Summary 3" xfId="6989"/>
    <cellStyle name="_ACS wk 8 FCST Summary 4" xfId="6990"/>
    <cellStyle name="_ACS wk 8 FCST Summary 5" xfId="6991"/>
    <cellStyle name="_ACS wk 8 FCST Summary 6" xfId="6992"/>
    <cellStyle name="_ACS wk 8 FCST Summary 7" xfId="6993"/>
    <cellStyle name="_ACS wk 8 FCST Summary 8" xfId="6994"/>
    <cellStyle name="_ACS wk 8 FCST Summary 9" xfId="6995"/>
    <cellStyle name="_ACS wk 8 FCST Summary_ACS JAPAN Q2 Week 11 FY2007" xfId="6996"/>
    <cellStyle name="_ACS wk 8 FCST Summary_Bad Debt Recon 090809" xfId="6997"/>
    <cellStyle name="_ACS wk 8 FCST Summary_Copy of Fact Sheet Total Company_Q4_WK_03" xfId="6998"/>
    <cellStyle name="_ACS wk 8 FCST Summary_Fact Sheet Total Company_Q3_WK_13" xfId="6999"/>
    <cellStyle name="_ACS wk 8 FCST Summary_Fact Sheet Total Company_Q4_WK_03" xfId="7000"/>
    <cellStyle name="_ACS wk 8 FCST Summary_GCS Frcst_ Q210 Wk 5 Prelim" xfId="7001"/>
    <cellStyle name="_ACS wk 8 FCST Summary_GCS Frcst_ Wk2 Q410 P&amp;L Pack" xfId="7002"/>
    <cellStyle name="_ACS wk 8 FCST Summary_Global Daily revenue Update Dec 04-Final sent to JR" xfId="7003"/>
    <cellStyle name="_ACS wk 8 FCST Summary_OD JAPAN Q2 Week11 FY07" xfId="7004"/>
    <cellStyle name="_ACS wk 8 FCST Summary_OD Japan Q4 Week3 FY07" xfId="7005"/>
    <cellStyle name="_ACS wk 8 FCST Summary_PS JAPAN Q2 Week 11 FY2007" xfId="7006"/>
    <cellStyle name="_ACS_Dashboard" xfId="7007"/>
    <cellStyle name="_ACS_Dashboard 10" xfId="7008"/>
    <cellStyle name="_ACS_Dashboard 2" xfId="7009"/>
    <cellStyle name="_ACS_Dashboard 3" xfId="7010"/>
    <cellStyle name="_ACS_Dashboard 4" xfId="7011"/>
    <cellStyle name="_ACS_Dashboard 5" xfId="7012"/>
    <cellStyle name="_ACS_Dashboard 6" xfId="7013"/>
    <cellStyle name="_ACS_Dashboard 7" xfId="7014"/>
    <cellStyle name="_ACS_Dashboard 8" xfId="7015"/>
    <cellStyle name="_ACS_Dashboard 9" xfId="7016"/>
    <cellStyle name="_ACS_Dashboard_APAC Q1 Week 1 FY08 - opportunity list" xfId="7017"/>
    <cellStyle name="_ACS_Dashboard_APAC Q1 Week 1 FY08 - opportunity list 10" xfId="7018"/>
    <cellStyle name="_ACS_Dashboard_APAC Q1 Week 1 FY08 - opportunity list 2" xfId="7019"/>
    <cellStyle name="_ACS_Dashboard_APAC Q1 Week 1 FY08 - opportunity list 3" xfId="7020"/>
    <cellStyle name="_ACS_Dashboard_APAC Q1 Week 1 FY08 - opportunity list 4" xfId="7021"/>
    <cellStyle name="_ACS_Dashboard_APAC Q1 Week 1 FY08 - opportunity list 5" xfId="7022"/>
    <cellStyle name="_ACS_Dashboard_APAC Q1 Week 1 FY08 - opportunity list 6" xfId="7023"/>
    <cellStyle name="_ACS_Dashboard_APAC Q1 Week 1 FY08 - opportunity list 7" xfId="7024"/>
    <cellStyle name="_ACS_Dashboard_APAC Q1 Week 1 FY08 - opportunity list 8" xfId="7025"/>
    <cellStyle name="_ACS_Dashboard_APAC Q1 Week 1 FY08 - opportunity list 9" xfId="7026"/>
    <cellStyle name="_ACS_Dashboard_APAC Q1 Week 1 FY08 - opportunity list v2" xfId="7027"/>
    <cellStyle name="_ACS_Dashboard_APAC Q1 Week 1 FY08 - opportunity list v2 10" xfId="7028"/>
    <cellStyle name="_ACS_Dashboard_APAC Q1 Week 1 FY08 - opportunity list v2 2" xfId="7029"/>
    <cellStyle name="_ACS_Dashboard_APAC Q1 Week 1 FY08 - opportunity list v2 3" xfId="7030"/>
    <cellStyle name="_ACS_Dashboard_APAC Q1 Week 1 FY08 - opportunity list v2 4" xfId="7031"/>
    <cellStyle name="_ACS_Dashboard_APAC Q1 Week 1 FY08 - opportunity list v2 5" xfId="7032"/>
    <cellStyle name="_ACS_Dashboard_APAC Q1 Week 1 FY08 - opportunity list v2 6" xfId="7033"/>
    <cellStyle name="_ACS_Dashboard_APAC Q1 Week 1 FY08 - opportunity list v2 7" xfId="7034"/>
    <cellStyle name="_ACS_Dashboard_APAC Q1 Week 1 FY08 - opportunity list v2 8" xfId="7035"/>
    <cellStyle name="_ACS_Dashboard_APAC Q1 Week 1 FY08 - opportunity list v2 9" xfId="7036"/>
    <cellStyle name="_ACS_Dashboard_APAC Q1 Week 1 FY08 - opportunity list v2_Bad Debt Recon 090809" xfId="7037"/>
    <cellStyle name="_ACS_Dashboard_APAC Q1 Week 1 FY08 - opportunity list v2_Copy of Fact Sheet Total Company_Q4_WK_03" xfId="7038"/>
    <cellStyle name="_ACS_Dashboard_APAC Q1 Week 1 FY08 - opportunity list v2_Fact Sheet Total Company_Q3_WK_13" xfId="7039"/>
    <cellStyle name="_ACS_Dashboard_APAC Q1 Week 1 FY08 - opportunity list v2_Fact Sheet Total Company_Q4_WK_03" xfId="7040"/>
    <cellStyle name="_ACS_Dashboard_APAC Q1 Week 1 FY08 - opportunity list v2_GCS Frcst_ Q210 Wk 5 Prelim" xfId="7041"/>
    <cellStyle name="_ACS_Dashboard_APAC Q1 Week 1 FY08 - opportunity list v2_GCS Frcst_ Wk2 Q410 P&amp;L Pack" xfId="7042"/>
    <cellStyle name="_ACS_Dashboard_APAC Q1 Week 1 FY08 - opportunity list v2_Global Daily revenue Update Dec 04-Final sent to JR" xfId="7043"/>
    <cellStyle name="_ACS_Dashboard_APAC Q1 Week 1 FY08 - opportunity list_Bad Debt Recon 090809" xfId="7044"/>
    <cellStyle name="_ACS_Dashboard_APAC Q1 Week 1 FY08 - opportunity list_Copy of Fact Sheet Total Company_Q4_WK_03" xfId="7045"/>
    <cellStyle name="_ACS_Dashboard_APAC Q1 Week 1 FY08 - opportunity list_Fact Sheet Total Company_Q3_WK_13" xfId="7046"/>
    <cellStyle name="_ACS_Dashboard_APAC Q1 Week 1 FY08 - opportunity list_Fact Sheet Total Company_Q4_WK_03" xfId="7047"/>
    <cellStyle name="_ACS_Dashboard_APAC Q1 Week 1 FY08 - opportunity list_GCS Frcst_ Q210 Wk 5 Prelim" xfId="7048"/>
    <cellStyle name="_ACS_Dashboard_APAC Q1 Week 1 FY08 - opportunity list_GCS Frcst_ Wk2 Q410 P&amp;L Pack" xfId="7049"/>
    <cellStyle name="_ACS_Dashboard_APAC Q1 Week 1 FY08 - opportunity list_Global Daily revenue Update Dec 04-Final sent to JR" xfId="7050"/>
    <cellStyle name="_ACS_Dashboard_Bad Debt Recon 090809" xfId="7051"/>
    <cellStyle name="_ACS_Dashboard_Book2" xfId="7052"/>
    <cellStyle name="_ACS_Dashboard_Copy of Fact Sheet Total Company_Q4_WK_03" xfId="7053"/>
    <cellStyle name="_ACS_Dashboard_Fact Sheet Total Company_Q3_WK_13" xfId="7054"/>
    <cellStyle name="_ACS_Dashboard_Fact Sheet Total Company_Q4_WK_03" xfId="7055"/>
    <cellStyle name="_ACS_Dashboard_FY08" xfId="7056"/>
    <cellStyle name="_ACS_Dashboard_FY08 10" xfId="7057"/>
    <cellStyle name="_ACS_Dashboard_FY08 2" xfId="7058"/>
    <cellStyle name="_ACS_Dashboard_FY08 3" xfId="7059"/>
    <cellStyle name="_ACS_Dashboard_FY08 4" xfId="7060"/>
    <cellStyle name="_ACS_Dashboard_FY08 5" xfId="7061"/>
    <cellStyle name="_ACS_Dashboard_FY08 6" xfId="7062"/>
    <cellStyle name="_ACS_Dashboard_FY08 7" xfId="7063"/>
    <cellStyle name="_ACS_Dashboard_FY08 8" xfId="7064"/>
    <cellStyle name="_ACS_Dashboard_FY08 9" xfId="7065"/>
    <cellStyle name="_ACS_Dashboard_FY08_Bad Debt Recon 090809" xfId="7066"/>
    <cellStyle name="_ACS_Dashboard_FY08_Copy of Fact Sheet Total Company_Q4_WK_03" xfId="7067"/>
    <cellStyle name="_ACS_Dashboard_FY08_Fact Sheet Total Company_Q3_WK_13" xfId="7068"/>
    <cellStyle name="_ACS_Dashboard_FY08_Fact Sheet Total Company_Q4_WK_03" xfId="7069"/>
    <cellStyle name="_ACS_Dashboard_FY08_GCS Frcst_ Q210 Wk 5 Prelim" xfId="7070"/>
    <cellStyle name="_ACS_Dashboard_FY08_GCS Frcst_ Wk2 Q410 P&amp;L Pack" xfId="7071"/>
    <cellStyle name="_ACS_Dashboard_FY08_Global Daily revenue Update Dec 04-Final sent to JR" xfId="7072"/>
    <cellStyle name="_ACS_Dashboard_GCS Frcst_ Q210 Wk 5 Prelim" xfId="7073"/>
    <cellStyle name="_ACS_Dashboard_GCS Frcst_ Wk2 Q410 P&amp;L Pack" xfId="7074"/>
    <cellStyle name="_ACS_Dashboard_Global Daily revenue Update Dec 04-Final sent to JR" xfId="7075"/>
    <cellStyle name="_ACS_Dashboard_OD APAC Q1 Week 2 FY08" xfId="7076"/>
    <cellStyle name="_ACS_Dashboard_OD Forecast Summary Q1 Week 1 FY2008" xfId="7077"/>
    <cellStyle name="_ACS_Dashboard_OD Forecast Summary Q1 Week 2 FY2008 " xfId="7078"/>
    <cellStyle name="_ACS_Dashboard_OD Forecast Summary Q1 Week 2 FY2008  10" xfId="7079"/>
    <cellStyle name="_ACS_Dashboard_OD Forecast Summary Q1 Week 2 FY2008  2" xfId="7080"/>
    <cellStyle name="_ACS_Dashboard_OD Forecast Summary Q1 Week 2 FY2008  3" xfId="7081"/>
    <cellStyle name="_ACS_Dashboard_OD Forecast Summary Q1 Week 2 FY2008  4" xfId="7082"/>
    <cellStyle name="_ACS_Dashboard_OD Forecast Summary Q1 Week 2 FY2008  5" xfId="7083"/>
    <cellStyle name="_ACS_Dashboard_OD Forecast Summary Q1 Week 2 FY2008  6" xfId="7084"/>
    <cellStyle name="_ACS_Dashboard_OD Forecast Summary Q1 Week 2 FY2008  7" xfId="7085"/>
    <cellStyle name="_ACS_Dashboard_OD Forecast Summary Q1 Week 2 FY2008  8" xfId="7086"/>
    <cellStyle name="_ACS_Dashboard_OD Forecast Summary Q1 Week 2 FY2008  9" xfId="7087"/>
    <cellStyle name="_ACS_Dashboard_OD Forecast Summary Q1 Week 2 FY2008 _Bad Debt Recon 090809" xfId="7088"/>
    <cellStyle name="_ACS_Dashboard_OD Forecast Summary Q1 Week 2 FY2008 _Copy of Fact Sheet Total Company_Q4_WK_03" xfId="7089"/>
    <cellStyle name="_ACS_Dashboard_OD Forecast Summary Q1 Week 2 FY2008 _Fact Sheet Total Company_Q3_WK_13" xfId="7090"/>
    <cellStyle name="_ACS_Dashboard_OD Forecast Summary Q1 Week 2 FY2008 _Fact Sheet Total Company_Q4_WK_03" xfId="7091"/>
    <cellStyle name="_ACS_Dashboard_OD Forecast Summary Q1 Week 2 FY2008 _GCS Frcst_ Q210 Wk 5 Prelim" xfId="7092"/>
    <cellStyle name="_ACS_Dashboard_OD Forecast Summary Q1 Week 2 FY2008 _GCS Frcst_ Wk2 Q410 P&amp;L Pack" xfId="7093"/>
    <cellStyle name="_ACS_Dashboard_OD Forecast Summary Q1 Week 2 FY2008 _Global Daily revenue Update Dec 04-Final sent to JR" xfId="7094"/>
    <cellStyle name="_ACS_Dashboard_OD Forecast Summary Q1 Week 3 FY2008 " xfId="7095"/>
    <cellStyle name="_ACS_Dashboard_OD Forecast Summary Q1 Week 3 FY2008  10" xfId="7096"/>
    <cellStyle name="_ACS_Dashboard_OD Forecast Summary Q1 Week 3 FY2008  2" xfId="7097"/>
    <cellStyle name="_ACS_Dashboard_OD Forecast Summary Q1 Week 3 FY2008  3" xfId="7098"/>
    <cellStyle name="_ACS_Dashboard_OD Forecast Summary Q1 Week 3 FY2008  4" xfId="7099"/>
    <cellStyle name="_ACS_Dashboard_OD Forecast Summary Q1 Week 3 FY2008  5" xfId="7100"/>
    <cellStyle name="_ACS_Dashboard_OD Forecast Summary Q1 Week 3 FY2008  6" xfId="7101"/>
    <cellStyle name="_ACS_Dashboard_OD Forecast Summary Q1 Week 3 FY2008  7" xfId="7102"/>
    <cellStyle name="_ACS_Dashboard_OD Forecast Summary Q1 Week 3 FY2008  8" xfId="7103"/>
    <cellStyle name="_ACS_Dashboard_OD Forecast Summary Q1 Week 3 FY2008  9" xfId="7104"/>
    <cellStyle name="_ACS_Dashboard_OD Forecast Summary Q1 Week 3 FY2008 _Bad Debt Recon 090809" xfId="7105"/>
    <cellStyle name="_ACS_Dashboard_OD Forecast Summary Q1 Week 3 FY2008 _Copy of Fact Sheet Total Company_Q4_WK_03" xfId="7106"/>
    <cellStyle name="_ACS_Dashboard_OD Forecast Summary Q1 Week 3 FY2008 _Fact Sheet Total Company_Q3_WK_13" xfId="7107"/>
    <cellStyle name="_ACS_Dashboard_OD Forecast Summary Q1 Week 3 FY2008 _Fact Sheet Total Company_Q4_WK_03" xfId="7108"/>
    <cellStyle name="_ACS_Dashboard_OD Forecast Summary Q1 Week 3 FY2008 _GCS Frcst_ Q210 Wk 5 Prelim" xfId="7109"/>
    <cellStyle name="_ACS_Dashboard_OD Forecast Summary Q1 Week 3 FY2008 _GCS Frcst_ Wk2 Q410 P&amp;L Pack" xfId="7110"/>
    <cellStyle name="_ACS_Dashboard_OD Forecast Summary Q1 Week 3 FY2008 _Global Daily revenue Update Dec 04-Final sent to JR" xfId="7111"/>
    <cellStyle name="_ACS_Dashboard_OD Forecast Summary Q1 Week 4 FY2008 " xfId="7112"/>
    <cellStyle name="_ACS_Dashboard_OD Forecast Summary Q1 Week 4 FY2008  10" xfId="7113"/>
    <cellStyle name="_ACS_Dashboard_OD Forecast Summary Q1 Week 4 FY2008  2" xfId="7114"/>
    <cellStyle name="_ACS_Dashboard_OD Forecast Summary Q1 Week 4 FY2008  3" xfId="7115"/>
    <cellStyle name="_ACS_Dashboard_OD Forecast Summary Q1 Week 4 FY2008  4" xfId="7116"/>
    <cellStyle name="_ACS_Dashboard_OD Forecast Summary Q1 Week 4 FY2008  5" xfId="7117"/>
    <cellStyle name="_ACS_Dashboard_OD Forecast Summary Q1 Week 4 FY2008  6" xfId="7118"/>
    <cellStyle name="_ACS_Dashboard_OD Forecast Summary Q1 Week 4 FY2008  7" xfId="7119"/>
    <cellStyle name="_ACS_Dashboard_OD Forecast Summary Q1 Week 4 FY2008  8" xfId="7120"/>
    <cellStyle name="_ACS_Dashboard_OD Forecast Summary Q1 Week 4 FY2008  9" xfId="7121"/>
    <cellStyle name="_ACS_Dashboard_OD Forecast Summary Q1 Week 4 FY2008 _Bad Debt Recon 090809" xfId="7122"/>
    <cellStyle name="_ACS_Dashboard_OD Forecast Summary Q1 Week 4 FY2008 _Copy of Fact Sheet Total Company_Q4_WK_03" xfId="7123"/>
    <cellStyle name="_ACS_Dashboard_OD Forecast Summary Q1 Week 4 FY2008 _Fact Sheet Total Company_Q3_WK_13" xfId="7124"/>
    <cellStyle name="_ACS_Dashboard_OD Forecast Summary Q1 Week 4 FY2008 _Fact Sheet Total Company_Q4_WK_03" xfId="7125"/>
    <cellStyle name="_ACS_Dashboard_OD Forecast Summary Q1 Week 4 FY2008 _GCS Frcst_ Q210 Wk 5 Prelim" xfId="7126"/>
    <cellStyle name="_ACS_Dashboard_OD Forecast Summary Q1 Week 4 FY2008 _GCS Frcst_ Wk2 Q410 P&amp;L Pack" xfId="7127"/>
    <cellStyle name="_ACS_Dashboard_OD Forecast Summary Q1 Week 4 FY2008 _Global Daily revenue Update Dec 04-Final sent to JR" xfId="7128"/>
    <cellStyle name="_ACS_Dashboard_OD Forecast Summary Q1 Week 5 FY2008 " xfId="7129"/>
    <cellStyle name="_ACS_Dashboard_OD Forecast Summary Q1 Week 5 FY2008  10" xfId="7130"/>
    <cellStyle name="_ACS_Dashboard_OD Forecast Summary Q1 Week 5 FY2008  2" xfId="7131"/>
    <cellStyle name="_ACS_Dashboard_OD Forecast Summary Q1 Week 5 FY2008  3" xfId="7132"/>
    <cellStyle name="_ACS_Dashboard_OD Forecast Summary Q1 Week 5 FY2008  4" xfId="7133"/>
    <cellStyle name="_ACS_Dashboard_OD Forecast Summary Q1 Week 5 FY2008  5" xfId="7134"/>
    <cellStyle name="_ACS_Dashboard_OD Forecast Summary Q1 Week 5 FY2008  6" xfId="7135"/>
    <cellStyle name="_ACS_Dashboard_OD Forecast Summary Q1 Week 5 FY2008  7" xfId="7136"/>
    <cellStyle name="_ACS_Dashboard_OD Forecast Summary Q1 Week 5 FY2008  8" xfId="7137"/>
    <cellStyle name="_ACS_Dashboard_OD Forecast Summary Q1 Week 5 FY2008  9" xfId="7138"/>
    <cellStyle name="_ACS_Dashboard_OD Forecast Summary Q1 Week 5 FY2008 _Bad Debt Recon 090809" xfId="7139"/>
    <cellStyle name="_ACS_Dashboard_OD Forecast Summary Q1 Week 5 FY2008 _Copy of Fact Sheet Total Company_Q4_WK_03" xfId="7140"/>
    <cellStyle name="_ACS_Dashboard_OD Forecast Summary Q1 Week 5 FY2008 _Fact Sheet Total Company_Q3_WK_13" xfId="7141"/>
    <cellStyle name="_ACS_Dashboard_OD Forecast Summary Q1 Week 5 FY2008 _Fact Sheet Total Company_Q4_WK_03" xfId="7142"/>
    <cellStyle name="_ACS_Dashboard_OD Forecast Summary Q1 Week 5 FY2008 _GCS Frcst_ Q210 Wk 5 Prelim" xfId="7143"/>
    <cellStyle name="_ACS_Dashboard_OD Forecast Summary Q1 Week 5 FY2008 _GCS Frcst_ Wk2 Q410 P&amp;L Pack" xfId="7144"/>
    <cellStyle name="_ACS_Dashboard_OD Forecast Summary Q1 Week 5 FY2008 _Global Daily revenue Update Dec 04-Final sent to JR" xfId="7145"/>
    <cellStyle name="_ACS_Dashboard_OD Forecast Summary Q1 Week 6 FY2008 " xfId="7146"/>
    <cellStyle name="_ACS_Dashboard_OD Forecast Summary Q1 Week 6 FY2008  10" xfId="7147"/>
    <cellStyle name="_ACS_Dashboard_OD Forecast Summary Q1 Week 6 FY2008  2" xfId="7148"/>
    <cellStyle name="_ACS_Dashboard_OD Forecast Summary Q1 Week 6 FY2008  3" xfId="7149"/>
    <cellStyle name="_ACS_Dashboard_OD Forecast Summary Q1 Week 6 FY2008  4" xfId="7150"/>
    <cellStyle name="_ACS_Dashboard_OD Forecast Summary Q1 Week 6 FY2008  5" xfId="7151"/>
    <cellStyle name="_ACS_Dashboard_OD Forecast Summary Q1 Week 6 FY2008  6" xfId="7152"/>
    <cellStyle name="_ACS_Dashboard_OD Forecast Summary Q1 Week 6 FY2008  7" xfId="7153"/>
    <cellStyle name="_ACS_Dashboard_OD Forecast Summary Q1 Week 6 FY2008  8" xfId="7154"/>
    <cellStyle name="_ACS_Dashboard_OD Forecast Summary Q1 Week 6 FY2008  9" xfId="7155"/>
    <cellStyle name="_ACS_Dashboard_OD Forecast Summary Q1 Week 6 FY2008 _Bad Debt Recon 090809" xfId="7156"/>
    <cellStyle name="_ACS_Dashboard_OD Forecast Summary Q1 Week 6 FY2008 _Copy of Fact Sheet Total Company_Q4_WK_03" xfId="7157"/>
    <cellStyle name="_ACS_Dashboard_OD Forecast Summary Q1 Week 6 FY2008 _Fact Sheet Total Company_Q3_WK_13" xfId="7158"/>
    <cellStyle name="_ACS_Dashboard_OD Forecast Summary Q1 Week 6 FY2008 _Fact Sheet Total Company_Q4_WK_03" xfId="7159"/>
    <cellStyle name="_ACS_Dashboard_OD Forecast Summary Q1 Week 6 FY2008 _GCS Frcst_ Q210 Wk 5 Prelim" xfId="7160"/>
    <cellStyle name="_ACS_Dashboard_OD Forecast Summary Q1 Week 6 FY2008 _GCS Frcst_ Wk2 Q410 P&amp;L Pack" xfId="7161"/>
    <cellStyle name="_ACS_Dashboard_OD Forecast Summary Q1 Week 6 FY2008 _Global Daily revenue Update Dec 04-Final sent to JR" xfId="7162"/>
    <cellStyle name="_ACS_Dashboard_OD Forecast Summary Q4 Week 2 FY2007" xfId="7163"/>
    <cellStyle name="_ACS_Dashboard_OD Forecast Summary Q4 Week 2 FY2007 10" xfId="7164"/>
    <cellStyle name="_ACS_Dashboard_OD Forecast Summary Q4 Week 2 FY2007 2" xfId="7165"/>
    <cellStyle name="_ACS_Dashboard_OD Forecast Summary Q4 Week 2 FY2007 3" xfId="7166"/>
    <cellStyle name="_ACS_Dashboard_OD Forecast Summary Q4 Week 2 FY2007 4" xfId="7167"/>
    <cellStyle name="_ACS_Dashboard_OD Forecast Summary Q4 Week 2 FY2007 5" xfId="7168"/>
    <cellStyle name="_ACS_Dashboard_OD Forecast Summary Q4 Week 2 FY2007 6" xfId="7169"/>
    <cellStyle name="_ACS_Dashboard_OD Forecast Summary Q4 Week 2 FY2007 7" xfId="7170"/>
    <cellStyle name="_ACS_Dashboard_OD Forecast Summary Q4 Week 2 FY2007 8" xfId="7171"/>
    <cellStyle name="_ACS_Dashboard_OD Forecast Summary Q4 Week 2 FY2007 9" xfId="7172"/>
    <cellStyle name="_ACS_Dashboard_OD Forecast Summary Q4 Week 2 FY2007_Bad Debt Recon 090809" xfId="7173"/>
    <cellStyle name="_ACS_Dashboard_OD Forecast Summary Q4 Week 2 FY2007_Copy of Fact Sheet Total Company_Q4_WK_03" xfId="7174"/>
    <cellStyle name="_ACS_Dashboard_OD Forecast Summary Q4 Week 2 FY2007_Fact Sheet Total Company_Q3_WK_13" xfId="7175"/>
    <cellStyle name="_ACS_Dashboard_OD Forecast Summary Q4 Week 2 FY2007_Fact Sheet Total Company_Q4_WK_03" xfId="7176"/>
    <cellStyle name="_ACS_Dashboard_OD Forecast Summary Q4 Week 2 FY2007_GCS Frcst_ Q210 Wk 5 Prelim" xfId="7177"/>
    <cellStyle name="_ACS_Dashboard_OD Forecast Summary Q4 Week 2 FY2007_GCS Frcst_ Wk2 Q410 P&amp;L Pack" xfId="7178"/>
    <cellStyle name="_ACS_Dashboard_OD Forecast Summary Q4 Week 2 FY2007_Global Daily revenue Update Dec 04-Final sent to JR" xfId="7179"/>
    <cellStyle name="_ACS_Dashboard_OD Forecast Summary Q4 Week 6 FY2007" xfId="7180"/>
    <cellStyle name="_ACS_Dashboard_OD Forecast Summary Q4 Week 7 FY2007" xfId="7181"/>
    <cellStyle name="_ACS_Dashboard_OD Forecast Summary Q4 Week 7 FY2007 10" xfId="7182"/>
    <cellStyle name="_ACS_Dashboard_OD Forecast Summary Q4 Week 7 FY2007 2" xfId="7183"/>
    <cellStyle name="_ACS_Dashboard_OD Forecast Summary Q4 Week 7 FY2007 3" xfId="7184"/>
    <cellStyle name="_ACS_Dashboard_OD Forecast Summary Q4 Week 7 FY2007 4" xfId="7185"/>
    <cellStyle name="_ACS_Dashboard_OD Forecast Summary Q4 Week 7 FY2007 5" xfId="7186"/>
    <cellStyle name="_ACS_Dashboard_OD Forecast Summary Q4 Week 7 FY2007 6" xfId="7187"/>
    <cellStyle name="_ACS_Dashboard_OD Forecast Summary Q4 Week 7 FY2007 7" xfId="7188"/>
    <cellStyle name="_ACS_Dashboard_OD Forecast Summary Q4 Week 7 FY2007 8" xfId="7189"/>
    <cellStyle name="_ACS_Dashboard_OD Forecast Summary Q4 Week 7 FY2007 9" xfId="7190"/>
    <cellStyle name="_ACS_Dashboard_OD Forecast Summary Q4 Week 7 FY2007_Bad Debt Recon 090809" xfId="7191"/>
    <cellStyle name="_ACS_Dashboard_OD Forecast Summary Q4 Week 7 FY2007_Copy of Fact Sheet Total Company_Q4_WK_03" xfId="7192"/>
    <cellStyle name="_ACS_Dashboard_OD Forecast Summary Q4 Week 7 FY2007_Fact Sheet Total Company_Q3_WK_13" xfId="7193"/>
    <cellStyle name="_ACS_Dashboard_OD Forecast Summary Q4 Week 7 FY2007_Fact Sheet Total Company_Q4_WK_03" xfId="7194"/>
    <cellStyle name="_ACS_Dashboard_OD Forecast Summary Q4 Week 7 FY2007_GCS Frcst_ Q210 Wk 5 Prelim" xfId="7195"/>
    <cellStyle name="_ACS_Dashboard_OD Forecast Summary Q4 Week 7 FY2007_GCS Frcst_ Wk2 Q410 P&amp;L Pack" xfId="7196"/>
    <cellStyle name="_ACS_Dashboard_OD Forecast Summary Q4 Week 7 FY2007_Global Daily revenue Update Dec 04-Final sent to JR" xfId="7197"/>
    <cellStyle name="_ACS_Dashboard_OD Forecast Summary Q4 Week 8 FY2007" xfId="7198"/>
    <cellStyle name="_ACS_Dashboard_OD Forecast Summary Q4 Week 8 FY2007 10" xfId="7199"/>
    <cellStyle name="_ACS_Dashboard_OD Forecast Summary Q4 Week 8 FY2007 2" xfId="7200"/>
    <cellStyle name="_ACS_Dashboard_OD Forecast Summary Q4 Week 8 FY2007 3" xfId="7201"/>
    <cellStyle name="_ACS_Dashboard_OD Forecast Summary Q4 Week 8 FY2007 4" xfId="7202"/>
    <cellStyle name="_ACS_Dashboard_OD Forecast Summary Q4 Week 8 FY2007 5" xfId="7203"/>
    <cellStyle name="_ACS_Dashboard_OD Forecast Summary Q4 Week 8 FY2007 6" xfId="7204"/>
    <cellStyle name="_ACS_Dashboard_OD Forecast Summary Q4 Week 8 FY2007 7" xfId="7205"/>
    <cellStyle name="_ACS_Dashboard_OD Forecast Summary Q4 Week 8 FY2007 8" xfId="7206"/>
    <cellStyle name="_ACS_Dashboard_OD Forecast Summary Q4 Week 8 FY2007 9" xfId="7207"/>
    <cellStyle name="_ACS_Dashboard_OD Forecast Summary Q4 Week 8 FY2007_Bad Debt Recon 090809" xfId="7208"/>
    <cellStyle name="_ACS_Dashboard_OD Forecast Summary Q4 Week 8 FY2007_Copy of Fact Sheet Total Company_Q4_WK_03" xfId="7209"/>
    <cellStyle name="_ACS_Dashboard_OD Forecast Summary Q4 Week 8 FY2007_Fact Sheet Total Company_Q3_WK_13" xfId="7210"/>
    <cellStyle name="_ACS_Dashboard_OD Forecast Summary Q4 Week 8 FY2007_Fact Sheet Total Company_Q4_WK_03" xfId="7211"/>
    <cellStyle name="_ACS_Dashboard_OD Forecast Summary Q4 Week 8 FY2007_GCS Frcst_ Q210 Wk 5 Prelim" xfId="7212"/>
    <cellStyle name="_ACS_Dashboard_OD Forecast Summary Q4 Week 8 FY2007_GCS Frcst_ Wk2 Q410 P&amp;L Pack" xfId="7213"/>
    <cellStyle name="_ACS_Dashboard_OD Forecast Summary Q4 Week 8 FY2007_Global Daily revenue Update Dec 04-Final sent to JR" xfId="7214"/>
    <cellStyle name="_ACS_Dashboard_OD Japan Q1 Week 5 FY2008_revised" xfId="7215"/>
    <cellStyle name="_ACS_Dashboard_OD Japan Q1 Week 5 FY2008_revised 10" xfId="7216"/>
    <cellStyle name="_ACS_Dashboard_OD Japan Q1 Week 5 FY2008_revised 2" xfId="7217"/>
    <cellStyle name="_ACS_Dashboard_OD Japan Q1 Week 5 FY2008_revised 3" xfId="7218"/>
    <cellStyle name="_ACS_Dashboard_OD Japan Q1 Week 5 FY2008_revised 4" xfId="7219"/>
    <cellStyle name="_ACS_Dashboard_OD Japan Q1 Week 5 FY2008_revised 5" xfId="7220"/>
    <cellStyle name="_ACS_Dashboard_OD Japan Q1 Week 5 FY2008_revised 6" xfId="7221"/>
    <cellStyle name="_ACS_Dashboard_OD Japan Q1 Week 5 FY2008_revised 7" xfId="7222"/>
    <cellStyle name="_ACS_Dashboard_OD Japan Q1 Week 5 FY2008_revised 8" xfId="7223"/>
    <cellStyle name="_ACS_Dashboard_OD Japan Q1 Week 5 FY2008_revised 9" xfId="7224"/>
    <cellStyle name="_ACS_Dashboard_OD Japan Q1 Week 5 FY2008_revised_Bad Debt Recon 090809" xfId="7225"/>
    <cellStyle name="_ACS_Dashboard_OD Japan Q1 Week 5 FY2008_revised_Copy of Fact Sheet Total Company_Q4_WK_03" xfId="7226"/>
    <cellStyle name="_ACS_Dashboard_OD Japan Q1 Week 5 FY2008_revised_Fact Sheet Total Company_Q3_WK_13" xfId="7227"/>
    <cellStyle name="_ACS_Dashboard_OD Japan Q1 Week 5 FY2008_revised_Fact Sheet Total Company_Q4_WK_03" xfId="7228"/>
    <cellStyle name="_ACS_Dashboard_OD Japan Q1 Week 5 FY2008_revised_GCS Frcst_ Q210 Wk 5 Prelim" xfId="7229"/>
    <cellStyle name="_ACS_Dashboard_OD Japan Q1 Week 5 FY2008_revised_GCS Frcst_ Wk2 Q410 P&amp;L Pack" xfId="7230"/>
    <cellStyle name="_ACS_Dashboard_OD Japan Q1 Week 5 FY2008_revised_Global Daily revenue Update Dec 04-Final sent to JR" xfId="7231"/>
    <cellStyle name="_ACS_Dashboard_OD Japan Q1 Week2 FY08" xfId="7232"/>
    <cellStyle name="_ACS_Dashboard_OD Japan Q1 Week3 FY08" xfId="7233"/>
    <cellStyle name="_ACS_Dashboard_OD Japan Q1 Week3 FY08-1" xfId="7234"/>
    <cellStyle name="_ACS_Dashboard_OD Japan Q1 Week4 FY08" xfId="7235"/>
    <cellStyle name="_ACS_Dashboard_OD Japan Q1 Week5 FY08" xfId="7236"/>
    <cellStyle name="_ACS_Dashboard_OD Japan Q1 Week6 FY08" xfId="7237"/>
    <cellStyle name="_ACS_Dashboard_OD Japan Q1 Week7 FY08" xfId="7238"/>
    <cellStyle name="_ACS_Dashboard_OD Japan Q4 Week7 FY07" xfId="7239"/>
    <cellStyle name="_ACS_Dashboard_OD Japan Q4 Week8 FY07" xfId="7240"/>
    <cellStyle name="_ACS_Dashboard_OD NA Q1 Week 1 FY08" xfId="7241"/>
    <cellStyle name="_ACS_Dashboard_OD NA Q1 Week 1 FY08 10" xfId="7242"/>
    <cellStyle name="_ACS_Dashboard_OD NA Q1 Week 1 FY08 2" xfId="7243"/>
    <cellStyle name="_ACS_Dashboard_OD NA Q1 Week 1 FY08 3" xfId="7244"/>
    <cellStyle name="_ACS_Dashboard_OD NA Q1 Week 1 FY08 4" xfId="7245"/>
    <cellStyle name="_ACS_Dashboard_OD NA Q1 Week 1 FY08 5" xfId="7246"/>
    <cellStyle name="_ACS_Dashboard_OD NA Q1 Week 1 FY08 6" xfId="7247"/>
    <cellStyle name="_ACS_Dashboard_OD NA Q1 Week 1 FY08 7" xfId="7248"/>
    <cellStyle name="_ACS_Dashboard_OD NA Q1 Week 1 FY08 8" xfId="7249"/>
    <cellStyle name="_ACS_Dashboard_OD NA Q1 Week 1 FY08 9" xfId="7250"/>
    <cellStyle name="_ACS_Dashboard_OD NA Q1 Week 1 FY08_Bad Debt Recon 090809" xfId="7251"/>
    <cellStyle name="_ACS_Dashboard_OD NA Q1 Week 1 FY08_Copy of Fact Sheet Total Company_Q4_WK_03" xfId="7252"/>
    <cellStyle name="_ACS_Dashboard_OD NA Q1 Week 1 FY08_Fact Sheet Total Company_Q3_WK_13" xfId="7253"/>
    <cellStyle name="_ACS_Dashboard_OD NA Q1 Week 1 FY08_Fact Sheet Total Company_Q4_WK_03" xfId="7254"/>
    <cellStyle name="_ACS_Dashboard_OD NA Q1 Week 1 FY08_GCS Frcst_ Q210 Wk 5 Prelim" xfId="7255"/>
    <cellStyle name="_ACS_Dashboard_OD NA Q1 Week 1 FY08_GCS Frcst_ Wk2 Q410 P&amp;L Pack" xfId="7256"/>
    <cellStyle name="_ACS_Dashboard_OD NA Q1 Week 1 FY08_Global Daily revenue Update Dec 04-Final sent to JR" xfId="7257"/>
    <cellStyle name="_ACS_Dashboard_OD NA Q4 Week 10 FY07" xfId="7258"/>
    <cellStyle name="_ACS_Dashboard_OD NA Q4 Week 10 FY07 10" xfId="7259"/>
    <cellStyle name="_ACS_Dashboard_OD NA Q4 Week 10 FY07 2" xfId="7260"/>
    <cellStyle name="_ACS_Dashboard_OD NA Q4 Week 10 FY07 3" xfId="7261"/>
    <cellStyle name="_ACS_Dashboard_OD NA Q4 Week 10 FY07 4" xfId="7262"/>
    <cellStyle name="_ACS_Dashboard_OD NA Q4 Week 10 FY07 5" xfId="7263"/>
    <cellStyle name="_ACS_Dashboard_OD NA Q4 Week 10 FY07 6" xfId="7264"/>
    <cellStyle name="_ACS_Dashboard_OD NA Q4 Week 10 FY07 7" xfId="7265"/>
    <cellStyle name="_ACS_Dashboard_OD NA Q4 Week 10 FY07 8" xfId="7266"/>
    <cellStyle name="_ACS_Dashboard_OD NA Q4 Week 10 FY07 9" xfId="7267"/>
    <cellStyle name="_ACS_Dashboard_OD NA Q4 Week 10 FY07_Bad Debt Recon 090809" xfId="7268"/>
    <cellStyle name="_ACS_Dashboard_OD NA Q4 Week 10 FY07_Copy of Fact Sheet Total Company_Q4_WK_03" xfId="7269"/>
    <cellStyle name="_ACS_Dashboard_OD NA Q4 Week 10 FY07_Fact Sheet Total Company_Q3_WK_13" xfId="7270"/>
    <cellStyle name="_ACS_Dashboard_OD NA Q4 Week 10 FY07_Fact Sheet Total Company_Q4_WK_03" xfId="7271"/>
    <cellStyle name="_ACS_Dashboard_OD NA Q4 Week 10 FY07_GCS Frcst_ Q210 Wk 5 Prelim" xfId="7272"/>
    <cellStyle name="_ACS_Dashboard_OD NA Q4 Week 10 FY07_GCS Frcst_ Wk2 Q410 P&amp;L Pack" xfId="7273"/>
    <cellStyle name="_ACS_Dashboard_OD NA Q4 Week 10 FY07_Global Daily revenue Update Dec 04-Final sent to JR" xfId="7274"/>
    <cellStyle name="_ACS_Dashboard_OD NA Q4 Week 11 FY071" xfId="7275"/>
    <cellStyle name="_ACS_Dashboard_OD NA Q4 Week 11 FY071 10" xfId="7276"/>
    <cellStyle name="_ACS_Dashboard_OD NA Q4 Week 11 FY071 2" xfId="7277"/>
    <cellStyle name="_ACS_Dashboard_OD NA Q4 Week 11 FY071 3" xfId="7278"/>
    <cellStyle name="_ACS_Dashboard_OD NA Q4 Week 11 FY071 4" xfId="7279"/>
    <cellStyle name="_ACS_Dashboard_OD NA Q4 Week 11 FY071 5" xfId="7280"/>
    <cellStyle name="_ACS_Dashboard_OD NA Q4 Week 11 FY071 6" xfId="7281"/>
    <cellStyle name="_ACS_Dashboard_OD NA Q4 Week 11 FY071 7" xfId="7282"/>
    <cellStyle name="_ACS_Dashboard_OD NA Q4 Week 11 FY071 8" xfId="7283"/>
    <cellStyle name="_ACS_Dashboard_OD NA Q4 Week 11 FY071 9" xfId="7284"/>
    <cellStyle name="_ACS_Dashboard_OD NA Q4 Week 11 FY071_Bad Debt Recon 090809" xfId="7285"/>
    <cellStyle name="_ACS_Dashboard_OD NA Q4 Week 11 FY071_Copy of Fact Sheet Total Company_Q4_WK_03" xfId="7286"/>
    <cellStyle name="_ACS_Dashboard_OD NA Q4 Week 11 FY071_Fact Sheet Total Company_Q3_WK_13" xfId="7287"/>
    <cellStyle name="_ACS_Dashboard_OD NA Q4 Week 11 FY071_Fact Sheet Total Company_Q4_WK_03" xfId="7288"/>
    <cellStyle name="_ACS_Dashboard_OD NA Q4 Week 11 FY071_GCS Frcst_ Q210 Wk 5 Prelim" xfId="7289"/>
    <cellStyle name="_ACS_Dashboard_OD NA Q4 Week 11 FY071_GCS Frcst_ Wk2 Q410 P&amp;L Pack" xfId="7290"/>
    <cellStyle name="_ACS_Dashboard_OD NA Q4 Week 11 FY071_Global Daily revenue Update Dec 04-Final sent to JR" xfId="7291"/>
    <cellStyle name="_ACS_Dashboard_OD NA Q4 Week 12 FY071" xfId="7292"/>
    <cellStyle name="_ACS_Dashboard_OD NA Q4 Week 12 FY071 10" xfId="7293"/>
    <cellStyle name="_ACS_Dashboard_OD NA Q4 Week 12 FY071 2" xfId="7294"/>
    <cellStyle name="_ACS_Dashboard_OD NA Q4 Week 12 FY071 3" xfId="7295"/>
    <cellStyle name="_ACS_Dashboard_OD NA Q4 Week 12 FY071 4" xfId="7296"/>
    <cellStyle name="_ACS_Dashboard_OD NA Q4 Week 12 FY071 5" xfId="7297"/>
    <cellStyle name="_ACS_Dashboard_OD NA Q4 Week 12 FY071 6" xfId="7298"/>
    <cellStyle name="_ACS_Dashboard_OD NA Q4 Week 12 FY071 7" xfId="7299"/>
    <cellStyle name="_ACS_Dashboard_OD NA Q4 Week 12 FY071 8" xfId="7300"/>
    <cellStyle name="_ACS_Dashboard_OD NA Q4 Week 12 FY071 9" xfId="7301"/>
    <cellStyle name="_ACS_Dashboard_OD NA Q4 Week 12 FY071_Bad Debt Recon 090809" xfId="7302"/>
    <cellStyle name="_ACS_Dashboard_OD NA Q4 Week 12 FY071_Copy of Fact Sheet Total Company_Q4_WK_03" xfId="7303"/>
    <cellStyle name="_ACS_Dashboard_OD NA Q4 Week 12 FY071_Fact Sheet Total Company_Q3_WK_13" xfId="7304"/>
    <cellStyle name="_ACS_Dashboard_OD NA Q4 Week 12 FY071_Fact Sheet Total Company_Q4_WK_03" xfId="7305"/>
    <cellStyle name="_ACS_Dashboard_OD NA Q4 Week 12 FY071_GCS Frcst_ Q210 Wk 5 Prelim" xfId="7306"/>
    <cellStyle name="_ACS_Dashboard_OD NA Q4 Week 12 FY071_GCS Frcst_ Wk2 Q410 P&amp;L Pack" xfId="7307"/>
    <cellStyle name="_ACS_Dashboard_OD NA Q4 Week 12 FY071_Global Daily revenue Update Dec 04-Final sent to JR" xfId="7308"/>
    <cellStyle name="_ACS_Dashboard_OD NA Q4 Week 9 FY07" xfId="7309"/>
    <cellStyle name="_ACS_Dashboard_OD NA Q4 Week 9 FY07 10" xfId="7310"/>
    <cellStyle name="_ACS_Dashboard_OD NA Q4 Week 9 FY07 2" xfId="7311"/>
    <cellStyle name="_ACS_Dashboard_OD NA Q4 Week 9 FY07 3" xfId="7312"/>
    <cellStyle name="_ACS_Dashboard_OD NA Q4 Week 9 FY07 4" xfId="7313"/>
    <cellStyle name="_ACS_Dashboard_OD NA Q4 Week 9 FY07 5" xfId="7314"/>
    <cellStyle name="_ACS_Dashboard_OD NA Q4 Week 9 FY07 6" xfId="7315"/>
    <cellStyle name="_ACS_Dashboard_OD NA Q4 Week 9 FY07 7" xfId="7316"/>
    <cellStyle name="_ACS_Dashboard_OD NA Q4 Week 9 FY07 8" xfId="7317"/>
    <cellStyle name="_ACS_Dashboard_OD NA Q4 Week 9 FY07 9" xfId="7318"/>
    <cellStyle name="_ACS_Dashboard_OD NA Q4 Week 9 FY07_Bad Debt Recon 090809" xfId="7319"/>
    <cellStyle name="_ACS_Dashboard_OD NA Q4 Week 9 FY07_Copy of Fact Sheet Total Company_Q4_WK_03" xfId="7320"/>
    <cellStyle name="_ACS_Dashboard_OD NA Q4 Week 9 FY07_Fact Sheet Total Company_Q3_WK_13" xfId="7321"/>
    <cellStyle name="_ACS_Dashboard_OD NA Q4 Week 9 FY07_Fact Sheet Total Company_Q4_WK_03" xfId="7322"/>
    <cellStyle name="_ACS_Dashboard_OD NA Q4 Week 9 FY07_GCS Frcst_ Q210 Wk 5 Prelim" xfId="7323"/>
    <cellStyle name="_ACS_Dashboard_OD NA Q4 Week 9 FY07_GCS Frcst_ Wk2 Q410 P&amp;L Pack" xfId="7324"/>
    <cellStyle name="_ACS_Dashboard_OD NA Q4 Week 9 FY07_Global Daily revenue Update Dec 04-Final sent to JR" xfId="7325"/>
    <cellStyle name="_ACS_Dashboard_OD NA Q4 Week3 FY07" xfId="7326"/>
    <cellStyle name="_ACS_Dashboard_OD NA Q4 Week3 FY07 10" xfId="7327"/>
    <cellStyle name="_ACS_Dashboard_OD NA Q4 Week3 FY07 2" xfId="7328"/>
    <cellStyle name="_ACS_Dashboard_OD NA Q4 Week3 FY07 3" xfId="7329"/>
    <cellStyle name="_ACS_Dashboard_OD NA Q4 Week3 FY07 4" xfId="7330"/>
    <cellStyle name="_ACS_Dashboard_OD NA Q4 Week3 FY07 5" xfId="7331"/>
    <cellStyle name="_ACS_Dashboard_OD NA Q4 Week3 FY07 6" xfId="7332"/>
    <cellStyle name="_ACS_Dashboard_OD NA Q4 Week3 FY07 7" xfId="7333"/>
    <cellStyle name="_ACS_Dashboard_OD NA Q4 Week3 FY07 8" xfId="7334"/>
    <cellStyle name="_ACS_Dashboard_OD NA Q4 Week3 FY07 9" xfId="7335"/>
    <cellStyle name="_ACS_Dashboard_OD NA Q4 Week3 FY07_Bad Debt Recon 090809" xfId="7336"/>
    <cellStyle name="_ACS_Dashboard_OD NA Q4 Week3 FY07_Copy of Fact Sheet Total Company_Q4_WK_03" xfId="7337"/>
    <cellStyle name="_ACS_Dashboard_OD NA Q4 Week3 FY07_Fact Sheet Total Company_Q3_WK_13" xfId="7338"/>
    <cellStyle name="_ACS_Dashboard_OD NA Q4 Week3 FY07_Fact Sheet Total Company_Q4_WK_03" xfId="7339"/>
    <cellStyle name="_ACS_Dashboard_OD NA Q4 Week3 FY07_GCS Frcst_ Q210 Wk 5 Prelim" xfId="7340"/>
    <cellStyle name="_ACS_Dashboard_OD NA Q4 Week3 FY07_GCS Frcst_ Wk2 Q410 P&amp;L Pack" xfId="7341"/>
    <cellStyle name="_ACS_Dashboard_OD NA Q4 Week3 FY07_Global Daily revenue Update Dec 04-Final sent to JR" xfId="7342"/>
    <cellStyle name="_ACS_Dashboard_OD NA Q4 Week4 FY07" xfId="7343"/>
    <cellStyle name="_ACS_Dashboard_OD NA Q4 Week4 FY07 10" xfId="7344"/>
    <cellStyle name="_ACS_Dashboard_OD NA Q4 Week4 FY07 2" xfId="7345"/>
    <cellStyle name="_ACS_Dashboard_OD NA Q4 Week4 FY07 3" xfId="7346"/>
    <cellStyle name="_ACS_Dashboard_OD NA Q4 Week4 FY07 4" xfId="7347"/>
    <cellStyle name="_ACS_Dashboard_OD NA Q4 Week4 FY07 5" xfId="7348"/>
    <cellStyle name="_ACS_Dashboard_OD NA Q4 Week4 FY07 6" xfId="7349"/>
    <cellStyle name="_ACS_Dashboard_OD NA Q4 Week4 FY07 7" xfId="7350"/>
    <cellStyle name="_ACS_Dashboard_OD NA Q4 Week4 FY07 8" xfId="7351"/>
    <cellStyle name="_ACS_Dashboard_OD NA Q4 Week4 FY07 9" xfId="7352"/>
    <cellStyle name="_ACS_Dashboard_OD NA Q4 Week4 FY07_Bad Debt Recon 090809" xfId="7353"/>
    <cellStyle name="_ACS_Dashboard_OD NA Q4 Week4 FY07_Copy of Fact Sheet Total Company_Q4_WK_03" xfId="7354"/>
    <cellStyle name="_ACS_Dashboard_OD NA Q4 Week4 FY07_Fact Sheet Total Company_Q3_WK_13" xfId="7355"/>
    <cellStyle name="_ACS_Dashboard_OD NA Q4 Week4 FY07_Fact Sheet Total Company_Q4_WK_03" xfId="7356"/>
    <cellStyle name="_ACS_Dashboard_OD NA Q4 Week4 FY07_GCS Frcst_ Q210 Wk 5 Prelim" xfId="7357"/>
    <cellStyle name="_ACS_Dashboard_OD NA Q4 Week4 FY07_GCS Frcst_ Wk2 Q410 P&amp;L Pack" xfId="7358"/>
    <cellStyle name="_ACS_Dashboard_OD NA Q4 Week4 FY07_Global Daily revenue Update Dec 04-Final sent to JR" xfId="7359"/>
    <cellStyle name="_ACS_Dashboard_OD NA Q4 Week5 FY07" xfId="7360"/>
    <cellStyle name="_ACS_Dashboard_OD NA Q4 Week5 FY07 10" xfId="7361"/>
    <cellStyle name="_ACS_Dashboard_OD NA Q4 Week5 FY07 2" xfId="7362"/>
    <cellStyle name="_ACS_Dashboard_OD NA Q4 Week5 FY07 3" xfId="7363"/>
    <cellStyle name="_ACS_Dashboard_OD NA Q4 Week5 FY07 4" xfId="7364"/>
    <cellStyle name="_ACS_Dashboard_OD NA Q4 Week5 FY07 5" xfId="7365"/>
    <cellStyle name="_ACS_Dashboard_OD NA Q4 Week5 FY07 6" xfId="7366"/>
    <cellStyle name="_ACS_Dashboard_OD NA Q4 Week5 FY07 7" xfId="7367"/>
    <cellStyle name="_ACS_Dashboard_OD NA Q4 Week5 FY07 8" xfId="7368"/>
    <cellStyle name="_ACS_Dashboard_OD NA Q4 Week5 FY07 9" xfId="7369"/>
    <cellStyle name="_ACS_Dashboard_OD NA Q4 Week5 FY07_Bad Debt Recon 090809" xfId="7370"/>
    <cellStyle name="_ACS_Dashboard_OD NA Q4 Week5 FY07_Copy of Fact Sheet Total Company_Q4_WK_03" xfId="7371"/>
    <cellStyle name="_ACS_Dashboard_OD NA Q4 Week5 FY07_Fact Sheet Total Company_Q3_WK_13" xfId="7372"/>
    <cellStyle name="_ACS_Dashboard_OD NA Q4 Week5 FY07_Fact Sheet Total Company_Q4_WK_03" xfId="7373"/>
    <cellStyle name="_ACS_Dashboard_OD NA Q4 Week5 FY07_GCS Frcst_ Q210 Wk 5 Prelim" xfId="7374"/>
    <cellStyle name="_ACS_Dashboard_OD NA Q4 Week5 FY07_GCS Frcst_ Wk2 Q410 P&amp;L Pack" xfId="7375"/>
    <cellStyle name="_ACS_Dashboard_OD NA Q4 Week5 FY07_Global Daily revenue Update Dec 04-Final sent to JR" xfId="7376"/>
    <cellStyle name="_ACS_Dashboard_OD NA Q4 Week6 FY07" xfId="7377"/>
    <cellStyle name="_ACS_Dashboard_OD NA Q4 Week6 FY07 10" xfId="7378"/>
    <cellStyle name="_ACS_Dashboard_OD NA Q4 Week6 FY07 2" xfId="7379"/>
    <cellStyle name="_ACS_Dashboard_OD NA Q4 Week6 FY07 3" xfId="7380"/>
    <cellStyle name="_ACS_Dashboard_OD NA Q4 Week6 FY07 4" xfId="7381"/>
    <cellStyle name="_ACS_Dashboard_OD NA Q4 Week6 FY07 5" xfId="7382"/>
    <cellStyle name="_ACS_Dashboard_OD NA Q4 Week6 FY07 6" xfId="7383"/>
    <cellStyle name="_ACS_Dashboard_OD NA Q4 Week6 FY07 7" xfId="7384"/>
    <cellStyle name="_ACS_Dashboard_OD NA Q4 Week6 FY07 8" xfId="7385"/>
    <cellStyle name="_ACS_Dashboard_OD NA Q4 Week6 FY07 9" xfId="7386"/>
    <cellStyle name="_ACS_Dashboard_OD NA Q4 Week6 FY07_Bad Debt Recon 090809" xfId="7387"/>
    <cellStyle name="_ACS_Dashboard_OD NA Q4 Week6 FY07_Copy of Fact Sheet Total Company_Q4_WK_03" xfId="7388"/>
    <cellStyle name="_ACS_Dashboard_OD NA Q4 Week6 FY07_Fact Sheet Total Company_Q3_WK_13" xfId="7389"/>
    <cellStyle name="_ACS_Dashboard_OD NA Q4 Week6 FY07_Fact Sheet Total Company_Q4_WK_03" xfId="7390"/>
    <cellStyle name="_ACS_Dashboard_OD NA Q4 Week6 FY07_GCS Frcst_ Q210 Wk 5 Prelim" xfId="7391"/>
    <cellStyle name="_ACS_Dashboard_OD NA Q4 Week6 FY07_GCS Frcst_ Wk2 Q410 P&amp;L Pack" xfId="7392"/>
    <cellStyle name="_ACS_Dashboard_OD NA Q4 Week6 FY07_Global Daily revenue Update Dec 04-Final sent to JR" xfId="7393"/>
    <cellStyle name="_ACS_Dashboard_OD NA Q4 Week7 FY07" xfId="7394"/>
    <cellStyle name="_ACS_Dashboard_OD NA Q4 Week7 FY07 10" xfId="7395"/>
    <cellStyle name="_ACS_Dashboard_OD NA Q4 Week7 FY07 2" xfId="7396"/>
    <cellStyle name="_ACS_Dashboard_OD NA Q4 Week7 FY07 3" xfId="7397"/>
    <cellStyle name="_ACS_Dashboard_OD NA Q4 Week7 FY07 4" xfId="7398"/>
    <cellStyle name="_ACS_Dashboard_OD NA Q4 Week7 FY07 5" xfId="7399"/>
    <cellStyle name="_ACS_Dashboard_OD NA Q4 Week7 FY07 6" xfId="7400"/>
    <cellStyle name="_ACS_Dashboard_OD NA Q4 Week7 FY07 7" xfId="7401"/>
    <cellStyle name="_ACS_Dashboard_OD NA Q4 Week7 FY07 8" xfId="7402"/>
    <cellStyle name="_ACS_Dashboard_OD NA Q4 Week7 FY07 9" xfId="7403"/>
    <cellStyle name="_ACS_Dashboard_OD NA Q4 Week7 FY07_Bad Debt Recon 090809" xfId="7404"/>
    <cellStyle name="_ACS_Dashboard_OD NA Q4 Week7 FY07_Copy of Fact Sheet Total Company_Q4_WK_03" xfId="7405"/>
    <cellStyle name="_ACS_Dashboard_OD NA Q4 Week7 FY07_Fact Sheet Total Company_Q3_WK_13" xfId="7406"/>
    <cellStyle name="_ACS_Dashboard_OD NA Q4 Week7 FY07_Fact Sheet Total Company_Q4_WK_03" xfId="7407"/>
    <cellStyle name="_ACS_Dashboard_OD NA Q4 Week7 FY07_GCS Frcst_ Q210 Wk 5 Prelim" xfId="7408"/>
    <cellStyle name="_ACS_Dashboard_OD NA Q4 Week7 FY07_GCS Frcst_ Wk2 Q410 P&amp;L Pack" xfId="7409"/>
    <cellStyle name="_ACS_Dashboard_OD NA Q4 Week7 FY07_Global Daily revenue Update Dec 04-Final sent to JR" xfId="7410"/>
    <cellStyle name="_Actuals Review_082608-GS" xfId="7411"/>
    <cellStyle name="_Agile FCFF model" xfId="7412"/>
    <cellStyle name="_Agile FCFF model 10" xfId="7413"/>
    <cellStyle name="_Agile FCFF model 11" xfId="7414"/>
    <cellStyle name="_Agile FCFF model 2" xfId="7415"/>
    <cellStyle name="_Agile FCFF model 3" xfId="7416"/>
    <cellStyle name="_Agile FCFF model 4" xfId="7417"/>
    <cellStyle name="_Agile FCFF model 5" xfId="7418"/>
    <cellStyle name="_Agile FCFF model 6" xfId="7419"/>
    <cellStyle name="_Agile FCFF model 7" xfId="7420"/>
    <cellStyle name="_Agile FCFF model 8" xfId="7421"/>
    <cellStyle name="_Agile FCFF model 9" xfId="7422"/>
    <cellStyle name="_Agile FCFF model_Exadata Forecast Q409 Wk 9 - EMEA-2" xfId="7423"/>
    <cellStyle name="_Agile FCFF model_Exadata Forecast Q409 Wk7v2.5 - EMEA" xfId="7424"/>
    <cellStyle name="_Agile FCFF model_ForecastReportQ309 Week 5 010509" xfId="7425"/>
    <cellStyle name="_Agile FCFF model_ForecastReportQ309 Week 5 010509 10" xfId="7426"/>
    <cellStyle name="_Agile FCFF model_ForecastReportQ309 Week 5 010509 2" xfId="7427"/>
    <cellStyle name="_Agile FCFF model_ForecastReportQ309 Week 5 010509 3" xfId="7428"/>
    <cellStyle name="_Agile FCFF model_ForecastReportQ309 Week 5 010509 4" xfId="7429"/>
    <cellStyle name="_Agile FCFF model_ForecastReportQ309 Week 5 010509 5" xfId="7430"/>
    <cellStyle name="_Agile FCFF model_ForecastReportQ309 Week 5 010509 6" xfId="7431"/>
    <cellStyle name="_Agile FCFF model_ForecastReportQ309 Week 5 010509 7" xfId="7432"/>
    <cellStyle name="_Agile FCFF model_ForecastReportQ309 Week 5 010509 8" xfId="7433"/>
    <cellStyle name="_Agile FCFF model_ForecastReportQ309 Week 5 010509 9" xfId="7434"/>
    <cellStyle name="_Agile FCFF model_ForecastReportQ309 Week 5 010509_Copy of Fact Sheet Total Company_Q4_WK_03" xfId="7435"/>
    <cellStyle name="_Agile FCFF model_ForecastReportQ309 Week 5 010509_Fact Sheet Total Company_Q3_WK_13" xfId="7436"/>
    <cellStyle name="_Agile FCFF model_ForecastReportQ309 Week 5 010509_Fact Sheet Total Company_Q4_WK_03" xfId="7437"/>
    <cellStyle name="_Agile-OTM-Demantra Weekly Revtrack Report" xfId="7438"/>
    <cellStyle name="_Agile-OTM-Demantra Weekly Revtrack Report_Exadata Forecast Q111 Wk8" xfId="7439"/>
    <cellStyle name="_Agile-OTM-Demantra Weekly Revtrack Report_Exadata Forecast Q409 Wk7v2.5 - EMEA" xfId="7440"/>
    <cellStyle name="_Alt5" xfId="7441"/>
    <cellStyle name="_Alt5 2" xfId="7442"/>
    <cellStyle name="_Alt5 3" xfId="7443"/>
    <cellStyle name="_Alt5_Fact Sheet Services_Q3_WK02" xfId="7444"/>
    <cellStyle name="_Alt5_Fact Sheet Services_Q3_WK02 10" xfId="7445"/>
    <cellStyle name="_Alt5_Fact Sheet Services_Q3_WK02 2" xfId="7446"/>
    <cellStyle name="_Alt5_Fact Sheet Services_Q3_WK02 3" xfId="7447"/>
    <cellStyle name="_Alt5_Fact Sheet Services_Q3_WK02 4" xfId="7448"/>
    <cellStyle name="_Alt5_Fact Sheet Services_Q3_WK02 5" xfId="7449"/>
    <cellStyle name="_Alt5_Fact Sheet Services_Q3_WK02 6" xfId="7450"/>
    <cellStyle name="_Alt5_Fact Sheet Services_Q3_WK02 7" xfId="7451"/>
    <cellStyle name="_Alt5_Fact Sheet Services_Q3_WK02 8" xfId="7452"/>
    <cellStyle name="_Alt5_Fact Sheet Services_Q3_WK02 9" xfId="7453"/>
    <cellStyle name="_Alt5_Fact Sheet Services_Q3_WK02_Copy of Fact Sheet Total Company_Q4_WK_03" xfId="7454"/>
    <cellStyle name="_Alt5_Fact Sheet Services_Q3_WK02_Fact Sheet Total Company_Q3_WK_13" xfId="7455"/>
    <cellStyle name="_Alt5_Fact Sheet Services_Q3_WK02_Fact Sheet Total Company_Q4_WK_03" xfId="7456"/>
    <cellStyle name="_Alt5_ForecastReportQ309 Week 5 010509" xfId="7457"/>
    <cellStyle name="_APAC_JAPAN" xfId="7458"/>
    <cellStyle name="_APACJPNwk8" xfId="7459"/>
    <cellStyle name="_APACJPNwk8 10" xfId="7460"/>
    <cellStyle name="_APACJPNwk8 2" xfId="7461"/>
    <cellStyle name="_APACJPNwk8 3" xfId="7462"/>
    <cellStyle name="_APACJPNwk8 4" xfId="7463"/>
    <cellStyle name="_APACJPNwk8 5" xfId="7464"/>
    <cellStyle name="_APACJPNwk8 6" xfId="7465"/>
    <cellStyle name="_APACJPNwk8 7" xfId="7466"/>
    <cellStyle name="_APACJPNwk8 8" xfId="7467"/>
    <cellStyle name="_APACJPNwk8 9" xfId="7468"/>
    <cellStyle name="_APACJPNwk8_ACS JAPAN Q2 Week 11 FY2007" xfId="7469"/>
    <cellStyle name="_APACJPNwk8_Bad Debt Recon 090809" xfId="7470"/>
    <cellStyle name="_APACJPNwk8_Copy of Fact Sheet Total Company_Q4_WK_03" xfId="7471"/>
    <cellStyle name="_APACJPNwk8_Fact Sheet Total Company_Q3_WK_13" xfId="7472"/>
    <cellStyle name="_APACJPNwk8_Fact Sheet Total Company_Q4_WK_03" xfId="7473"/>
    <cellStyle name="_APACJPNwk8_GCS Frcst_ Q210 Wk 5 Prelim" xfId="7474"/>
    <cellStyle name="_APACJPNwk8_GCS Frcst_ Wk2 Q410 P&amp;L Pack" xfId="7475"/>
    <cellStyle name="_APACJPNwk8_Global Daily revenue Update Dec 04-Final sent to JR" xfId="7476"/>
    <cellStyle name="_APACJPNwk8_OD JAPAN Q2 Week11 FY07" xfId="7477"/>
    <cellStyle name="_APACJPNwk8_OD Japan Q4 Week3 FY07" xfId="7478"/>
    <cellStyle name="_APACJPNwk8_PS JAPAN Q2 Week 11 FY2007" xfId="7479"/>
    <cellStyle name="_balance sheet 101508" xfId="7480"/>
    <cellStyle name="_balance sheet 101508_Bad Debt Recon 090809" xfId="7481"/>
    <cellStyle name="_balance sheet 101508_GCS Frcst_ Q210 Wk 5 Prelim" xfId="7482"/>
    <cellStyle name="_balance sheet 101508_GCS Frcst_ Wk2 Q410 P&amp;L Pack" xfId="7483"/>
    <cellStyle name="_Bay model v3" xfId="7484"/>
    <cellStyle name="_Bay model v3 10" xfId="7485"/>
    <cellStyle name="_Bay model v3 11" xfId="7486"/>
    <cellStyle name="_Bay model v3 2" xfId="7487"/>
    <cellStyle name="_Bay model v3 3" xfId="7488"/>
    <cellStyle name="_Bay model v3 4" xfId="7489"/>
    <cellStyle name="_Bay model v3 5" xfId="7490"/>
    <cellStyle name="_Bay model v3 6" xfId="7491"/>
    <cellStyle name="_Bay model v3 7" xfId="7492"/>
    <cellStyle name="_Bay model v3 8" xfId="7493"/>
    <cellStyle name="_Bay model v3 9" xfId="7494"/>
    <cellStyle name="_Bay model v3_Exadata Forecast Q409 Wk 9 - EMEA-2" xfId="7495"/>
    <cellStyle name="_Bay model v3_Exadata Forecast Q409 Wk7v2.5 - EMEA" xfId="7496"/>
    <cellStyle name="_Bay model v3_ForecastReportQ309 Week 5 010509" xfId="7497"/>
    <cellStyle name="_Bay model v3_ForecastReportQ309 Week 5 010509 10" xfId="7498"/>
    <cellStyle name="_Bay model v3_ForecastReportQ309 Week 5 010509 2" xfId="7499"/>
    <cellStyle name="_Bay model v3_ForecastReportQ309 Week 5 010509 3" xfId="7500"/>
    <cellStyle name="_Bay model v3_ForecastReportQ309 Week 5 010509 4" xfId="7501"/>
    <cellStyle name="_Bay model v3_ForecastReportQ309 Week 5 010509 5" xfId="7502"/>
    <cellStyle name="_Bay model v3_ForecastReportQ309 Week 5 010509 6" xfId="7503"/>
    <cellStyle name="_Bay model v3_ForecastReportQ309 Week 5 010509 7" xfId="7504"/>
    <cellStyle name="_Bay model v3_ForecastReportQ309 Week 5 010509 8" xfId="7505"/>
    <cellStyle name="_Bay model v3_ForecastReportQ309 Week 5 010509 9" xfId="7506"/>
    <cellStyle name="_Bay model v3_ForecastReportQ309 Week 5 010509_Copy of Fact Sheet Total Company_Q4_WK_03" xfId="7507"/>
    <cellStyle name="_Bay model v3_ForecastReportQ309 Week 5 010509_Fact Sheet Total Company_Q3_WK_13" xfId="7508"/>
    <cellStyle name="_Bay model v3_ForecastReportQ309 Week 5 010509_Fact Sheet Total Company_Q4_WK_03" xfId="7509"/>
    <cellStyle name="_BEA - May 2008 Forecast - April 28- Oracle" xfId="7510"/>
    <cellStyle name="_BEA - May 2008 Forecast - April 28- Oracle 2" xfId="7511"/>
    <cellStyle name="_BEA - May 2008 Forecast - April 28- Oracle 3" xfId="7512"/>
    <cellStyle name="_BEA - May 2008 Forecast - April 28- Oracle_Exadata Dashboard Template - EMEA WK5" xfId="7513"/>
    <cellStyle name="_BEA - May 2008 Forecast - April 28- Oracle_Exadata Dashboard Template - EMEA WK5 2" xfId="7514"/>
    <cellStyle name="_BEA - May 2008 Forecast - April 28- Oracle_Exadata Dashboard Template - EMEA WK5 3" xfId="7515"/>
    <cellStyle name="_BEA - May 2008 Forecast - April 28- Oracle_Exadata Dashboard Template - EMEA WK5_Exadata Forecast Q409 Wk10 - JAPAN" xfId="7516"/>
    <cellStyle name="_BEA - May 2008 Forecast - April 28- Oracle_Exadata Dashboard Template - EMEA WK5_Exadata Forecast Q409 Wk7v2.5 - EMEA" xfId="7517"/>
    <cellStyle name="_BEA - May 2008 Forecast - April 28- Oracle_Exadata Dashboard Template - EMEA WK5_Exadata Forecast Q409 Wk8 - JAPAN" xfId="7518"/>
    <cellStyle name="_BEA - May 2008 Forecast - April 28- Oracle_Exadata Forecast Q409 Wk 9 - EMEA-2" xfId="7519"/>
    <cellStyle name="_BEA Budget Mapping" xfId="7520"/>
    <cellStyle name="_BEA Budget Mapping 10" xfId="7521"/>
    <cellStyle name="_BEA Budget Mapping 11" xfId="7522"/>
    <cellStyle name="_BEA Budget Mapping 2" xfId="7523"/>
    <cellStyle name="_BEA Budget Mapping 3" xfId="7524"/>
    <cellStyle name="_BEA Budget Mapping 4" xfId="7525"/>
    <cellStyle name="_BEA Budget Mapping 5" xfId="7526"/>
    <cellStyle name="_BEA Budget Mapping 6" xfId="7527"/>
    <cellStyle name="_BEA Budget Mapping 7" xfId="7528"/>
    <cellStyle name="_BEA Budget Mapping 8" xfId="7529"/>
    <cellStyle name="_BEA Budget Mapping 9" xfId="7530"/>
    <cellStyle name="_BEA Budget Mapping_Exadata Forecast Q409 Wk 9 - EMEA-2" xfId="7531"/>
    <cellStyle name="_BEA Budget Mapping_Exadata Forecast Q409 Wk7v2.5 - EMEA" xfId="7532"/>
    <cellStyle name="_BEA Budget Mapping_Fact Sheet Services_Q3_WK02" xfId="7533"/>
    <cellStyle name="_BEA Budget Mapping_ForecastReportQ309 Week 5 010509" xfId="7534"/>
    <cellStyle name="_BEA Budget Mapping_ForecastReportQ309 Week 5 010509 10" xfId="7535"/>
    <cellStyle name="_BEA Budget Mapping_ForecastReportQ309 Week 5 010509 2" xfId="7536"/>
    <cellStyle name="_BEA Budget Mapping_ForecastReportQ309 Week 5 010509 3" xfId="7537"/>
    <cellStyle name="_BEA Budget Mapping_ForecastReportQ309 Week 5 010509 4" xfId="7538"/>
    <cellStyle name="_BEA Budget Mapping_ForecastReportQ309 Week 5 010509 5" xfId="7539"/>
    <cellStyle name="_BEA Budget Mapping_ForecastReportQ309 Week 5 010509 6" xfId="7540"/>
    <cellStyle name="_BEA Budget Mapping_ForecastReportQ309 Week 5 010509 7" xfId="7541"/>
    <cellStyle name="_BEA Budget Mapping_ForecastReportQ309 Week 5 010509 8" xfId="7542"/>
    <cellStyle name="_BEA Budget Mapping_ForecastReportQ309 Week 5 010509 9" xfId="7543"/>
    <cellStyle name="_BEA Budget Mapping_ForecastReportQ309 Week 5 010509_Copy of Fact Sheet Total Company_Q4_WK_03" xfId="7544"/>
    <cellStyle name="_BEA Budget Mapping_ForecastReportQ309 Week 5 010509_Fact Sheet Total Company_Q3_WK_13" xfId="7545"/>
    <cellStyle name="_BEA Budget Mapping_ForecastReportQ309 Week 5 010509_Fact Sheet Total Company_Q4_WK_03" xfId="7546"/>
    <cellStyle name="_BEA Incremental Model (2)" xfId="7547"/>
    <cellStyle name="_BEA Incremental Model (2) 10" xfId="7548"/>
    <cellStyle name="_BEA Incremental Model (2) 11" xfId="7549"/>
    <cellStyle name="_BEA Incremental Model (2) 2" xfId="7550"/>
    <cellStyle name="_BEA Incremental Model (2) 3" xfId="7551"/>
    <cellStyle name="_BEA Incremental Model (2) 4" xfId="7552"/>
    <cellStyle name="_BEA Incremental Model (2) 5" xfId="7553"/>
    <cellStyle name="_BEA Incremental Model (2) 6" xfId="7554"/>
    <cellStyle name="_BEA Incremental Model (2) 7" xfId="7555"/>
    <cellStyle name="_BEA Incremental Model (2) 8" xfId="7556"/>
    <cellStyle name="_BEA Incremental Model (2) 9" xfId="7557"/>
    <cellStyle name="_BEA Incremental Model (2)_Copy of Fact Sheet Total Company_Q4_WK_03" xfId="7558"/>
    <cellStyle name="_BEA Incremental Model (2)_Exadata Forecast Q409 Wk 9 - EMEA-2" xfId="7559"/>
    <cellStyle name="_BEA Incremental Model (2)_Exadata Forecast Q409 Wk7v2.5 - EMEA" xfId="7560"/>
    <cellStyle name="_BEA Incremental Model (2)_Fact Sheet Total Company_Q3_WK_13" xfId="7561"/>
    <cellStyle name="_BEA Incremental Model (2)_Fact Sheet Total Company_Q4_WK_03" xfId="7562"/>
    <cellStyle name="_BEA Incremental Model (2)_ForecastReportQ309 Week 5 010509" xfId="7563"/>
    <cellStyle name="_BEA Incremental Model (2)_ForecastReportQ309 Week 5 010509 10" xfId="7564"/>
    <cellStyle name="_BEA Incremental Model (2)_ForecastReportQ309 Week 5 010509 2" xfId="7565"/>
    <cellStyle name="_BEA Incremental Model (2)_ForecastReportQ309 Week 5 010509 3" xfId="7566"/>
    <cellStyle name="_BEA Incremental Model (2)_ForecastReportQ309 Week 5 010509 4" xfId="7567"/>
    <cellStyle name="_BEA Incremental Model (2)_ForecastReportQ309 Week 5 010509 5" xfId="7568"/>
    <cellStyle name="_BEA Incremental Model (2)_ForecastReportQ309 Week 5 010509 6" xfId="7569"/>
    <cellStyle name="_BEA Incremental Model (2)_ForecastReportQ309 Week 5 010509 7" xfId="7570"/>
    <cellStyle name="_BEA Incremental Model (2)_ForecastReportQ309 Week 5 010509 8" xfId="7571"/>
    <cellStyle name="_BEA Incremental Model (2)_ForecastReportQ309 Week 5 010509 9" xfId="7572"/>
    <cellStyle name="_BEA Incremental Model (2)_ForecastReportQ309 Week 5 010509_Copy of Fact Sheet Total Company_Q4_WK_03" xfId="7573"/>
    <cellStyle name="_BEA Incremental Model (2)_ForecastReportQ309 Week 5 010509_Fact Sheet Total Company_Q3_WK_13" xfId="7574"/>
    <cellStyle name="_BEA Incremental Model (2)_ForecastReportQ309 Week 5 010509_Fact Sheet Total Company_Q4_WK_03" xfId="7575"/>
    <cellStyle name="_BEA_Summary_Budget_with _LOB_Feedback_InProgress" xfId="7576"/>
    <cellStyle name="_BEA_Summary_Budget_with _LOB_Feedback_InProgress 10" xfId="7577"/>
    <cellStyle name="_BEA_Summary_Budget_with _LOB_Feedback_InProgress 11" xfId="7578"/>
    <cellStyle name="_BEA_Summary_Budget_with _LOB_Feedback_InProgress 2" xfId="7579"/>
    <cellStyle name="_BEA_Summary_Budget_with _LOB_Feedback_InProgress 3" xfId="7580"/>
    <cellStyle name="_BEA_Summary_Budget_with _LOB_Feedback_InProgress 4" xfId="7581"/>
    <cellStyle name="_BEA_Summary_Budget_with _LOB_Feedback_InProgress 5" xfId="7582"/>
    <cellStyle name="_BEA_Summary_Budget_with _LOB_Feedback_InProgress 6" xfId="7583"/>
    <cellStyle name="_BEA_Summary_Budget_with _LOB_Feedback_InProgress 7" xfId="7584"/>
    <cellStyle name="_BEA_Summary_Budget_with _LOB_Feedback_InProgress 8" xfId="7585"/>
    <cellStyle name="_BEA_Summary_Budget_with _LOB_Feedback_InProgress 9" xfId="7586"/>
    <cellStyle name="_BEA_Summary_Budget_with _LOB_Feedback_InProgress_Exadata Forecast Q409 Wk 9 - EMEA-2" xfId="7587"/>
    <cellStyle name="_BEA_Summary_Budget_with _LOB_Feedback_InProgress_Exadata Forecast Q409 Wk7v2.5 - EMEA" xfId="7588"/>
    <cellStyle name="_BEA_Summary_Budget_with _LOB_Feedback_InProgress_Fact Sheet Services_Q3_WK02" xfId="7589"/>
    <cellStyle name="_BEA_Summary_Budget_with _LOB_Feedback_InProgress_ForecastReportQ309 Week 5 010509" xfId="7590"/>
    <cellStyle name="_BEA_Summary_Budget_with _LOB_Feedback_InProgress_ForecastReportQ309 Week 5 010509 10" xfId="7591"/>
    <cellStyle name="_BEA_Summary_Budget_with _LOB_Feedback_InProgress_ForecastReportQ309 Week 5 010509 2" xfId="7592"/>
    <cellStyle name="_BEA_Summary_Budget_with _LOB_Feedback_InProgress_ForecastReportQ309 Week 5 010509 3" xfId="7593"/>
    <cellStyle name="_BEA_Summary_Budget_with _LOB_Feedback_InProgress_ForecastReportQ309 Week 5 010509 4" xfId="7594"/>
    <cellStyle name="_BEA_Summary_Budget_with _LOB_Feedback_InProgress_ForecastReportQ309 Week 5 010509 5" xfId="7595"/>
    <cellStyle name="_BEA_Summary_Budget_with _LOB_Feedback_InProgress_ForecastReportQ309 Week 5 010509 6" xfId="7596"/>
    <cellStyle name="_BEA_Summary_Budget_with _LOB_Feedback_InProgress_ForecastReportQ309 Week 5 010509 7" xfId="7597"/>
    <cellStyle name="_BEA_Summary_Budget_with _LOB_Feedback_InProgress_ForecastReportQ309 Week 5 010509 8" xfId="7598"/>
    <cellStyle name="_BEA_Summary_Budget_with _LOB_Feedback_InProgress_ForecastReportQ309 Week 5 010509 9" xfId="7599"/>
    <cellStyle name="_BEA_Summary_Budget_with _LOB_Feedback_InProgress_ForecastReportQ309 Week 5 010509_Copy of Fact Sheet Total Company_Q4_WK_03" xfId="7600"/>
    <cellStyle name="_BEA_Summary_Budget_with _LOB_Feedback_InProgress_ForecastReportQ309 Week 5 010509_Fact Sheet Total Company_Q3_WK_13" xfId="7601"/>
    <cellStyle name="_BEA_Summary_Budget_with _LOB_Feedback_InProgress_ForecastReportQ309 Week 5 010509_Fact Sheet Total Company_Q4_WK_03" xfId="7602"/>
    <cellStyle name="_Book1 - bauxite model v7" xfId="7603"/>
    <cellStyle name="_Book1 - bauxite model v7 10" xfId="7604"/>
    <cellStyle name="_Book1 - bauxite model v7 11" xfId="7605"/>
    <cellStyle name="_Book1 - bauxite model v7 2" xfId="7606"/>
    <cellStyle name="_Book1 - bauxite model v7 3" xfId="7607"/>
    <cellStyle name="_Book1 - bauxite model v7 4" xfId="7608"/>
    <cellStyle name="_Book1 - bauxite model v7 5" xfId="7609"/>
    <cellStyle name="_Book1 - bauxite model v7 6" xfId="7610"/>
    <cellStyle name="_Book1 - bauxite model v7 7" xfId="7611"/>
    <cellStyle name="_Book1 - bauxite model v7 8" xfId="7612"/>
    <cellStyle name="_Book1 - bauxite model v7 9" xfId="7613"/>
    <cellStyle name="_Book1 - bauxite model v7_Exadata Forecast Q409 Wk 9 - EMEA-2" xfId="7614"/>
    <cellStyle name="_Book1 - bauxite model v7_Exadata Forecast Q409 Wk7v2.5 - EMEA" xfId="7615"/>
    <cellStyle name="_Book1 - bauxite model v7_ForecastReportQ309 Week 5 010509" xfId="7616"/>
    <cellStyle name="_Book1 - bauxite model v7_ForecastReportQ309 Week 5 010509 10" xfId="7617"/>
    <cellStyle name="_Book1 - bauxite model v7_ForecastReportQ309 Week 5 010509 2" xfId="7618"/>
    <cellStyle name="_Book1 - bauxite model v7_ForecastReportQ309 Week 5 010509 3" xfId="7619"/>
    <cellStyle name="_Book1 - bauxite model v7_ForecastReportQ309 Week 5 010509 4" xfId="7620"/>
    <cellStyle name="_Book1 - bauxite model v7_ForecastReportQ309 Week 5 010509 5" xfId="7621"/>
    <cellStyle name="_Book1 - bauxite model v7_ForecastReportQ309 Week 5 010509 6" xfId="7622"/>
    <cellStyle name="_Book1 - bauxite model v7_ForecastReportQ309 Week 5 010509 7" xfId="7623"/>
    <cellStyle name="_Book1 - bauxite model v7_ForecastReportQ309 Week 5 010509 8" xfId="7624"/>
    <cellStyle name="_Book1 - bauxite model v7_ForecastReportQ309 Week 5 010509 9" xfId="7625"/>
    <cellStyle name="_Book1 - bauxite model v7_ForecastReportQ309 Week 5 010509_Copy of Fact Sheet Total Company_Q4_WK_03" xfId="7626"/>
    <cellStyle name="_Book1 - bauxite model v7_ForecastReportQ309 Week 5 010509_Fact Sheet Total Company_Q3_WK_13" xfId="7627"/>
    <cellStyle name="_Book1 - bauxite model v7_ForecastReportQ309 Week 5 010509_Fact Sheet Total Company_Q4_WK_03" xfId="7628"/>
    <cellStyle name="_Book2" xfId="7629"/>
    <cellStyle name="_Book3" xfId="7630"/>
    <cellStyle name="_Book3 10" xfId="7631"/>
    <cellStyle name="_Book3 11" xfId="7632"/>
    <cellStyle name="_Book3 2" xfId="7633"/>
    <cellStyle name="_Book3 3" xfId="7634"/>
    <cellStyle name="_Book3 4" xfId="7635"/>
    <cellStyle name="_Book3 5" xfId="7636"/>
    <cellStyle name="_Book3 6" xfId="7637"/>
    <cellStyle name="_Book3 7" xfId="7638"/>
    <cellStyle name="_Book3 8" xfId="7639"/>
    <cellStyle name="_Book3 9" xfId="7640"/>
    <cellStyle name="_Book3_Exadata Forecast Q409 Wk 9 - EMEA-2" xfId="7641"/>
    <cellStyle name="_Book3_Exadata Forecast Q409 Wk7v2.5 - EMEA" xfId="7642"/>
    <cellStyle name="_Book3_ForecastReportQ309 Week 5 010509" xfId="7643"/>
    <cellStyle name="_Book3_ForecastReportQ309 Week 5 010509 10" xfId="7644"/>
    <cellStyle name="_Book3_ForecastReportQ309 Week 5 010509 2" xfId="7645"/>
    <cellStyle name="_Book3_ForecastReportQ309 Week 5 010509 3" xfId="7646"/>
    <cellStyle name="_Book3_ForecastReportQ309 Week 5 010509 4" xfId="7647"/>
    <cellStyle name="_Book3_ForecastReportQ309 Week 5 010509 5" xfId="7648"/>
    <cellStyle name="_Book3_ForecastReportQ309 Week 5 010509 6" xfId="7649"/>
    <cellStyle name="_Book3_ForecastReportQ309 Week 5 010509 7" xfId="7650"/>
    <cellStyle name="_Book3_ForecastReportQ309 Week 5 010509 8" xfId="7651"/>
    <cellStyle name="_Book3_ForecastReportQ309 Week 5 010509 9" xfId="7652"/>
    <cellStyle name="_Book3_ForecastReportQ309 Week 5 010509_Copy of Fact Sheet Total Company_Q4_WK_03" xfId="7653"/>
    <cellStyle name="_Book3_ForecastReportQ309 Week 5 010509_Fact Sheet Total Company_Q3_WK_13" xfId="7654"/>
    <cellStyle name="_Book3_ForecastReportQ309 Week 5 010509_Fact Sheet Total Company_Q4_WK_03" xfId="7655"/>
    <cellStyle name="_Budget Summary - Consulting FY08" xfId="5077"/>
    <cellStyle name="_Budget Summary - Consulting FY08_20090306_Exadata_Dashboard-Japan_v1" xfId="7656"/>
    <cellStyle name="_Budget Summary - Consulting FY08_20090306_Exadata_Dashboard-Japan_v1_Exadata Forecast Q111 Wk8" xfId="7657"/>
    <cellStyle name="_Budget Summary - Consulting FY08_20090306_Exadata_Dashboard-Japan_v1_Exadata Forecast Q409 Wk7v2.5 - EMEA" xfId="7658"/>
    <cellStyle name="_Budget Summary - Consulting FY08_Autovue - CP Fcst Template Q109 wk11" xfId="5078"/>
    <cellStyle name="_Budget Summary - Consulting FY08_Autovue - CP Fcst Template Q109 wk11_TUGBU Forecast Package Q309 WK12" xfId="5079"/>
    <cellStyle name="_Budget Summary - Consulting FY08_Autovue - CP Fcst Template Q109 wk12" xfId="5080"/>
    <cellStyle name="_Budget Summary - Consulting FY08_Autovue - CP Fcst Template Q109 wk12_TUGBU Forecast Package Q309 WK12" xfId="5081"/>
    <cellStyle name="_Budget Summary - Consulting FY08_Autovue - CP Fcst Template Q109 wk7" xfId="5082"/>
    <cellStyle name="_Budget Summary - Consulting FY08_Autovue - CP Fcst Template Q109 wk7_TUGBU Forecast Package Q309 WK12" xfId="5083"/>
    <cellStyle name="_Budget Summary - Consulting FY08_Autovue - CP Fcst Template Q109 wk8" xfId="5084"/>
    <cellStyle name="_Budget Summary - Consulting FY08_Autovue - CP Fcst Template Q109 wk8_TUGBU Forecast Package Q309 WK12" xfId="5085"/>
    <cellStyle name="_Budget Summary - Consulting FY08_Autovue - Q109 wk9" xfId="5086"/>
    <cellStyle name="_Budget Summary - Consulting FY08_Autovue - Q109 wk9_TUGBU Forecast Package Q309 WK12" xfId="5087"/>
    <cellStyle name="_Budget Summary - Consulting FY08_Autovue - Wk 6 CP Pack" xfId="5088"/>
    <cellStyle name="_Budget Summary - Consulting FY08_Autovue - Wk 6 CP Pack_TUGBU Forecast Package Q309 WK12" xfId="5089"/>
    <cellStyle name="_Budget Summary - Consulting FY08_Charles Phillips Weekly report -wk11" xfId="5090"/>
    <cellStyle name="_Budget Summary - Consulting FY08_Charles Phillips Weekly report -wk12submitted" xfId="5091"/>
    <cellStyle name="_Budget Summary - Consulting FY08_CP Pack dataentry tab shashank" xfId="5092"/>
    <cellStyle name="_Budget Summary - Consulting FY08_CRM OnDemand - JAPAN Q309 Wk 12" xfId="7659"/>
    <cellStyle name="_Budget Summary - Consulting FY08_CRM OnDemand - JAPAN Q309 Wk 12_Exadata Forecast Q111 Wk8" xfId="7660"/>
    <cellStyle name="_Budget Summary - Consulting FY08_CRM OnDemand - JAPAN Q309 Wk 12_Exadata Forecast Q409 Wk7v2.5 - EMEA" xfId="7661"/>
    <cellStyle name="_Budget Summary - Consulting FY08_CRM OnDemand - JAPAN Q309 Wk 12_LAD" xfId="7662"/>
    <cellStyle name="_Budget Summary - Consulting FY08_CRM OnDemand - JAPAN Q309 Wk 12_LAD_Exadata Forecast Q111 Wk8" xfId="7663"/>
    <cellStyle name="_Budget Summary - Consulting FY08_CRM OnDemand - JAPAN Q309 Wk 12_LAD_Exadata Forecast Q409 Wk7v2.5 - EMEA" xfId="7664"/>
    <cellStyle name="_Budget Summary - Consulting FY08_CRM OnDemand - JAPAN Q309 Wk13" xfId="7665"/>
    <cellStyle name="_Budget Summary - Consulting FY08_CRM OnDemand - JAPAN Q309 Wk13_Exadata Forecast Q111 Wk8" xfId="7666"/>
    <cellStyle name="_Budget Summary - Consulting FY08_CRM OnDemand - JAPAN Q309 Wk13_Exadata Forecast Q409 Wk7v2.5 - EMEA" xfId="7667"/>
    <cellStyle name="_Budget Summary - Consulting FY08_CRM OnDemand Dashboard Japan Q1 Wk8" xfId="7668"/>
    <cellStyle name="_Budget Summary - Consulting FY08_CRM OnDemand Dashboard Japan Q1 Wk8_Exadata Forecast Q111 Wk8" xfId="7669"/>
    <cellStyle name="_Budget Summary - Consulting FY08_CRM OnDemand Dashboard Japan Q1 Wk8_Exadata Forecast Q409 Wk7v2.5 - EMEA" xfId="7670"/>
    <cellStyle name="_Budget Summary - Consulting FY08_CRM OnDemand Dashboard Japan Q1 Wk8_LAD" xfId="7671"/>
    <cellStyle name="_Budget Summary - Consulting FY08_CRM OnDemand Dashboard Japan Q1 Wk8_LAD_Exadata Forecast Q111 Wk8" xfId="7672"/>
    <cellStyle name="_Budget Summary - Consulting FY08_CRM OnDemand Dashboard Japan Q1 Wk8_LAD_Exadata Forecast Q409 Wk7v2.5 - EMEA" xfId="7673"/>
    <cellStyle name="_Budget Summary - Consulting FY08_CRM OnDemand Dashboard JAPAN Q109 Week 14" xfId="7674"/>
    <cellStyle name="_Budget Summary - Consulting FY08_CRM OnDemand Dashboard JAPAN Q109 Week 14_Exadata Forecast Q111 Wk8" xfId="7675"/>
    <cellStyle name="_Budget Summary - Consulting FY08_CRM OnDemand Dashboard JAPAN Q109 Week 14_Exadata Forecast Q409 Wk7v2.5 - EMEA" xfId="7676"/>
    <cellStyle name="_Budget Summary - Consulting FY08_CRM OnDemand Dashboard JAPAN Q109 Week 14_LAD" xfId="7677"/>
    <cellStyle name="_Budget Summary - Consulting FY08_CRM OnDemand Dashboard JAPAN Q109 Week 14_LAD_Exadata Forecast Q111 Wk8" xfId="7678"/>
    <cellStyle name="_Budget Summary - Consulting FY08_CRM OnDemand Dashboard JAPAN Q109 Week 14_LAD_Exadata Forecast Q409 Wk7v2.5 - EMEA" xfId="7679"/>
    <cellStyle name="_Budget Summary - Consulting FY08_CRM OnDemand Dashboard Japan_Q1wk6" xfId="7680"/>
    <cellStyle name="_Budget Summary - Consulting FY08_CRM OnDemand Dashboard Japan_Q1wk6_Exadata Forecast Q111 Wk8" xfId="7681"/>
    <cellStyle name="_Budget Summary - Consulting FY08_CRM OnDemand Dashboard Japan_Q1wk6_Exadata Forecast Q409 Wk7v2.5 - EMEA" xfId="7682"/>
    <cellStyle name="_Budget Summary - Consulting FY08_CRM OnDemand Dashboard Japan_Q1wk6_LAD" xfId="7683"/>
    <cellStyle name="_Budget Summary - Consulting FY08_CRM OnDemand Dashboard Japan_Q1wk6_LAD_Exadata Forecast Q111 Wk8" xfId="7684"/>
    <cellStyle name="_Budget Summary - Consulting FY08_CRM OnDemand Dashboard Japan_Q1wk6_LAD_Exadata Forecast Q409 Wk7v2.5 - EMEA" xfId="7685"/>
    <cellStyle name="_Budget Summary - Consulting FY08_CRM OnDemand Dashboard Q109 Wk 12-JAPAN" xfId="7686"/>
    <cellStyle name="_Budget Summary - Consulting FY08_CRM OnDemand Dashboard Q109 Wk 12-JAPAN_Exadata Forecast Q111 Wk8" xfId="7687"/>
    <cellStyle name="_Budget Summary - Consulting FY08_CRM OnDemand Dashboard Q109 Wk 12-JAPAN_Exadata Forecast Q409 Wk7v2.5 - EMEA" xfId="7688"/>
    <cellStyle name="_Budget Summary - Consulting FY08_CRM OnDemand Dashboard Q109 Wk 12-JAPAN_LAD" xfId="7689"/>
    <cellStyle name="_Budget Summary - Consulting FY08_CRM OnDemand Dashboard Q109 Wk 12-JAPAN_LAD_Exadata Forecast Q111 Wk8" xfId="7690"/>
    <cellStyle name="_Budget Summary - Consulting FY08_CRM OnDemand Dashboard Q109 Wk 12-JAPAN_LAD_Exadata Forecast Q409 Wk7v2.5 - EMEA" xfId="7691"/>
    <cellStyle name="_Budget Summary - Consulting FY08_CRM OnDemand Dashboard Q209 Wk 11 JAPAN" xfId="7692"/>
    <cellStyle name="_Budget Summary - Consulting FY08_CRM OnDemand Dashboard Q209 Wk 11 JAPAN_Exadata Forecast Q111 Wk8" xfId="7693"/>
    <cellStyle name="_Budget Summary - Consulting FY08_CRM OnDemand Dashboard Q209 Wk 11 JAPAN_Exadata Forecast Q409 Wk7v2.5 - EMEA" xfId="7694"/>
    <cellStyle name="_Budget Summary - Consulting FY08_CRM OnDemand Dashboard Q209 Wk 11 JAPAN_LAD" xfId="7695"/>
    <cellStyle name="_Budget Summary - Consulting FY08_CRM OnDemand Dashboard Q209 Wk 11 JAPAN_LAD_Exadata Forecast Q111 Wk8" xfId="7696"/>
    <cellStyle name="_Budget Summary - Consulting FY08_CRM OnDemand Dashboard Q209 Wk 11 JAPAN_LAD_Exadata Forecast Q409 Wk7v2.5 - EMEA" xfId="7697"/>
    <cellStyle name="_Budget Summary - Consulting FY08_CRM OnDemand Dashboard Q209 Wk 12-JAPAN" xfId="7698"/>
    <cellStyle name="_Budget Summary - Consulting FY08_CRM OnDemand Dashboard Q209 Wk 12-JAPAN_Exadata Forecast Q111 Wk8" xfId="7699"/>
    <cellStyle name="_Budget Summary - Consulting FY08_CRM OnDemand Dashboard Q209 Wk 12-JAPAN_Exadata Forecast Q409 Wk7v2.5 - EMEA" xfId="7700"/>
    <cellStyle name="_Budget Summary - Consulting FY08_CRM OnDemand Dashboard Q209 Wk 12-JAPAN_LAD" xfId="7701"/>
    <cellStyle name="_Budget Summary - Consulting FY08_CRM OnDemand Dashboard Q209 Wk 12-JAPAN_LAD_Exadata Forecast Q111 Wk8" xfId="7702"/>
    <cellStyle name="_Budget Summary - Consulting FY08_CRM OnDemand Dashboard Q209 Wk 12-JAPAN_LAD_Exadata Forecast Q409 Wk7v2.5 - EMEA" xfId="7703"/>
    <cellStyle name="_Budget Summary - Consulting FY08_CRM OnDemand Dashboard Q209 Wk 13-JAPAN" xfId="7704"/>
    <cellStyle name="_Budget Summary - Consulting FY08_CRM OnDemand Dashboard Q209 Wk 13-JAPAN_Exadata Forecast Q111 Wk8" xfId="7705"/>
    <cellStyle name="_Budget Summary - Consulting FY08_CRM OnDemand Dashboard Q209 Wk 13-JAPAN_Exadata Forecast Q409 Wk7v2.5 - EMEA" xfId="7706"/>
    <cellStyle name="_Budget Summary - Consulting FY08_CRM OnDemand Dashboard Q209 Wk 13-JAPAN_LAD" xfId="7707"/>
    <cellStyle name="_Budget Summary - Consulting FY08_CRM OnDemand Dashboard Q209 Wk 13-JAPAN_LAD_Exadata Forecast Q111 Wk8" xfId="7708"/>
    <cellStyle name="_Budget Summary - Consulting FY08_CRM OnDemand Dashboard Q209 Wk 13-JAPAN_LAD_Exadata Forecast Q409 Wk7v2.5 - EMEA" xfId="7709"/>
    <cellStyle name="_Budget Summary - Consulting FY08_CRM OnDemand Dashboard Q209 Wk 14-JAPAN" xfId="7710"/>
    <cellStyle name="_Budget Summary - Consulting FY08_CRM OnDemand Dashboard Q209 Wk 14-JAPAN_Exadata Forecast Q111 Wk8" xfId="7711"/>
    <cellStyle name="_Budget Summary - Consulting FY08_CRM OnDemand Dashboard Q209 Wk 14-JAPAN_Exadata Forecast Q409 Wk7v2.5 - EMEA" xfId="7712"/>
    <cellStyle name="_Budget Summary - Consulting FY08_CRM OnDemand Dashboard Q209 Wk 14-JAPAN_LAD" xfId="7713"/>
    <cellStyle name="_Budget Summary - Consulting FY08_CRM OnDemand Dashboard Q209 Wk 14-JAPAN_LAD_Exadata Forecast Q111 Wk8" xfId="7714"/>
    <cellStyle name="_Budget Summary - Consulting FY08_CRM OnDemand Dashboard Q209 Wk 14-JAPAN_LAD_Exadata Forecast Q409 Wk7v2.5 - EMEA" xfId="7715"/>
    <cellStyle name="_Budget Summary - Consulting FY08_CRM OnDemand Dashboard Q209 Wk 1-JAPAN" xfId="7716"/>
    <cellStyle name="_Budget Summary - Consulting FY08_CRM OnDemand Dashboard Q209 Wk 1-JAPAN_Exadata Forecast Q111 Wk8" xfId="7717"/>
    <cellStyle name="_Budget Summary - Consulting FY08_CRM OnDemand Dashboard Q209 Wk 1-JAPAN_Exadata Forecast Q409 Wk7v2.5 - EMEA" xfId="7718"/>
    <cellStyle name="_Budget Summary - Consulting FY08_CRM OnDemand Dashboard Q209 Wk 1-JAPAN_LAD" xfId="7719"/>
    <cellStyle name="_Budget Summary - Consulting FY08_CRM OnDemand Dashboard Q209 Wk 1-JAPAN_LAD_Exadata Forecast Q111 Wk8" xfId="7720"/>
    <cellStyle name="_Budget Summary - Consulting FY08_CRM OnDemand Dashboard Q209 Wk 1-JAPAN_LAD_Exadata Forecast Q409 Wk7v2.5 - EMEA" xfId="7721"/>
    <cellStyle name="_Budget Summary - Consulting FY08_CRM OnDemand Dashboard Q209 Wk 5-JAPAN" xfId="7722"/>
    <cellStyle name="_Budget Summary - Consulting FY08_CRM OnDemand Dashboard Q209 Wk 5-JAPAN_Exadata Forecast Q111 Wk8" xfId="7723"/>
    <cellStyle name="_Budget Summary - Consulting FY08_CRM OnDemand Dashboard Q209 Wk 5-JAPAN_Exadata Forecast Q409 Wk7v2.5 - EMEA" xfId="7724"/>
    <cellStyle name="_Budget Summary - Consulting FY08_CRM OnDemand Dashboard Q209 Wk 5-JAPAN_LAD" xfId="7725"/>
    <cellStyle name="_Budget Summary - Consulting FY08_CRM OnDemand Dashboard Q209 Wk 5-JAPAN_LAD_Exadata Forecast Q111 Wk8" xfId="7726"/>
    <cellStyle name="_Budget Summary - Consulting FY08_CRM OnDemand Dashboard Q209 Wk 5-JAPAN_LAD_Exadata Forecast Q409 Wk7v2.5 - EMEA" xfId="7727"/>
    <cellStyle name="_Budget Summary - Consulting FY08_CRM OnDemand Dashboard Q209 Wk 6-JAPAN" xfId="7728"/>
    <cellStyle name="_Budget Summary - Consulting FY08_CRM OnDemand Dashboard Q209 Wk 6-JAPAN_Exadata Forecast Q111 Wk8" xfId="7729"/>
    <cellStyle name="_Budget Summary - Consulting FY08_CRM OnDemand Dashboard Q209 Wk 6-JAPAN_Exadata Forecast Q409 Wk7v2.5 - EMEA" xfId="7730"/>
    <cellStyle name="_Budget Summary - Consulting FY08_CRM OnDemand Dashboard Q209 Wk 6-JAPAN_LAD" xfId="7731"/>
    <cellStyle name="_Budget Summary - Consulting FY08_CRM OnDemand Dashboard Q209 Wk 6-JAPAN_LAD_Exadata Forecast Q111 Wk8" xfId="7732"/>
    <cellStyle name="_Budget Summary - Consulting FY08_CRM OnDemand Dashboard Q209 Wk 6-JAPAN_LAD_Exadata Forecast Q409 Wk7v2.5 - EMEA" xfId="7733"/>
    <cellStyle name="_Budget Summary - Consulting FY08_CRM OnDemand Dashboard Q209 Wk 9-JAPAN" xfId="7734"/>
    <cellStyle name="_Budget Summary - Consulting FY08_CRM OnDemand Dashboard Q209 Wk 9-JAPAN_Exadata Forecast Q111 Wk8" xfId="7735"/>
    <cellStyle name="_Budget Summary - Consulting FY08_CRM OnDemand Dashboard Q209 Wk 9-JAPAN_Exadata Forecast Q409 Wk7v2.5 - EMEA" xfId="7736"/>
    <cellStyle name="_Budget Summary - Consulting FY08_CRM OnDemand Dashboard Q209 Wk 9-JAPAN_LAD" xfId="7737"/>
    <cellStyle name="_Budget Summary - Consulting FY08_CRM OnDemand Dashboard Q209 Wk 9-JAPAN_LAD_Exadata Forecast Q111 Wk8" xfId="7738"/>
    <cellStyle name="_Budget Summary - Consulting FY08_CRM OnDemand Dashboard Q209 Wk 9-JAPAN_LAD_Exadata Forecast Q409 Wk7v2.5 - EMEA" xfId="7739"/>
    <cellStyle name="_Budget Summary - Consulting FY08_CRM OnDemand Dashboard Q309 Wk 6-JAPAN" xfId="7740"/>
    <cellStyle name="_Budget Summary - Consulting FY08_CRM OnDemand Dashboard Q309 Wk 6-JAPAN_Exadata Forecast Q111 Wk8" xfId="7741"/>
    <cellStyle name="_Budget Summary - Consulting FY08_CRM OnDemand Dashboard Q309 Wk 6-JAPAN_Exadata Forecast Q409 Wk7v2.5 - EMEA" xfId="7742"/>
    <cellStyle name="_Budget Summary - Consulting FY08_CRM OnDemand Dashboard Q309 Wk 6-JAPAN_LAD" xfId="7743"/>
    <cellStyle name="_Budget Summary - Consulting FY08_CRM OnDemand Dashboard Q309 Wk 6-JAPAN_LAD_Exadata Forecast Q111 Wk8" xfId="7744"/>
    <cellStyle name="_Budget Summary - Consulting FY08_CRM OnDemand Dashboard Q309 Wk 6-JAPAN_LAD_Exadata Forecast Q409 Wk7v2.5 - EMEA" xfId="7745"/>
    <cellStyle name="_Budget Summary - Consulting FY08_CRM OnDemand Dashboard Q309 Wk2-JAPAN" xfId="7746"/>
    <cellStyle name="_Budget Summary - Consulting FY08_CRM OnDemand Dashboard Q309 Wk2-JAPAN_Exadata Forecast Q111 Wk8" xfId="7747"/>
    <cellStyle name="_Budget Summary - Consulting FY08_CRM OnDemand Dashboard Q309 Wk2-JAPAN_Exadata Forecast Q409 Wk7v2.5 - EMEA" xfId="7748"/>
    <cellStyle name="_Budget Summary - Consulting FY08_CRM OnDemand Dashboard Q309 Wk2-JAPAN_LAD" xfId="7749"/>
    <cellStyle name="_Budget Summary - Consulting FY08_CRM OnDemand Dashboard Q309 Wk2-JAPAN_LAD_Exadata Forecast Q111 Wk8" xfId="7750"/>
    <cellStyle name="_Budget Summary - Consulting FY08_CRM OnDemand Dashboard Q309 Wk2-JAPAN_LAD_Exadata Forecast Q409 Wk7v2.5 - EMEA" xfId="7751"/>
    <cellStyle name="_Budget Summary - Consulting FY08_CRM OnDemand Q309 Wk 13 EMEA" xfId="7752"/>
    <cellStyle name="_Budget Summary - Consulting FY08_CRM OnDemand Q309 Wk 13 EMEA_Exadata Forecast Q111 Wk8" xfId="7753"/>
    <cellStyle name="_Budget Summary - Consulting FY08_CRM OnDemand Q309 Wk 13 EMEA_Exadata Forecast Q409 Wk7v2.5 - EMEA" xfId="7754"/>
    <cellStyle name="_Budget Summary - Consulting FY08_CRMOnDemand Q309 Wk13 LAD" xfId="7755"/>
    <cellStyle name="_Budget Summary - Consulting FY08_CRMOnDemand Q309 Wk13 LAD_Exadata Forecast Q111 Wk8" xfId="7756"/>
    <cellStyle name="_Budget Summary - Consulting FY08_CRMOnDemand Q309 Wk13 LAD_Exadata Forecast Q409 Wk7v2.5 - EMEA" xfId="7757"/>
    <cellStyle name="_Budget Summary - Consulting FY08_Crystal Ball - CP Fcst Template Q109 wk11" xfId="5093"/>
    <cellStyle name="_Budget Summary - Consulting FY08_Crystal Ball - CP Fcst Template Q109 wk11_TUGBU Forecast Package Q309 WK12" xfId="5094"/>
    <cellStyle name="_Budget Summary - Consulting FY08_Crystal Ball - CP Fcst Template Q109 wk12" xfId="5095"/>
    <cellStyle name="_Budget Summary - Consulting FY08_Crystal Ball - CP Fcst Template Q109 wk12_TUGBU Forecast Package Q309 WK12" xfId="5096"/>
    <cellStyle name="_Budget Summary - Consulting FY08_Crystal Ball - CP Fcst Template Q109 wk7" xfId="5097"/>
    <cellStyle name="_Budget Summary - Consulting FY08_Crystal Ball - CP Fcst Template Q109 wk7_TUGBU Forecast Package Q309 WK12" xfId="5098"/>
    <cellStyle name="_Budget Summary - Consulting FY08_Exadata Dashboard Template - EMEA WK5" xfId="7758"/>
    <cellStyle name="_Budget Summary - Consulting FY08_Exadata Dashboard Template - EMEA WK5_Exadata Forecast Q111 Wk8" xfId="7759"/>
    <cellStyle name="_Budget Summary - Consulting FY08_Exadata Dashboard Template - EMEA WK5_Exadata Forecast Q409 Wk7v2.5 - EMEA" xfId="7760"/>
    <cellStyle name="_Budget Summary - Consulting FY08_Exadata Dashboard Template - NAS v1-2" xfId="7761"/>
    <cellStyle name="_Budget Summary - Consulting FY08_Exadata Dashboard Template - NAS v1-2_Exadata Forecast Q111 Wk8" xfId="7762"/>
    <cellStyle name="_Budget Summary - Consulting FY08_Exadata Dashboard Template - NAS v1-2_Exadata Forecast Q409 Wk7v2.5 - EMEA" xfId="7763"/>
    <cellStyle name="_Budget Summary - Consulting FY08_Exadata Dashboard Template -APAC 6-MAR-09" xfId="7764"/>
    <cellStyle name="_Budget Summary - Consulting FY08_Exadata Dashboard Template -APAC 6-MAR-09_Exadata Forecast Q111 Wk8" xfId="7765"/>
    <cellStyle name="_Budget Summary - Consulting FY08_Exadata Dashboard Template -APAC 6-MAR-09_Exadata Forecast Q409 Wk7v2.5 - EMEA" xfId="7766"/>
    <cellStyle name="_Budget Summary - Consulting FY08_Exadata Forecast Q409 Wk 9 - EMEA-2" xfId="7767"/>
    <cellStyle name="_Budget Summary - Consulting FY08_Exadata Forecast Q409 Wk10 - JAPAN" xfId="7768"/>
    <cellStyle name="_Budget Summary - Consulting FY08_Exadata Forecast Q409 Wk8 - JAPAN" xfId="7769"/>
    <cellStyle name="_Budget Summary - Consulting FY08_GBU KPIs" xfId="5099"/>
    <cellStyle name="_Budget Summary - Consulting FY08_i-flex Q308 CP Pack - March 07" xfId="5100"/>
    <cellStyle name="_Budget Summary - Consulting FY08_i-flex Q308 CP Pack - March 07_Exadata Forecast Q111 Wk8" xfId="7770"/>
    <cellStyle name="_Budget Summary - Consulting FY08_i-flex Q308 CP Pack - March 07_Exadata Forecast Q409 Wk7v2.5 - EMEA" xfId="7771"/>
    <cellStyle name="_Budget Summary - Consulting FY08_i-flex Q308 CP Pack - March 07_LAD" xfId="7772"/>
    <cellStyle name="_Budget Summary - Consulting FY08_i-flex Q308 CP Pack - March 07_LAD_Exadata Forecast Q111 Wk8" xfId="7773"/>
    <cellStyle name="_Budget Summary - Consulting FY08_i-flex Q308 CP Pack - March 07_LAD_Exadata Forecast Q409 Wk7v2.5 - EMEA" xfId="7774"/>
    <cellStyle name="_Budget Summary - Consulting FY08_i-flex Q308 CP Pack - March 07_TUGBU - Q2 09  CP Pack_Master" xfId="5101"/>
    <cellStyle name="_Budget Summary - Consulting FY08_i-flex Q308 CP Pack - March 07_TUGBU - Q2 09  CP Pack_Master_TUGBU Forecast Package Q309 WK12" xfId="5102"/>
    <cellStyle name="_Budget Summary - Consulting FY08_i-flex Q308 CP Pack - March 07_TUGBU Forecast Package Q309 WK12" xfId="5103"/>
    <cellStyle name="_Budget Summary - Consulting FY08_i-flex Q308 CP Pack Week_10" xfId="5104"/>
    <cellStyle name="_Budget Summary - Consulting FY08_i-flex Q308 CP Pack Week_10_Exadata Forecast Q111 Wk8" xfId="7775"/>
    <cellStyle name="_Budget Summary - Consulting FY08_i-flex Q308 CP Pack Week_10_Exadata Forecast Q409 Wk7v2.5 - EMEA" xfId="7776"/>
    <cellStyle name="_Budget Summary - Consulting FY08_i-flex Q308 CP Pack Week_10_LAD" xfId="7777"/>
    <cellStyle name="_Budget Summary - Consulting FY08_i-flex Q308 CP Pack Week_10_LAD_Exadata Forecast Q111 Wk8" xfId="7778"/>
    <cellStyle name="_Budget Summary - Consulting FY08_i-flex Q308 CP Pack Week_10_LAD_Exadata Forecast Q409 Wk7v2.5 - EMEA" xfId="7779"/>
    <cellStyle name="_Budget Summary - Consulting FY08_i-flex Q308 CP Pack Week_10_TUGBU - Q2 09  CP Pack_Master" xfId="5105"/>
    <cellStyle name="_Budget Summary - Consulting FY08_i-flex Q308 CP Pack Week_10_TUGBU - Q2 09  CP Pack_Master_TUGBU Forecast Package Q309 WK12" xfId="5106"/>
    <cellStyle name="_Budget Summary - Consulting FY08_i-flex Q308 CP Pack Week_10_TUGBU Forecast Package Q309 WK12" xfId="5107"/>
    <cellStyle name="_Budget Summary - Consulting FY08_i-flex Q308 CP Pack Week_11" xfId="5108"/>
    <cellStyle name="_Budget Summary - Consulting FY08_i-flex Q308 CP Pack Week_11_Exadata Forecast Q111 Wk8" xfId="7780"/>
    <cellStyle name="_Budget Summary - Consulting FY08_i-flex Q308 CP Pack Week_11_Exadata Forecast Q409 Wk7v2.5 - EMEA" xfId="7781"/>
    <cellStyle name="_Budget Summary - Consulting FY08_i-flex Q308 CP Pack Week_11_LAD" xfId="7782"/>
    <cellStyle name="_Budget Summary - Consulting FY08_i-flex Q308 CP Pack Week_11_LAD_Exadata Forecast Q111 Wk8" xfId="7783"/>
    <cellStyle name="_Budget Summary - Consulting FY08_i-flex Q308 CP Pack Week_11_LAD_Exadata Forecast Q409 Wk7v2.5 - EMEA" xfId="7784"/>
    <cellStyle name="_Budget Summary - Consulting FY08_i-flex Q308 CP Pack Week_11_TUGBU - Q2 09  CP Pack_Master" xfId="5109"/>
    <cellStyle name="_Budget Summary - Consulting FY08_i-flex Q308 CP Pack Week_11_TUGBU - Q2 09  CP Pack_Master_TUGBU Forecast Package Q309 WK12" xfId="5110"/>
    <cellStyle name="_Budget Summary - Consulting FY08_i-flex Q308 CP Pack Week_11_TUGBU Forecast Package Q309 WK12" xfId="5111"/>
    <cellStyle name="_Budget Summary - Consulting FY08_i-flex Q308 CP Pack Week_12" xfId="5112"/>
    <cellStyle name="_Budget Summary - Consulting FY08_i-flex Q308 CP Pack Week_12_Exadata Forecast Q111 Wk8" xfId="7785"/>
    <cellStyle name="_Budget Summary - Consulting FY08_i-flex Q308 CP Pack Week_12_Exadata Forecast Q409 Wk7v2.5 - EMEA" xfId="7786"/>
    <cellStyle name="_Budget Summary - Consulting FY08_i-flex Q308 CP Pack Week_12_LAD" xfId="7787"/>
    <cellStyle name="_Budget Summary - Consulting FY08_i-flex Q308 CP Pack Week_12_LAD_Exadata Forecast Q111 Wk8" xfId="7788"/>
    <cellStyle name="_Budget Summary - Consulting FY08_i-flex Q308 CP Pack Week_12_LAD_Exadata Forecast Q409 Wk7v2.5 - EMEA" xfId="7789"/>
    <cellStyle name="_Budget Summary - Consulting FY08_i-flex Q308 CP Pack Week_12_TUGBU - Q2 09  CP Pack_Master" xfId="5113"/>
    <cellStyle name="_Budget Summary - Consulting FY08_i-flex Q308 CP Pack Week_12_TUGBU - Q2 09  CP Pack_Master_TUGBU Forecast Package Q309 WK12" xfId="5114"/>
    <cellStyle name="_Budget Summary - Consulting FY08_i-flex Q308 CP Pack Week_12_TUGBU Forecast Package Q309 WK12" xfId="5115"/>
    <cellStyle name="_Budget Summary - Consulting FY08_i-flex Q308 CP Pack Week_13" xfId="5116"/>
    <cellStyle name="_Budget Summary - Consulting FY08_i-flex Q308 CP Pack Week_13_Exadata Forecast Q111 Wk8" xfId="7790"/>
    <cellStyle name="_Budget Summary - Consulting FY08_i-flex Q308 CP Pack Week_13_Exadata Forecast Q409 Wk7v2.5 - EMEA" xfId="7791"/>
    <cellStyle name="_Budget Summary - Consulting FY08_i-flex Q308 CP Pack Week_13_LAD" xfId="7792"/>
    <cellStyle name="_Budget Summary - Consulting FY08_i-flex Q308 CP Pack Week_13_LAD_Exadata Forecast Q111 Wk8" xfId="7793"/>
    <cellStyle name="_Budget Summary - Consulting FY08_i-flex Q308 CP Pack Week_13_LAD_Exadata Forecast Q409 Wk7v2.5 - EMEA" xfId="7794"/>
    <cellStyle name="_Budget Summary - Consulting FY08_i-flex Q308 CP Pack Week_13_TUGBU - Q2 09  CP Pack_Master" xfId="5117"/>
    <cellStyle name="_Budget Summary - Consulting FY08_i-flex Q308 CP Pack Week_13_TUGBU - Q2 09  CP Pack_Master_TUGBU Forecast Package Q309 WK12" xfId="5118"/>
    <cellStyle name="_Budget Summary - Consulting FY08_i-flex Q308 CP Pack Week_13_TUGBU Forecast Package Q309 WK12" xfId="5119"/>
    <cellStyle name="_Budget Summary - Consulting FY08_i-flex Q408 CP Pack - Week 10" xfId="5120"/>
    <cellStyle name="_Budget Summary - Consulting FY08_i-flex Q408 CP Pack - Week 10_Exadata Forecast Q111 Wk8" xfId="7795"/>
    <cellStyle name="_Budget Summary - Consulting FY08_i-flex Q408 CP Pack - Week 10_Exadata Forecast Q409 Wk7v2.5 - EMEA" xfId="7796"/>
    <cellStyle name="_Budget Summary - Consulting FY08_i-flex Q408 CP Pack - Week 10_LAD" xfId="7797"/>
    <cellStyle name="_Budget Summary - Consulting FY08_i-flex Q408 CP Pack - Week 10_LAD_Exadata Forecast Q111 Wk8" xfId="7798"/>
    <cellStyle name="_Budget Summary - Consulting FY08_i-flex Q408 CP Pack - Week 10_LAD_Exadata Forecast Q409 Wk7v2.5 - EMEA" xfId="7799"/>
    <cellStyle name="_Budget Summary - Consulting FY08_i-flex Q408 CP Pack - Week 10_TUGBU - Q2 09  CP Pack_Master" xfId="5121"/>
    <cellStyle name="_Budget Summary - Consulting FY08_i-flex Q408 CP Pack - Week 10_TUGBU - Q2 09  CP Pack_Master_TUGBU Forecast Package Q309 WK12" xfId="5122"/>
    <cellStyle name="_Budget Summary - Consulting FY08_i-flex Q408 CP Pack - Week 10_TUGBU Forecast Package Q309 WK12" xfId="5123"/>
    <cellStyle name="_Budget Summary - Consulting FY08_i-flex Q408 CP Pack - Week 2" xfId="5124"/>
    <cellStyle name="_Budget Summary - Consulting FY08_i-flex Q408 CP Pack - Week 2_Exadata Forecast Q111 Wk8" xfId="7800"/>
    <cellStyle name="_Budget Summary - Consulting FY08_i-flex Q408 CP Pack - Week 2_Exadata Forecast Q409 Wk7v2.5 - EMEA" xfId="7801"/>
    <cellStyle name="_Budget Summary - Consulting FY08_i-flex Q408 CP Pack - Week 2_LAD" xfId="7802"/>
    <cellStyle name="_Budget Summary - Consulting FY08_i-flex Q408 CP Pack - Week 2_LAD_Exadata Forecast Q111 Wk8" xfId="7803"/>
    <cellStyle name="_Budget Summary - Consulting FY08_i-flex Q408 CP Pack - Week 2_LAD_Exadata Forecast Q409 Wk7v2.5 - EMEA" xfId="7804"/>
    <cellStyle name="_Budget Summary - Consulting FY08_i-flex Q408 CP Pack - Week 2_TUGBU - Q2 09  CP Pack_Master" xfId="5125"/>
    <cellStyle name="_Budget Summary - Consulting FY08_i-flex Q408 CP Pack - Week 2_TUGBU - Q2 09  CP Pack_Master_TUGBU Forecast Package Q309 WK12" xfId="5126"/>
    <cellStyle name="_Budget Summary - Consulting FY08_i-flex Q408 CP Pack - Week 2_TUGBU Forecast Package Q309 WK12" xfId="5127"/>
    <cellStyle name="_Budget Summary - Consulting FY08_i-flex Q408 CP Pack - Week 3" xfId="5128"/>
    <cellStyle name="_Budget Summary - Consulting FY08_i-flex Q408 CP Pack - Week 3_Exadata Forecast Q111 Wk8" xfId="7805"/>
    <cellStyle name="_Budget Summary - Consulting FY08_i-flex Q408 CP Pack - Week 3_Exadata Forecast Q409 Wk7v2.5 - EMEA" xfId="7806"/>
    <cellStyle name="_Budget Summary - Consulting FY08_i-flex Q408 CP Pack - Week 3_LAD" xfId="7807"/>
    <cellStyle name="_Budget Summary - Consulting FY08_i-flex Q408 CP Pack - Week 3_LAD_Exadata Forecast Q111 Wk8" xfId="7808"/>
    <cellStyle name="_Budget Summary - Consulting FY08_i-flex Q408 CP Pack - Week 3_LAD_Exadata Forecast Q409 Wk7v2.5 - EMEA" xfId="7809"/>
    <cellStyle name="_Budget Summary - Consulting FY08_i-flex Q408 CP Pack - Week 3_TUGBU - Q2 09  CP Pack_Master" xfId="5129"/>
    <cellStyle name="_Budget Summary - Consulting FY08_i-flex Q408 CP Pack - Week 3_TUGBU - Q2 09  CP Pack_Master_TUGBU Forecast Package Q309 WK12" xfId="5130"/>
    <cellStyle name="_Budget Summary - Consulting FY08_i-flex Q408 CP Pack - Week 3_TUGBU Forecast Package Q309 WK12" xfId="5131"/>
    <cellStyle name="_Budget Summary - Consulting FY08_i-flex Q408 CP Pack - Week 4" xfId="5132"/>
    <cellStyle name="_Budget Summary - Consulting FY08_i-flex Q408 CP Pack - Week 4_Exadata Forecast Q111 Wk8" xfId="7810"/>
    <cellStyle name="_Budget Summary - Consulting FY08_i-flex Q408 CP Pack - Week 4_Exadata Forecast Q409 Wk7v2.5 - EMEA" xfId="7811"/>
    <cellStyle name="_Budget Summary - Consulting FY08_i-flex Q408 CP Pack - Week 4_LAD" xfId="7812"/>
    <cellStyle name="_Budget Summary - Consulting FY08_i-flex Q408 CP Pack - Week 4_LAD_Exadata Forecast Q111 Wk8" xfId="7813"/>
    <cellStyle name="_Budget Summary - Consulting FY08_i-flex Q408 CP Pack - Week 4_LAD_Exadata Forecast Q409 Wk7v2.5 - EMEA" xfId="7814"/>
    <cellStyle name="_Budget Summary - Consulting FY08_i-flex Q408 CP Pack - Week 4_TUGBU - Q2 09  CP Pack_Master" xfId="5133"/>
    <cellStyle name="_Budget Summary - Consulting FY08_i-flex Q408 CP Pack - Week 4_TUGBU - Q2 09  CP Pack_Master_TUGBU Forecast Package Q309 WK12" xfId="5134"/>
    <cellStyle name="_Budget Summary - Consulting FY08_i-flex Q408 CP Pack - Week 4_TUGBU Forecast Package Q309 WK12" xfId="5135"/>
    <cellStyle name="_Budget Summary - Consulting FY08_i-flex Q408 CP Pack - Week 5" xfId="5136"/>
    <cellStyle name="_Budget Summary - Consulting FY08_i-flex Q408 CP Pack - Week 5_Exadata Forecast Q111 Wk8" xfId="7815"/>
    <cellStyle name="_Budget Summary - Consulting FY08_i-flex Q408 CP Pack - Week 5_Exadata Forecast Q409 Wk7v2.5 - EMEA" xfId="7816"/>
    <cellStyle name="_Budget Summary - Consulting FY08_i-flex Q408 CP Pack - Week 5_LAD" xfId="7817"/>
    <cellStyle name="_Budget Summary - Consulting FY08_i-flex Q408 CP Pack - Week 5_LAD_Exadata Forecast Q111 Wk8" xfId="7818"/>
    <cellStyle name="_Budget Summary - Consulting FY08_i-flex Q408 CP Pack - Week 5_LAD_Exadata Forecast Q409 Wk7v2.5 - EMEA" xfId="7819"/>
    <cellStyle name="_Budget Summary - Consulting FY08_i-flex Q408 CP Pack - Week 5_TUGBU - Q2 09  CP Pack_Master" xfId="5137"/>
    <cellStyle name="_Budget Summary - Consulting FY08_i-flex Q408 CP Pack - Week 5_TUGBU - Q2 09  CP Pack_Master_TUGBU Forecast Package Q309 WK12" xfId="5138"/>
    <cellStyle name="_Budget Summary - Consulting FY08_i-flex Q408 CP Pack - Week 5_TUGBU Forecast Package Q309 WK12" xfId="5139"/>
    <cellStyle name="_Budget Summary - Consulting FY08_i-flex Q408 CP Pack - Week 6" xfId="5140"/>
    <cellStyle name="_Budget Summary - Consulting FY08_i-flex Q408 CP Pack - Week 6_Exadata Forecast Q111 Wk8" xfId="7820"/>
    <cellStyle name="_Budget Summary - Consulting FY08_i-flex Q408 CP Pack - Week 6_Exadata Forecast Q409 Wk7v2.5 - EMEA" xfId="7821"/>
    <cellStyle name="_Budget Summary - Consulting FY08_i-flex Q408 CP Pack - Week 6_LAD" xfId="7822"/>
    <cellStyle name="_Budget Summary - Consulting FY08_i-flex Q408 CP Pack - Week 6_LAD_Exadata Forecast Q111 Wk8" xfId="7823"/>
    <cellStyle name="_Budget Summary - Consulting FY08_i-flex Q408 CP Pack - Week 6_LAD_Exadata Forecast Q409 Wk7v2.5 - EMEA" xfId="7824"/>
    <cellStyle name="_Budget Summary - Consulting FY08_i-flex Q408 CP Pack - Week 6_TUGBU - Q2 09  CP Pack_Master" xfId="5141"/>
    <cellStyle name="_Budget Summary - Consulting FY08_i-flex Q408 CP Pack - Week 6_TUGBU - Q2 09  CP Pack_Master_TUGBU Forecast Package Q309 WK12" xfId="5142"/>
    <cellStyle name="_Budget Summary - Consulting FY08_i-flex Q408 CP Pack - Week 6_TUGBU Forecast Package Q309 WK12" xfId="5143"/>
    <cellStyle name="_Budget Summary - Consulting FY08_i-flex Q408 CP Pack - Week 7" xfId="5144"/>
    <cellStyle name="_Budget Summary - Consulting FY08_i-flex Q408 CP Pack - Week 7_Exadata Forecast Q111 Wk8" xfId="7825"/>
    <cellStyle name="_Budget Summary - Consulting FY08_i-flex Q408 CP Pack - Week 7_Exadata Forecast Q409 Wk7v2.5 - EMEA" xfId="7826"/>
    <cellStyle name="_Budget Summary - Consulting FY08_i-flex Q408 CP Pack - Week 7_LAD" xfId="7827"/>
    <cellStyle name="_Budget Summary - Consulting FY08_i-flex Q408 CP Pack - Week 7_LAD_Exadata Forecast Q111 Wk8" xfId="7828"/>
    <cellStyle name="_Budget Summary - Consulting FY08_i-flex Q408 CP Pack - Week 7_LAD_Exadata Forecast Q409 Wk7v2.5 - EMEA" xfId="7829"/>
    <cellStyle name="_Budget Summary - Consulting FY08_i-flex Q408 CP Pack - Week 7_TUGBU - Q2 09  CP Pack_Master" xfId="5145"/>
    <cellStyle name="_Budget Summary - Consulting FY08_i-flex Q408 CP Pack - Week 7_TUGBU - Q2 09  CP Pack_Master_TUGBU Forecast Package Q309 WK12" xfId="5146"/>
    <cellStyle name="_Budget Summary - Consulting FY08_i-flex Q408 CP Pack - Week 7_TUGBU Forecast Package Q309 WK12" xfId="5147"/>
    <cellStyle name="_Budget Summary - Consulting FY08_NAS" xfId="7830"/>
    <cellStyle name="_Budget Summary - Consulting FY08_NAS_Exadata Forecast Q111 Wk8" xfId="7831"/>
    <cellStyle name="_Budget Summary - Consulting FY08_OFS License Book  &amp; Rev Week 9" xfId="5148"/>
    <cellStyle name="_Budget Summary - Consulting FY08_OFS License Book  &amp; Rev Week 9_200809 bookings and revenue" xfId="5149"/>
    <cellStyle name="_Budget Summary - Consulting FY08_OFS License Book  &amp; Rev Week 9_200809 bookings and revenue_TUGBU Forecast Package Q309 WK12" xfId="5150"/>
    <cellStyle name="_Budget Summary - Consulting FY08_OFS License Book  &amp; Rev Week 9_20090306_Exadata_Dashboard-Japan_v1" xfId="7832"/>
    <cellStyle name="_Budget Summary - Consulting FY08_OFS License Book  &amp; Rev Week 9_20090306_Exadata_Dashboard-Japan_v1_Exadata Forecast Q111 Wk8" xfId="7833"/>
    <cellStyle name="_Budget Summary - Consulting FY08_OFS License Book  &amp; Rev Week 9_20090306_Exadata_Dashboard-Japan_v1_Exadata Forecast Q409 Wk7v2.5 - EMEA" xfId="7834"/>
    <cellStyle name="_Budget Summary - Consulting FY08_OFS License Book  &amp; Rev Week 9_Charles Phillips Weekly report -wk11" xfId="5151"/>
    <cellStyle name="_Budget Summary - Consulting FY08_OFS License Book  &amp; Rev Week 9_Charles Phillips Weekly report -wk12submitted" xfId="5152"/>
    <cellStyle name="_Budget Summary - Consulting FY08_OFS License Book  &amp; Rev Week 9_CRM OnDemand - JAPAN Q309 Wk 12" xfId="7835"/>
    <cellStyle name="_Budget Summary - Consulting FY08_OFS License Book  &amp; Rev Week 9_CRM OnDemand - JAPAN Q309 Wk 12_Exadata Forecast Q111 Wk8" xfId="7836"/>
    <cellStyle name="_Budget Summary - Consulting FY08_OFS License Book  &amp; Rev Week 9_CRM OnDemand - JAPAN Q309 Wk 12_Exadata Forecast Q409 Wk7v2.5 - EMEA" xfId="7837"/>
    <cellStyle name="_Budget Summary - Consulting FY08_OFS License Book  &amp; Rev Week 9_CRM OnDemand - JAPAN Q309 Wk 12_LAD" xfId="7838"/>
    <cellStyle name="_Budget Summary - Consulting FY08_OFS License Book  &amp; Rev Week 9_CRM OnDemand - JAPAN Q309 Wk 12_LAD_Exadata Forecast Q111 Wk8" xfId="7839"/>
    <cellStyle name="_Budget Summary - Consulting FY08_OFS License Book  &amp; Rev Week 9_CRM OnDemand - JAPAN Q309 Wk 12_LAD_Exadata Forecast Q409 Wk7v2.5 - EMEA" xfId="7840"/>
    <cellStyle name="_Budget Summary - Consulting FY08_OFS License Book  &amp; Rev Week 9_CRM OnDemand - JAPAN Q309 Wk13" xfId="7841"/>
    <cellStyle name="_Budget Summary - Consulting FY08_OFS License Book  &amp; Rev Week 9_CRM OnDemand - JAPAN Q309 Wk13_Exadata Forecast Q111 Wk8" xfId="7842"/>
    <cellStyle name="_Budget Summary - Consulting FY08_OFS License Book  &amp; Rev Week 9_CRM OnDemand - JAPAN Q309 Wk13_Exadata Forecast Q409 Wk7v2.5 - EMEA" xfId="7843"/>
    <cellStyle name="_Budget Summary - Consulting FY08_OFS License Book  &amp; Rev Week 9_CRM OnDemand Dashboard Japan Q1 Wk8" xfId="7844"/>
    <cellStyle name="_Budget Summary - Consulting FY08_OFS License Book  &amp; Rev Week 9_CRM OnDemand Dashboard Japan Q1 Wk8_Exadata Forecast Q111 Wk8" xfId="7845"/>
    <cellStyle name="_Budget Summary - Consulting FY08_OFS License Book  &amp; Rev Week 9_CRM OnDemand Dashboard Japan Q1 Wk8_Exadata Forecast Q409 Wk7v2.5 - EMEA" xfId="7846"/>
    <cellStyle name="_Budget Summary - Consulting FY08_OFS License Book  &amp; Rev Week 9_CRM OnDemand Dashboard Japan Q1 Wk8_LAD" xfId="7847"/>
    <cellStyle name="_Budget Summary - Consulting FY08_OFS License Book  &amp; Rev Week 9_CRM OnDemand Dashboard Japan Q1 Wk8_LAD_Exadata Forecast Q111 Wk8" xfId="7848"/>
    <cellStyle name="_Budget Summary - Consulting FY08_OFS License Book  &amp; Rev Week 9_CRM OnDemand Dashboard Japan Q1 Wk8_LAD_Exadata Forecast Q409 Wk7v2.5 - EMEA" xfId="7849"/>
    <cellStyle name="_Budget Summary - Consulting FY08_OFS License Book  &amp; Rev Week 9_CRM OnDemand Dashboard JAPAN Q109 Week 14" xfId="7850"/>
    <cellStyle name="_Budget Summary - Consulting FY08_OFS License Book  &amp; Rev Week 9_CRM OnDemand Dashboard JAPAN Q109 Week 14_Exadata Forecast Q111 Wk8" xfId="7851"/>
    <cellStyle name="_Budget Summary - Consulting FY08_OFS License Book  &amp; Rev Week 9_CRM OnDemand Dashboard JAPAN Q109 Week 14_Exadata Forecast Q409 Wk7v2.5 - EMEA" xfId="7852"/>
    <cellStyle name="_Budget Summary - Consulting FY08_OFS License Book  &amp; Rev Week 9_CRM OnDemand Dashboard JAPAN Q109 Week 14_LAD" xfId="7853"/>
    <cellStyle name="_Budget Summary - Consulting FY08_OFS License Book  &amp; Rev Week 9_CRM OnDemand Dashboard JAPAN Q109 Week 14_LAD_Exadata Forecast Q111 Wk8" xfId="7854"/>
    <cellStyle name="_Budget Summary - Consulting FY08_OFS License Book  &amp; Rev Week 9_CRM OnDemand Dashboard JAPAN Q109 Week 14_LAD_Exadata Forecast Q409 Wk7v2.5 - EMEA" xfId="7855"/>
    <cellStyle name="_Budget Summary - Consulting FY08_OFS License Book  &amp; Rev Week 9_CRM OnDemand Dashboard Japan_Q1wk6" xfId="7856"/>
    <cellStyle name="_Budget Summary - Consulting FY08_OFS License Book  &amp; Rev Week 9_CRM OnDemand Dashboard Japan_Q1wk6_Exadata Forecast Q111 Wk8" xfId="7857"/>
    <cellStyle name="_Budget Summary - Consulting FY08_OFS License Book  &amp; Rev Week 9_CRM OnDemand Dashboard Japan_Q1wk6_Exadata Forecast Q409 Wk7v2.5 - EMEA" xfId="7858"/>
    <cellStyle name="_Budget Summary - Consulting FY08_OFS License Book  &amp; Rev Week 9_CRM OnDemand Dashboard Japan_Q1wk6_LAD" xfId="7859"/>
    <cellStyle name="_Budget Summary - Consulting FY08_OFS License Book  &amp; Rev Week 9_CRM OnDemand Dashboard Japan_Q1wk6_LAD_Exadata Forecast Q111 Wk8" xfId="7860"/>
    <cellStyle name="_Budget Summary - Consulting FY08_OFS License Book  &amp; Rev Week 9_CRM OnDemand Dashboard Japan_Q1wk6_LAD_Exadata Forecast Q409 Wk7v2.5 - EMEA" xfId="7861"/>
    <cellStyle name="_Budget Summary - Consulting FY08_OFS License Book  &amp; Rev Week 9_CRM OnDemand Dashboard Q109 Wk 12-JAPAN" xfId="7862"/>
    <cellStyle name="_Budget Summary - Consulting FY08_OFS License Book  &amp; Rev Week 9_CRM OnDemand Dashboard Q109 Wk 12-JAPAN_Exadata Forecast Q111 Wk8" xfId="7863"/>
    <cellStyle name="_Budget Summary - Consulting FY08_OFS License Book  &amp; Rev Week 9_CRM OnDemand Dashboard Q109 Wk 12-JAPAN_Exadata Forecast Q409 Wk7v2.5 - EMEA" xfId="7864"/>
    <cellStyle name="_Budget Summary - Consulting FY08_OFS License Book  &amp; Rev Week 9_CRM OnDemand Dashboard Q109 Wk 12-JAPAN_LAD" xfId="7865"/>
    <cellStyle name="_Budget Summary - Consulting FY08_OFS License Book  &amp; Rev Week 9_CRM OnDemand Dashboard Q109 Wk 12-JAPAN_LAD_Exadata Forecast Q111 Wk8" xfId="7866"/>
    <cellStyle name="_Budget Summary - Consulting FY08_OFS License Book  &amp; Rev Week 9_CRM OnDemand Dashboard Q109 Wk 12-JAPAN_LAD_Exadata Forecast Q409 Wk7v2.5 - EMEA" xfId="7867"/>
    <cellStyle name="_Budget Summary - Consulting FY08_OFS License Book  &amp; Rev Week 9_CRM OnDemand Dashboard Q209 Wk 11 JAPAN" xfId="7868"/>
    <cellStyle name="_Budget Summary - Consulting FY08_OFS License Book  &amp; Rev Week 9_CRM OnDemand Dashboard Q209 Wk 11 JAPAN_Exadata Forecast Q111 Wk8" xfId="7869"/>
    <cellStyle name="_Budget Summary - Consulting FY08_OFS License Book  &amp; Rev Week 9_CRM OnDemand Dashboard Q209 Wk 11 JAPAN_Exadata Forecast Q409 Wk7v2.5 - EMEA" xfId="7870"/>
    <cellStyle name="_Budget Summary - Consulting FY08_OFS License Book  &amp; Rev Week 9_CRM OnDemand Dashboard Q209 Wk 11 JAPAN_LAD" xfId="7871"/>
    <cellStyle name="_Budget Summary - Consulting FY08_OFS License Book  &amp; Rev Week 9_CRM OnDemand Dashboard Q209 Wk 11 JAPAN_LAD_Exadata Forecast Q111 Wk8" xfId="7872"/>
    <cellStyle name="_Budget Summary - Consulting FY08_OFS License Book  &amp; Rev Week 9_CRM OnDemand Dashboard Q209 Wk 11 JAPAN_LAD_Exadata Forecast Q409 Wk7v2.5 - EMEA" xfId="7873"/>
    <cellStyle name="_Budget Summary - Consulting FY08_OFS License Book  &amp; Rev Week 9_CRM OnDemand Dashboard Q209 Wk 12-JAPAN" xfId="7874"/>
    <cellStyle name="_Budget Summary - Consulting FY08_OFS License Book  &amp; Rev Week 9_CRM OnDemand Dashboard Q209 Wk 12-JAPAN_Exadata Forecast Q111 Wk8" xfId="7875"/>
    <cellStyle name="_Budget Summary - Consulting FY08_OFS License Book  &amp; Rev Week 9_CRM OnDemand Dashboard Q209 Wk 12-JAPAN_Exadata Forecast Q409 Wk7v2.5 - EMEA" xfId="7876"/>
    <cellStyle name="_Budget Summary - Consulting FY08_OFS License Book  &amp; Rev Week 9_CRM OnDemand Dashboard Q209 Wk 12-JAPAN_LAD" xfId="7877"/>
    <cellStyle name="_Budget Summary - Consulting FY08_OFS License Book  &amp; Rev Week 9_CRM OnDemand Dashboard Q209 Wk 12-JAPAN_LAD_Exadata Forecast Q111 Wk8" xfId="7878"/>
    <cellStyle name="_Budget Summary - Consulting FY08_OFS License Book  &amp; Rev Week 9_CRM OnDemand Dashboard Q209 Wk 12-JAPAN_LAD_Exadata Forecast Q409 Wk7v2.5 - EMEA" xfId="7879"/>
    <cellStyle name="_Budget Summary - Consulting FY08_OFS License Book  &amp; Rev Week 9_CRM OnDemand Dashboard Q209 Wk 13-JAPAN" xfId="7880"/>
    <cellStyle name="_Budget Summary - Consulting FY08_OFS License Book  &amp; Rev Week 9_CRM OnDemand Dashboard Q209 Wk 13-JAPAN_Exadata Forecast Q111 Wk8" xfId="7881"/>
    <cellStyle name="_Budget Summary - Consulting FY08_OFS License Book  &amp; Rev Week 9_CRM OnDemand Dashboard Q209 Wk 13-JAPAN_Exadata Forecast Q409 Wk7v2.5 - EMEA" xfId="7882"/>
    <cellStyle name="_Budget Summary - Consulting FY08_OFS License Book  &amp; Rev Week 9_CRM OnDemand Dashboard Q209 Wk 13-JAPAN_LAD" xfId="7883"/>
    <cellStyle name="_Budget Summary - Consulting FY08_OFS License Book  &amp; Rev Week 9_CRM OnDemand Dashboard Q209 Wk 13-JAPAN_LAD_Exadata Forecast Q111 Wk8" xfId="7884"/>
    <cellStyle name="_Budget Summary - Consulting FY08_OFS License Book  &amp; Rev Week 9_CRM OnDemand Dashboard Q209 Wk 13-JAPAN_LAD_Exadata Forecast Q409 Wk7v2.5 - EMEA" xfId="7885"/>
    <cellStyle name="_Budget Summary - Consulting FY08_OFS License Book  &amp; Rev Week 9_CRM OnDemand Dashboard Q209 Wk 14-JAPAN" xfId="7886"/>
    <cellStyle name="_Budget Summary - Consulting FY08_OFS License Book  &amp; Rev Week 9_CRM OnDemand Dashboard Q209 Wk 14-JAPAN_Exadata Forecast Q111 Wk8" xfId="7887"/>
    <cellStyle name="_Budget Summary - Consulting FY08_OFS License Book  &amp; Rev Week 9_CRM OnDemand Dashboard Q209 Wk 14-JAPAN_Exadata Forecast Q409 Wk7v2.5 - EMEA" xfId="7888"/>
    <cellStyle name="_Budget Summary - Consulting FY08_OFS License Book  &amp; Rev Week 9_CRM OnDemand Dashboard Q209 Wk 14-JAPAN_LAD" xfId="7889"/>
    <cellStyle name="_Budget Summary - Consulting FY08_OFS License Book  &amp; Rev Week 9_CRM OnDemand Dashboard Q209 Wk 14-JAPAN_LAD_Exadata Forecast Q111 Wk8" xfId="7890"/>
    <cellStyle name="_Budget Summary - Consulting FY08_OFS License Book  &amp; Rev Week 9_CRM OnDemand Dashboard Q209 Wk 14-JAPAN_LAD_Exadata Forecast Q409 Wk7v2.5 - EMEA" xfId="7891"/>
    <cellStyle name="_Budget Summary - Consulting FY08_OFS License Book  &amp; Rev Week 9_CRM OnDemand Dashboard Q209 Wk 1-JAPAN" xfId="7892"/>
    <cellStyle name="_Budget Summary - Consulting FY08_OFS License Book  &amp; Rev Week 9_CRM OnDemand Dashboard Q209 Wk 1-JAPAN_Exadata Forecast Q111 Wk8" xfId="7893"/>
    <cellStyle name="_Budget Summary - Consulting FY08_OFS License Book  &amp; Rev Week 9_CRM OnDemand Dashboard Q209 Wk 1-JAPAN_Exadata Forecast Q409 Wk7v2.5 - EMEA" xfId="7894"/>
    <cellStyle name="_Budget Summary - Consulting FY08_OFS License Book  &amp; Rev Week 9_CRM OnDemand Dashboard Q209 Wk 1-JAPAN_LAD" xfId="7895"/>
    <cellStyle name="_Budget Summary - Consulting FY08_OFS License Book  &amp; Rev Week 9_CRM OnDemand Dashboard Q209 Wk 1-JAPAN_LAD_Exadata Forecast Q111 Wk8" xfId="7896"/>
    <cellStyle name="_Budget Summary - Consulting FY08_OFS License Book  &amp; Rev Week 9_CRM OnDemand Dashboard Q209 Wk 1-JAPAN_LAD_Exadata Forecast Q409 Wk7v2.5 - EMEA" xfId="7897"/>
    <cellStyle name="_Budget Summary - Consulting FY08_OFS License Book  &amp; Rev Week 9_CRM OnDemand Dashboard Q209 Wk 5-JAPAN" xfId="7898"/>
    <cellStyle name="_Budget Summary - Consulting FY08_OFS License Book  &amp; Rev Week 9_CRM OnDemand Dashboard Q209 Wk 5-JAPAN_Exadata Forecast Q111 Wk8" xfId="7899"/>
    <cellStyle name="_Budget Summary - Consulting FY08_OFS License Book  &amp; Rev Week 9_CRM OnDemand Dashboard Q209 Wk 5-JAPAN_Exadata Forecast Q409 Wk7v2.5 - EMEA" xfId="7900"/>
    <cellStyle name="_Budget Summary - Consulting FY08_OFS License Book  &amp; Rev Week 9_CRM OnDemand Dashboard Q209 Wk 5-JAPAN_LAD" xfId="7901"/>
    <cellStyle name="_Budget Summary - Consulting FY08_OFS License Book  &amp; Rev Week 9_CRM OnDemand Dashboard Q209 Wk 5-JAPAN_LAD_Exadata Forecast Q111 Wk8" xfId="7902"/>
    <cellStyle name="_Budget Summary - Consulting FY08_OFS License Book  &amp; Rev Week 9_CRM OnDemand Dashboard Q209 Wk 5-JAPAN_LAD_Exadata Forecast Q409 Wk7v2.5 - EMEA" xfId="7903"/>
    <cellStyle name="_Budget Summary - Consulting FY08_OFS License Book  &amp; Rev Week 9_CRM OnDemand Dashboard Q209 Wk 6-JAPAN" xfId="7904"/>
    <cellStyle name="_Budget Summary - Consulting FY08_OFS License Book  &amp; Rev Week 9_CRM OnDemand Dashboard Q209 Wk 6-JAPAN_Exadata Forecast Q111 Wk8" xfId="7905"/>
    <cellStyle name="_Budget Summary - Consulting FY08_OFS License Book  &amp; Rev Week 9_CRM OnDemand Dashboard Q209 Wk 6-JAPAN_Exadata Forecast Q409 Wk7v2.5 - EMEA" xfId="7906"/>
    <cellStyle name="_Budget Summary - Consulting FY08_OFS License Book  &amp; Rev Week 9_CRM OnDemand Dashboard Q209 Wk 6-JAPAN_LAD" xfId="7907"/>
    <cellStyle name="_Budget Summary - Consulting FY08_OFS License Book  &amp; Rev Week 9_CRM OnDemand Dashboard Q209 Wk 6-JAPAN_LAD_Exadata Forecast Q111 Wk8" xfId="7908"/>
    <cellStyle name="_Budget Summary - Consulting FY08_OFS License Book  &amp; Rev Week 9_CRM OnDemand Dashboard Q209 Wk 6-JAPAN_LAD_Exadata Forecast Q409 Wk7v2.5 - EMEA" xfId="7909"/>
    <cellStyle name="_Budget Summary - Consulting FY08_OFS License Book  &amp; Rev Week 9_CRM OnDemand Dashboard Q209 Wk 9-JAPAN" xfId="7910"/>
    <cellStyle name="_Budget Summary - Consulting FY08_OFS License Book  &amp; Rev Week 9_CRM OnDemand Dashboard Q209 Wk 9-JAPAN_Exadata Forecast Q111 Wk8" xfId="7911"/>
    <cellStyle name="_Budget Summary - Consulting FY08_OFS License Book  &amp; Rev Week 9_CRM OnDemand Dashboard Q209 Wk 9-JAPAN_Exadata Forecast Q409 Wk7v2.5 - EMEA" xfId="7912"/>
    <cellStyle name="_Budget Summary - Consulting FY08_OFS License Book  &amp; Rev Week 9_CRM OnDemand Dashboard Q209 Wk 9-JAPAN_LAD" xfId="7913"/>
    <cellStyle name="_Budget Summary - Consulting FY08_OFS License Book  &amp; Rev Week 9_CRM OnDemand Dashboard Q209 Wk 9-JAPAN_LAD_Exadata Forecast Q111 Wk8" xfId="7914"/>
    <cellStyle name="_Budget Summary - Consulting FY08_OFS License Book  &amp; Rev Week 9_CRM OnDemand Dashboard Q209 Wk 9-JAPAN_LAD_Exadata Forecast Q409 Wk7v2.5 - EMEA" xfId="7915"/>
    <cellStyle name="_Budget Summary - Consulting FY08_OFS License Book  &amp; Rev Week 9_CRM OnDemand Dashboard Q309 Wk 6-JAPAN" xfId="7916"/>
    <cellStyle name="_Budget Summary - Consulting FY08_OFS License Book  &amp; Rev Week 9_CRM OnDemand Dashboard Q309 Wk 6-JAPAN_Exadata Forecast Q111 Wk8" xfId="7917"/>
    <cellStyle name="_Budget Summary - Consulting FY08_OFS License Book  &amp; Rev Week 9_CRM OnDemand Dashboard Q309 Wk 6-JAPAN_Exadata Forecast Q409 Wk7v2.5 - EMEA" xfId="7918"/>
    <cellStyle name="_Budget Summary - Consulting FY08_OFS License Book  &amp; Rev Week 9_CRM OnDemand Dashboard Q309 Wk 6-JAPAN_LAD" xfId="7919"/>
    <cellStyle name="_Budget Summary - Consulting FY08_OFS License Book  &amp; Rev Week 9_CRM OnDemand Dashboard Q309 Wk 6-JAPAN_LAD_Exadata Forecast Q111 Wk8" xfId="7920"/>
    <cellStyle name="_Budget Summary - Consulting FY08_OFS License Book  &amp; Rev Week 9_CRM OnDemand Dashboard Q309 Wk 6-JAPAN_LAD_Exadata Forecast Q409 Wk7v2.5 - EMEA" xfId="7921"/>
    <cellStyle name="_Budget Summary - Consulting FY08_OFS License Book  &amp; Rev Week 9_CRM OnDemand Dashboard Q309 Wk2-JAPAN" xfId="7922"/>
    <cellStyle name="_Budget Summary - Consulting FY08_OFS License Book  &amp; Rev Week 9_CRM OnDemand Dashboard Q309 Wk2-JAPAN_Exadata Forecast Q111 Wk8" xfId="7923"/>
    <cellStyle name="_Budget Summary - Consulting FY08_OFS License Book  &amp; Rev Week 9_CRM OnDemand Dashboard Q309 Wk2-JAPAN_Exadata Forecast Q409 Wk7v2.5 - EMEA" xfId="7924"/>
    <cellStyle name="_Budget Summary - Consulting FY08_OFS License Book  &amp; Rev Week 9_CRM OnDemand Dashboard Q309 Wk2-JAPAN_LAD" xfId="7925"/>
    <cellStyle name="_Budget Summary - Consulting FY08_OFS License Book  &amp; Rev Week 9_CRM OnDemand Dashboard Q309 Wk2-JAPAN_LAD_Exadata Forecast Q111 Wk8" xfId="7926"/>
    <cellStyle name="_Budget Summary - Consulting FY08_OFS License Book  &amp; Rev Week 9_CRM OnDemand Dashboard Q309 Wk2-JAPAN_LAD_Exadata Forecast Q409 Wk7v2.5 - EMEA" xfId="7927"/>
    <cellStyle name="_Budget Summary - Consulting FY08_OFS License Book  &amp; Rev Week 9_CRM OnDemand Q309 Wk 13 EMEA" xfId="7928"/>
    <cellStyle name="_Budget Summary - Consulting FY08_OFS License Book  &amp; Rev Week 9_CRM OnDemand Q309 Wk 13 EMEA_Exadata Forecast Q111 Wk8" xfId="7929"/>
    <cellStyle name="_Budget Summary - Consulting FY08_OFS License Book  &amp; Rev Week 9_CRM OnDemand Q309 Wk 13 EMEA_Exadata Forecast Q409 Wk7v2.5 - EMEA" xfId="7930"/>
    <cellStyle name="_Budget Summary - Consulting FY08_OFS License Book  &amp; Rev Week 9_CRMOnDemand Q309 Wk13 LAD" xfId="7931"/>
    <cellStyle name="_Budget Summary - Consulting FY08_OFS License Book  &amp; Rev Week 9_CRMOnDemand Q309 Wk13 LAD_Exadata Forecast Q111 Wk8" xfId="7932"/>
    <cellStyle name="_Budget Summary - Consulting FY08_OFS License Book  &amp; Rev Week 9_CRMOnDemand Q309 Wk13 LAD_Exadata Forecast Q409 Wk7v2.5 - EMEA" xfId="7933"/>
    <cellStyle name="_Budget Summary - Consulting FY08_OFS License Book  &amp; Rev Week 9_Exadata Dashboard Template - EMEA WK5" xfId="7934"/>
    <cellStyle name="_Budget Summary - Consulting FY08_OFS License Book  &amp; Rev Week 9_Exadata Dashboard Template - EMEA WK5_Exadata Forecast Q111 Wk8" xfId="7935"/>
    <cellStyle name="_Budget Summary - Consulting FY08_OFS License Book  &amp; Rev Week 9_Exadata Dashboard Template - EMEA WK5_Exadata Forecast Q409 Wk7v2.5 - EMEA" xfId="7936"/>
    <cellStyle name="_Budget Summary - Consulting FY08_OFS License Book  &amp; Rev Week 9_Exadata Dashboard Template - NAS v1-2" xfId="7937"/>
    <cellStyle name="_Budget Summary - Consulting FY08_OFS License Book  &amp; Rev Week 9_Exadata Dashboard Template - NAS v1-2_Exadata Forecast Q111 Wk8" xfId="7938"/>
    <cellStyle name="_Budget Summary - Consulting FY08_OFS License Book  &amp; Rev Week 9_Exadata Dashboard Template - NAS v1-2_Exadata Forecast Q409 Wk7v2.5 - EMEA" xfId="7939"/>
    <cellStyle name="_Budget Summary - Consulting FY08_OFS License Book  &amp; Rev Week 9_Exadata Dashboard Template -APAC 6-MAR-09" xfId="7940"/>
    <cellStyle name="_Budget Summary - Consulting FY08_OFS License Book  &amp; Rev Week 9_Exadata Dashboard Template -APAC 6-MAR-09_Exadata Forecast Q111 Wk8" xfId="7941"/>
    <cellStyle name="_Budget Summary - Consulting FY08_OFS License Book  &amp; Rev Week 9_Exadata Dashboard Template -APAC 6-MAR-09_Exadata Forecast Q409 Wk7v2.5 - EMEA" xfId="7942"/>
    <cellStyle name="_Budget Summary - Consulting FY08_OFS License Book  &amp; Rev Week 9_Exadata Forecast Q409 Wk 9 - EMEA-2" xfId="7943"/>
    <cellStyle name="_Budget Summary - Consulting FY08_OFS License Book  &amp; Rev Week 9_Exadata Forecast Q409 Wk10 - JAPAN" xfId="7944"/>
    <cellStyle name="_Budget Summary - Consulting FY08_OFS License Book  &amp; Rev Week 9_Exadata Forecast Q409 Wk8 - JAPAN" xfId="7945"/>
    <cellStyle name="_Budget Summary - Consulting FY08_OFS License Book  &amp; Rev Week 9_GBU KPIs" xfId="5153"/>
    <cellStyle name="_Budget Summary - Consulting FY08_OFS License Book  &amp; Rev Week 9_NAS" xfId="7946"/>
    <cellStyle name="_Budget Summary - Consulting FY08_OFS License Book  &amp; Rev Week 9_NAS_Exadata Forecast Q111 Wk8" xfId="7947"/>
    <cellStyle name="_Budget Summary - Consulting FY08_OFS License Book  &amp; Rev Week 9_OFS Wk 8 CP Pack" xfId="5154"/>
    <cellStyle name="_Budget Summary - Consulting FY08_OFS License Book  &amp; Rev Week 9_OFS Wk 8 CP Pack_GBU KPIs" xfId="5155"/>
    <cellStyle name="_Budget Summary - Consulting FY08_OFS License Book  &amp; Rev Week 9_OFS Wk 8 CP Pack_OFSS Forecast Package Q209 Wk 11 Final" xfId="5156"/>
    <cellStyle name="_Budget Summary - Consulting FY08_OFS License Book  &amp; Rev Week 9_OFS Wk 8 CP Pack_OFSS Forecast Package Q209 Wk 11 Final_TUGBU Forecast Package Q309 WK12" xfId="5157"/>
    <cellStyle name="_Budget Summary - Consulting FY08_OFS License Book  &amp; Rev Week 9_OFS Wk 8 CP Pack_OFSS Forecast Package Q209 Wk 12_FINAL_1120" xfId="5158"/>
    <cellStyle name="_Budget Summary - Consulting FY08_OFS License Book  &amp; Rev Week 9_OFS Wk 8 CP Pack_OFSS Forecast Package Q209 Wk 12_FINAL_1120_TUGBU Forecast Package Q309 WK12" xfId="5159"/>
    <cellStyle name="_Budget Summary - Consulting FY08_OFS License Book  &amp; Rev Week 9_OFS Wk 8 CP Pack_OFSS Forecast Package Q209 Wk 13_FINAL" xfId="5160"/>
    <cellStyle name="_Budget Summary - Consulting FY08_OFS License Book  &amp; Rev Week 9_OFS Wk 8 CP Pack_OFSS Forecast Package Q209 Wk 13_FINAL_TUGBU Forecast Package Q309 WK12" xfId="5161"/>
    <cellStyle name="_Budget Summary - Consulting FY08_OFS License Book  &amp; Rev Week 9_OFS Wk 8 CP Pack_OFSS Forecast Package Q309 WK 1_Final" xfId="5162"/>
    <cellStyle name="_Budget Summary - Consulting FY08_OFS License Book  &amp; Rev Week 9_OFS Wk 8 CP Pack_OFSS Forecast Package Q309 WK 1_Final_TUGBU Forecast Package Q309 WK12" xfId="5163"/>
    <cellStyle name="_Budget Summary - Consulting FY08_OFS License Book  &amp; Rev Week 9_OFS Wk 8 CP Pack_OFSS Q2 Wk 1 CP Pack-2" xfId="5164"/>
    <cellStyle name="_Budget Summary - Consulting FY08_OFS License Book  &amp; Rev Week 9_OFS Wk 8 CP Pack_OFSS Q2 Wk 1 CP Pack-2_TUGBU Forecast Package Q309 WK12" xfId="5165"/>
    <cellStyle name="_Budget Summary - Consulting FY08_OFS License Book  &amp; Rev Week 9_OFS Wk 8 CP Pack_PGBU wk13" xfId="5166"/>
    <cellStyle name="_Budget Summary - Consulting FY08_OFS License Book  &amp; Rev Week 9_OFS Wk 8 CP Pack_PGBU -wk13" xfId="5167"/>
    <cellStyle name="_Budget Summary - Consulting FY08_OFS License Book  &amp; Rev Week 9_OFS Wk 8 CP Pack_TUGBU Forecast Package Q309 WK10" xfId="5168"/>
    <cellStyle name="_Budget Summary - Consulting FY08_OFS License Book  &amp; Rev Week 9_OFS Wk 8 CP Pack_TUGBU Forecast Package Q309 WK11" xfId="5169"/>
    <cellStyle name="_Budget Summary - Consulting FY08_OFS License Book  &amp; Rev Week 9_OFS Wk 8 CP Pack_TUGBU Forecast Package Q309 WK12" xfId="5170"/>
    <cellStyle name="_Budget Summary - Consulting FY08_OFS License Book  &amp; Rev Week 9_OFS Wk 8 CP Pack_TUGBU Forecast Package Q309 WK6" xfId="5171"/>
    <cellStyle name="_Budget Summary - Consulting FY08_OFS License Book  &amp; Rev Week 9_OFS Wk 8 CP Pack_TUGBU Forecast Package Q309 WK7" xfId="5172"/>
    <cellStyle name="_Budget Summary - Consulting FY08_OFS License Book  &amp; Rev Week 9_OFS Wk 8 CP Pack_TUGBU Forecast Package Q309 WK8" xfId="5173"/>
    <cellStyle name="_Budget Summary - Consulting FY08_OFS License Book  &amp; Rev Week 9_OFS Wk 8 CP Pack_TUGBU Forecast Package Q309 WK9" xfId="5174"/>
    <cellStyle name="_Budget Summary - Consulting FY08_OFS License Book  &amp; Rev Week 9_OFSS Forecast Package Q209 Wk 11 Final" xfId="5175"/>
    <cellStyle name="_Budget Summary - Consulting FY08_OFS License Book  &amp; Rev Week 9_OFSS Forecast Package Q209 Wk 11 Final_TUGBU Forecast Package Q309 WK12" xfId="5176"/>
    <cellStyle name="_Budget Summary - Consulting FY08_OFS License Book  &amp; Rev Week 9_OFSS Forecast Package Q209 Wk 12_FINAL_1120" xfId="5177"/>
    <cellStyle name="_Budget Summary - Consulting FY08_OFS License Book  &amp; Rev Week 9_OFSS Forecast Package Q209 Wk 12_FINAL_1120_TUGBU Forecast Package Q309 WK12" xfId="5178"/>
    <cellStyle name="_Budget Summary - Consulting FY08_OFS License Book  &amp; Rev Week 9_OFSS Forecast Package Q209 Wk 13_FINAL" xfId="5179"/>
    <cellStyle name="_Budget Summary - Consulting FY08_OFS License Book  &amp; Rev Week 9_OFSS Forecast Package Q209 Wk 13_FINAL_TUGBU Forecast Package Q309 WK12" xfId="5180"/>
    <cellStyle name="_Budget Summary - Consulting FY08_OFS License Book  &amp; Rev Week 9_OFSS Forecast Package Q309 WK 1_Final" xfId="5181"/>
    <cellStyle name="_Budget Summary - Consulting FY08_OFS License Book  &amp; Rev Week 9_OFSS Forecast Package Q309 WK 1_Final_TUGBU Forecast Package Q309 WK12" xfId="5182"/>
    <cellStyle name="_Budget Summary - Consulting FY08_OFS License Book  &amp; Rev Week 9_OFSS Q2 Wk 1 CP Pack-2" xfId="5183"/>
    <cellStyle name="_Budget Summary - Consulting FY08_OFS License Book  &amp; Rev Week 9_OFSS Q2 Wk 1 CP Pack-2_TUGBU Forecast Package Q309 WK12" xfId="5184"/>
    <cellStyle name="_Budget Summary - Consulting FY08_OFS License Book  &amp; Rev Week 9_PGBU Forecast Package Q309 Wk10" xfId="5185"/>
    <cellStyle name="_Budget Summary - Consulting FY08_OFS License Book  &amp; Rev Week 9_PGBU Forecast Package Q309 Wk7" xfId="5186"/>
    <cellStyle name="_Budget Summary - Consulting FY08_OFS License Book  &amp; Rev Week 9_PGBU Forecast Package Q309 Wk8" xfId="5187"/>
    <cellStyle name="_Budget Summary - Consulting FY08_OFS License Book  &amp; Rev Week 9_PGBU Forecast Package Q309 Wk9" xfId="5188"/>
    <cellStyle name="_Budget Summary - Consulting FY08_OFS License Book  &amp; Rev Week 9_PGBU wk13" xfId="5189"/>
    <cellStyle name="_Budget Summary - Consulting FY08_OFS License Book  &amp; Rev Week 9_PGBU -wk13" xfId="5190"/>
    <cellStyle name="_Budget Summary - Consulting FY08_OFS License Book  &amp; Rev Week 9_Primavera - Forecast Package Q309 Wk6 Final" xfId="5191"/>
    <cellStyle name="_Budget Summary - Consulting FY08_OFS License Book  &amp; Rev Week 9_TUGBU - Q2 09  CP Pack_Master" xfId="5192"/>
    <cellStyle name="_Budget Summary - Consulting FY08_OFS License Book  &amp; Rev Week 9_TUGBU - Q2 09  CP Pack_Master_GBU KPIs" xfId="5193"/>
    <cellStyle name="_Budget Summary - Consulting FY08_OFS License Book  &amp; Rev Week 9_TUGBU - Q2 09  CP Pack_Master_PGBU wk13" xfId="5194"/>
    <cellStyle name="_Budget Summary - Consulting FY08_OFS License Book  &amp; Rev Week 9_TUGBU - Q2 09  CP Pack_Master_PGBU -wk13" xfId="5195"/>
    <cellStyle name="_Budget Summary - Consulting FY08_OFS License Book  &amp; Rev Week 9_TUGBU - Q2 09  CP Pack_Master_TUGBU - Q2 09 CP Pack Final" xfId="5196"/>
    <cellStyle name="_Budget Summary - Consulting FY08_OFS License Book  &amp; Rev Week 9_TUGBU - Q2 09  CP Pack_Master_TUGBU - Q2 09 CP Pack Final_TUGBU Forecast Package Q309 WK12" xfId="5197"/>
    <cellStyle name="_Budget Summary - Consulting FY08_OFS License Book  &amp; Rev Week 9_TUGBU - Q2 09  CP Pack_Master_TUGBU - Q2 09 WK11 CP Pack" xfId="5198"/>
    <cellStyle name="_Budget Summary - Consulting FY08_OFS License Book  &amp; Rev Week 9_TUGBU - Q2 09  CP Pack_Master_TUGBU - Q2 09 WK11 CP Pack_TUGBU Forecast Package Q309 WK12" xfId="5199"/>
    <cellStyle name="_Budget Summary - Consulting FY08_OFS License Book  &amp; Rev Week 9_TUGBU - Q2 09  CP Pack_Master_TUGBU - Q2 09 WK12 CP Pack" xfId="5200"/>
    <cellStyle name="_Budget Summary - Consulting FY08_OFS License Book  &amp; Rev Week 9_TUGBU - Q2 09  CP Pack_Master_TUGBU - Q2 09 WK12 CP Pack_TUGBU Forecast Package Q309 WK12" xfId="5201"/>
    <cellStyle name="_Budget Summary - Consulting FY08_OFS License Book  &amp; Rev Week 9_TUGBU - Q2 09  CP Pack_Master_TUGBU - Q2 09 WK13 CP Pack" xfId="5202"/>
    <cellStyle name="_Budget Summary - Consulting FY08_OFS License Book  &amp; Rev Week 9_TUGBU - Q2 09  CP Pack_Master_TUGBU - Q2 09 WK13 CP Pack_TUGBU Forecast Package Q309 WK12" xfId="5203"/>
    <cellStyle name="_Budget Summary - Consulting FY08_OFS License Book  &amp; Rev Week 9_TUGBU - Q2 09  CP Pack_Master_TUGBU - Q3 09 CP Pack WK1" xfId="5204"/>
    <cellStyle name="_Budget Summary - Consulting FY08_OFS License Book  &amp; Rev Week 9_TUGBU - Q2 09  CP Pack_Master_TUGBU - Q3 09 CP Pack WK1_TUGBU Forecast Package Q309 WK12" xfId="5205"/>
    <cellStyle name="_Budget Summary - Consulting FY08_OFS License Book  &amp; Rev Week 9_TUGBU - Q2 09  CP Pack_Master_TUGBU Forecast Package Q309 WK10" xfId="5206"/>
    <cellStyle name="_Budget Summary - Consulting FY08_OFS License Book  &amp; Rev Week 9_TUGBU - Q2 09  CP Pack_Master_TUGBU Forecast Package Q309 WK11" xfId="5207"/>
    <cellStyle name="_Budget Summary - Consulting FY08_OFS License Book  &amp; Rev Week 9_TUGBU - Q2 09  CP Pack_Master_TUGBU Forecast Package Q309 WK12" xfId="5208"/>
    <cellStyle name="_Budget Summary - Consulting FY08_OFS License Book  &amp; Rev Week 9_TUGBU - Q2 09  CP Pack_Master_TUGBU Forecast Package Q309 WK6" xfId="5209"/>
    <cellStyle name="_Budget Summary - Consulting FY08_OFS License Book  &amp; Rev Week 9_TUGBU - Q2 09  CP Pack_Master_TUGBU Forecast Package Q309 WK7" xfId="5210"/>
    <cellStyle name="_Budget Summary - Consulting FY08_OFS License Book  &amp; Rev Week 9_TUGBU - Q2 09  CP Pack_Master_TUGBU Forecast Package Q309 WK8" xfId="5211"/>
    <cellStyle name="_Budget Summary - Consulting FY08_OFS License Book  &amp; Rev Week 9_TUGBU - Q2 09  CP Pack_Master_TUGBU Forecast Package Q309 WK9" xfId="5212"/>
    <cellStyle name="_Budget Summary - Consulting FY08_OFS License Book  &amp; Rev Week 9_TUGBU - Q2 09 CP Pack Final" xfId="5213"/>
    <cellStyle name="_Budget Summary - Consulting FY08_OFS License Book  &amp; Rev Week 9_TUGBU - Q2 09 CP Pack Final_TUGBU Forecast Package Q309 WK12" xfId="5214"/>
    <cellStyle name="_Budget Summary - Consulting FY08_OFS License Book  &amp; Rev Week 9_TUGBU - Q2 09 WK10 CP Pack" xfId="5215"/>
    <cellStyle name="_Budget Summary - Consulting FY08_OFS License Book  &amp; Rev Week 9_TUGBU - Q2 09 WK10 CP Pack_TUGBU Forecast Package Q309 WK12" xfId="5216"/>
    <cellStyle name="_Budget Summary - Consulting FY08_OFS License Book  &amp; Rev Week 9_TUGBU - Q2 09 WK11 CP Pack" xfId="5217"/>
    <cellStyle name="_Budget Summary - Consulting FY08_OFS License Book  &amp; Rev Week 9_TUGBU - Q2 09 WK11 CP Pack_TUGBU Forecast Package Q309 WK12" xfId="5218"/>
    <cellStyle name="_Budget Summary - Consulting FY08_OFS License Book  &amp; Rev Week 9_TUGBU - Q2 09 WK12 CP Pack" xfId="5219"/>
    <cellStyle name="_Budget Summary - Consulting FY08_OFS License Book  &amp; Rev Week 9_TUGBU - Q2 09 WK12 CP Pack_TUGBU Forecast Package Q309 WK12" xfId="5220"/>
    <cellStyle name="_Budget Summary - Consulting FY08_OFS License Book  &amp; Rev Week 9_TUGBU - Q2 09 WK13 CP Pack" xfId="5221"/>
    <cellStyle name="_Budget Summary - Consulting FY08_OFS License Book  &amp; Rev Week 9_TUGBU - Q2 09 WK13 CP Pack_TUGBU Forecast Package Q309 WK12" xfId="5222"/>
    <cellStyle name="_Budget Summary - Consulting FY08_OFS License Book  &amp; Rev Week 9_TUGBU - Q2 09 WK8 CP Pack" xfId="5223"/>
    <cellStyle name="_Budget Summary - Consulting FY08_OFS License Book  &amp; Rev Week 9_TUGBU - Q2 09 WK8 CP Pack_TUGBU Forecast Package Q309 WK12" xfId="5224"/>
    <cellStyle name="_Budget Summary - Consulting FY08_OFS License Book  &amp; Rev Week 9_TUGBU - Q2 09 WK9 CP Pack" xfId="5225"/>
    <cellStyle name="_Budget Summary - Consulting FY08_OFS License Book  &amp; Rev Week 9_TUGBU - Q2 09 WK9 CP Pack_TUGBU Forecast Package Q309 WK12" xfId="5226"/>
    <cellStyle name="_Budget Summary - Consulting FY08_OFS License Book  &amp; Rev Week 9_TUGBU - Q3 09 CP Pack WK1" xfId="5227"/>
    <cellStyle name="_Budget Summary - Consulting FY08_OFS License Book  &amp; Rev Week 9_TUGBU - Q3 09 CP Pack WK1_TUGBU Forecast Package Q309 WK12" xfId="5228"/>
    <cellStyle name="_Budget Summary - Consulting FY08_OFS License Book  &amp; Rev Week 9_TUGBU Forecast Package Q309 WK10" xfId="5229"/>
    <cellStyle name="_Budget Summary - Consulting FY08_OFS License Book  &amp; Rev Week 9_TUGBU Forecast Package Q309 WK11" xfId="5230"/>
    <cellStyle name="_Budget Summary - Consulting FY08_OFS License Book  &amp; Rev Week 9_TUGBU Forecast Package Q309 WK12" xfId="5231"/>
    <cellStyle name="_Budget Summary - Consulting FY08_OFS License Book  &amp; Rev Week 9_TUGBU Forecast Package Q309 WK6" xfId="5232"/>
    <cellStyle name="_Budget Summary - Consulting FY08_OFS License Book  &amp; Rev Week 9_TUGBU Forecast Package Q309 WK7" xfId="5233"/>
    <cellStyle name="_Budget Summary - Consulting FY08_OFS License Book  &amp; Rev Week 9_TUGBU Forecast Package Q309 WK8" xfId="5234"/>
    <cellStyle name="_Budget Summary - Consulting FY08_OFS License Book  &amp; Rev Week 9_TUGBU Forecast Package Q309 WK9" xfId="5235"/>
    <cellStyle name="_Budget Summary - Consulting FY08_OFS Q1 09 CP Pack Week 3" xfId="5236"/>
    <cellStyle name="_Budget Summary - Consulting FY08_OFS Q1 09 CP Pack Week 3_Exadata Forecast Q111 Wk8" xfId="7948"/>
    <cellStyle name="_Budget Summary - Consulting FY08_OFS Q1 09 CP Pack Week 3_Exadata Forecast Q409 Wk7v2.5 - EMEA" xfId="7949"/>
    <cellStyle name="_Budget Summary - Consulting FY08_OFS Q1 09 CP Pack Week 3_LAD" xfId="7950"/>
    <cellStyle name="_Budget Summary - Consulting FY08_OFS Q1 09 CP Pack Week 3_LAD_Exadata Forecast Q111 Wk8" xfId="7951"/>
    <cellStyle name="_Budget Summary - Consulting FY08_OFS Q1 09 CP Pack Week 3_LAD_Exadata Forecast Q409 Wk7v2.5 - EMEA" xfId="7952"/>
    <cellStyle name="_Budget Summary - Consulting FY08_OFS Q1 09 CP Pack Week 3_TUGBU - Q2 09  CP Pack_Master" xfId="5237"/>
    <cellStyle name="_Budget Summary - Consulting FY08_OFS Q1 09 CP Pack Week 3_TUGBU - Q2 09  CP Pack_Master_TUGBU Forecast Package Q309 WK12" xfId="5238"/>
    <cellStyle name="_Budget Summary - Consulting FY08_OFS Q1 09 CP Pack Week 3_TUGBU Forecast Package Q309 WK12" xfId="5239"/>
    <cellStyle name="_Budget Summary - Consulting FY08_OFS Q1 09 CP Pack Week 4" xfId="5240"/>
    <cellStyle name="_Budget Summary - Consulting FY08_OFS Q1 09 CP Pack Week 4_TUGBU - Q2 09  CP Pack_Master" xfId="5241"/>
    <cellStyle name="_Budget Summary - Consulting FY08_OFS Q1 09 CP Pack Week 4_TUGBU - Q2 09  CP Pack_Master_TUGBU Forecast Package Q309 WK12" xfId="5242"/>
    <cellStyle name="_Budget Summary - Consulting FY08_OFS Q1 09 CP Pack Week 4_TUGBU Forecast Package Q309 WK12" xfId="5243"/>
    <cellStyle name="_Budget Summary - Consulting FY08_OFS Q1 09 CP Pack Week 5" xfId="5244"/>
    <cellStyle name="_Budget Summary - Consulting FY08_OFS Q1 09 CP Pack Week 5_TUGBU Forecast Package Q309 WK12" xfId="5245"/>
    <cellStyle name="_Budget Summary - Consulting FY08_OFS Q109 CP Pack - Week 1" xfId="5246"/>
    <cellStyle name="_Budget Summary - Consulting FY08_OFS Q109 CP Pack - Week 1_TUGBU Forecast Package Q309 WK12" xfId="5247"/>
    <cellStyle name="_Budget Summary - Consulting FY08_OFS Q408 CP Pack - Final" xfId="5248"/>
    <cellStyle name="_Budget Summary - Consulting FY08_OFS Q408 CP Pack - Final_TUGBU Forecast Package Q309 WK12" xfId="5249"/>
    <cellStyle name="_Budget Summary - Consulting FY08_OFS Q408 CP Pack - Week 11" xfId="5250"/>
    <cellStyle name="_Budget Summary - Consulting FY08_OFS Q408 CP Pack - Week 11_Exadata Forecast Q111 Wk8" xfId="7953"/>
    <cellStyle name="_Budget Summary - Consulting FY08_OFS Q408 CP Pack - Week 11_Exadata Forecast Q409 Wk7v2.5 - EMEA" xfId="7954"/>
    <cellStyle name="_Budget Summary - Consulting FY08_OFS Q408 CP Pack - Week 11_LAD" xfId="7955"/>
    <cellStyle name="_Budget Summary - Consulting FY08_OFS Q408 CP Pack - Week 11_LAD_Exadata Forecast Q111 Wk8" xfId="7956"/>
    <cellStyle name="_Budget Summary - Consulting FY08_OFS Q408 CP Pack - Week 11_LAD_Exadata Forecast Q409 Wk7v2.5 - EMEA" xfId="7957"/>
    <cellStyle name="_Budget Summary - Consulting FY08_OFS Q408 CP Pack - Week 11_TUGBU - Q2 09  CP Pack_Master" xfId="5251"/>
    <cellStyle name="_Budget Summary - Consulting FY08_OFS Q408 CP Pack - Week 11_TUGBU - Q2 09  CP Pack_Master_TUGBU Forecast Package Q309 WK12" xfId="5252"/>
    <cellStyle name="_Budget Summary - Consulting FY08_OFS Q408 CP Pack - Week 11_TUGBU Forecast Package Q309 WK12" xfId="5253"/>
    <cellStyle name="_Budget Summary - Consulting FY08_OFS Wk 8 CP Pack" xfId="5254"/>
    <cellStyle name="_Budget Summary - Consulting FY08_OFS Wk 8 CP Pack_GBU KPIs" xfId="5255"/>
    <cellStyle name="_Budget Summary - Consulting FY08_OFS Wk 8 CP Pack_OFSS Forecast Package Q209 Wk 11 Final" xfId="5256"/>
    <cellStyle name="_Budget Summary - Consulting FY08_OFS Wk 8 CP Pack_OFSS Forecast Package Q209 Wk 11 Final_TUGBU Forecast Package Q309 WK12" xfId="5257"/>
    <cellStyle name="_Budget Summary - Consulting FY08_OFS Wk 8 CP Pack_OFSS Forecast Package Q209 Wk 12_FINAL_1120" xfId="5258"/>
    <cellStyle name="_Budget Summary - Consulting FY08_OFS Wk 8 CP Pack_OFSS Forecast Package Q209 Wk 12_FINAL_1120_TUGBU Forecast Package Q309 WK12" xfId="5259"/>
    <cellStyle name="_Budget Summary - Consulting FY08_OFS Wk 8 CP Pack_OFSS Forecast Package Q209 Wk 13_FINAL" xfId="5260"/>
    <cellStyle name="_Budget Summary - Consulting FY08_OFS Wk 8 CP Pack_OFSS Forecast Package Q209 Wk 13_FINAL_TUGBU Forecast Package Q309 WK12" xfId="5261"/>
    <cellStyle name="_Budget Summary - Consulting FY08_OFS Wk 8 CP Pack_OFSS Forecast Package Q309 WK 1_Final" xfId="5262"/>
    <cellStyle name="_Budget Summary - Consulting FY08_OFS Wk 8 CP Pack_OFSS Forecast Package Q309 WK 1_Final_TUGBU Forecast Package Q309 WK12" xfId="5263"/>
    <cellStyle name="_Budget Summary - Consulting FY08_OFS Wk 8 CP Pack_OFSS Q2 Wk 1 CP Pack-2" xfId="5264"/>
    <cellStyle name="_Budget Summary - Consulting FY08_OFS Wk 8 CP Pack_OFSS Q2 Wk 1 CP Pack-2_TUGBU Forecast Package Q309 WK12" xfId="5265"/>
    <cellStyle name="_Budget Summary - Consulting FY08_OFS Wk 8 CP Pack_PGBU wk13" xfId="5266"/>
    <cellStyle name="_Budget Summary - Consulting FY08_OFS Wk 8 CP Pack_TUGBU Forecast Package Q309 WK10" xfId="5267"/>
    <cellStyle name="_Budget Summary - Consulting FY08_OFS Wk 8 CP Pack_TUGBU Forecast Package Q309 WK11" xfId="5268"/>
    <cellStyle name="_Budget Summary - Consulting FY08_OFS Wk 8 CP Pack_TUGBU Forecast Package Q309 WK12" xfId="5269"/>
    <cellStyle name="_Budget Summary - Consulting FY08_OFS Wk 8 CP Pack_TUGBU Forecast Package Q309 WK6" xfId="5270"/>
    <cellStyle name="_Budget Summary - Consulting FY08_OFS Wk 8 CP Pack_TUGBU Forecast Package Q309 WK7" xfId="5271"/>
    <cellStyle name="_Budget Summary - Consulting FY08_OFS Wk 8 CP Pack_TUGBU Forecast Package Q309 WK8" xfId="5272"/>
    <cellStyle name="_Budget Summary - Consulting FY08_OFS Wk 8 CP Pack_TUGBU Forecast Package Q309 WK9" xfId="5273"/>
    <cellStyle name="_Budget Summary - Consulting FY08_OFSS Forecast Package Q209 Wk 11 Final" xfId="5274"/>
    <cellStyle name="_Budget Summary - Consulting FY08_OFSS Forecast Package Q209 Wk 11 Final_TUGBU Forecast Package Q309 WK12" xfId="5275"/>
    <cellStyle name="_Budget Summary - Consulting FY08_OFSS Forecast Package Q209 Wk 12_FINAL_1120" xfId="5276"/>
    <cellStyle name="_Budget Summary - Consulting FY08_OFSS Forecast Package Q209 Wk 12_FINAL_1120_TUGBU Forecast Package Q309 WK12" xfId="5277"/>
    <cellStyle name="_Budget Summary - Consulting FY08_OFSS Forecast Package Q209 Wk 13_FINAL" xfId="5278"/>
    <cellStyle name="_Budget Summary - Consulting FY08_OFSS Forecast Package Q209 Wk 13_FINAL_TUGBU Forecast Package Q309 WK12" xfId="5279"/>
    <cellStyle name="_Budget Summary - Consulting FY08_OFSS Forecast Package Q309 WK 1_Final" xfId="5280"/>
    <cellStyle name="_Budget Summary - Consulting FY08_OFSS Forecast Package Q309 WK 1_Final_TUGBU Forecast Package Q309 WK12" xfId="5281"/>
    <cellStyle name="_Budget Summary - Consulting FY08_OFSS Q2 Wk 1 CP Pack-2" xfId="5282"/>
    <cellStyle name="_Budget Summary - Consulting FY08_OFSS Q2 Wk 1 CP Pack-2_TUGBU Forecast Package Q309 WK12" xfId="5283"/>
    <cellStyle name="_Budget Summary - Consulting FY08_PGBU Forecast Package Q309 Wk10" xfId="5284"/>
    <cellStyle name="_Budget Summary - Consulting FY08_PGBU Forecast Package Q309 Wk7" xfId="5285"/>
    <cellStyle name="_Budget Summary - Consulting FY08_PGBU Forecast Package Q309 Wk8" xfId="5286"/>
    <cellStyle name="_Budget Summary - Consulting FY08_PGBU Forecast Package Q309 Wk9" xfId="5287"/>
    <cellStyle name="_Budget Summary - Consulting FY08_PGBU wk13" xfId="5288"/>
    <cellStyle name="_Budget Summary - Consulting FY08_PGBU -wk13" xfId="5289"/>
    <cellStyle name="_Budget Summary - Consulting FY08_Primavera - Forecast Package Q309 Wk6 Final" xfId="5290"/>
    <cellStyle name="_Budget Summary - Consulting FY08_TUGBU - Q2 09  CP Pack_Master" xfId="5291"/>
    <cellStyle name="_Budget Summary - Consulting FY08_TUGBU - Q2 09  CP Pack_Master_GBU KPIs" xfId="5292"/>
    <cellStyle name="_Budget Summary - Consulting FY08_TUGBU - Q2 09  CP Pack_Master_PGBU wk13" xfId="5293"/>
    <cellStyle name="_Budget Summary - Consulting FY08_TUGBU - Q2 09  CP Pack_Master_TUGBU - Q2 09 CP Pack Final" xfId="5294"/>
    <cellStyle name="_Budget Summary - Consulting FY08_TUGBU - Q2 09  CP Pack_Master_TUGBU - Q2 09 CP Pack Final_TUGBU Forecast Package Q309 WK12" xfId="5295"/>
    <cellStyle name="_Budget Summary - Consulting FY08_TUGBU - Q2 09  CP Pack_Master_TUGBU - Q2 09 WK11 CP Pack" xfId="5296"/>
    <cellStyle name="_Budget Summary - Consulting FY08_TUGBU - Q2 09  CP Pack_Master_TUGBU - Q2 09 WK11 CP Pack_TUGBU Forecast Package Q309 WK12" xfId="5297"/>
    <cellStyle name="_Budget Summary - Consulting FY08_TUGBU - Q2 09  CP Pack_Master_TUGBU - Q2 09 WK12 CP Pack" xfId="5298"/>
    <cellStyle name="_Budget Summary - Consulting FY08_TUGBU - Q2 09  CP Pack_Master_TUGBU - Q2 09 WK12 CP Pack_TUGBU Forecast Package Q309 WK12" xfId="5299"/>
    <cellStyle name="_Budget Summary - Consulting FY08_TUGBU - Q2 09  CP Pack_Master_TUGBU - Q2 09 WK13 CP Pack" xfId="5300"/>
    <cellStyle name="_Budget Summary - Consulting FY08_TUGBU - Q2 09  CP Pack_Master_TUGBU - Q2 09 WK13 CP Pack_TUGBU Forecast Package Q309 WK12" xfId="5301"/>
    <cellStyle name="_Budget Summary - Consulting FY08_TUGBU - Q2 09  CP Pack_Master_TUGBU - Q3 09 CP Pack WK1" xfId="5302"/>
    <cellStyle name="_Budget Summary - Consulting FY08_TUGBU - Q2 09  CP Pack_Master_TUGBU - Q3 09 CP Pack WK1_TUGBU Forecast Package Q309 WK12" xfId="5303"/>
    <cellStyle name="_Budget Summary - Consulting FY08_TUGBU - Q2 09  CP Pack_Master_TUGBU Forecast Package Q309 WK10" xfId="5304"/>
    <cellStyle name="_Budget Summary - Consulting FY08_TUGBU - Q2 09  CP Pack_Master_TUGBU Forecast Package Q309 WK11" xfId="5305"/>
    <cellStyle name="_Budget Summary - Consulting FY08_TUGBU - Q2 09  CP Pack_Master_TUGBU Forecast Package Q309 WK12" xfId="5306"/>
    <cellStyle name="_Budget Summary - Consulting FY08_TUGBU - Q2 09  CP Pack_Master_TUGBU Forecast Package Q309 WK6" xfId="5307"/>
    <cellStyle name="_Budget Summary - Consulting FY08_TUGBU - Q2 09  CP Pack_Master_TUGBU Forecast Package Q309 WK7" xfId="5308"/>
    <cellStyle name="_Budget Summary - Consulting FY08_TUGBU - Q2 09  CP Pack_Master_TUGBU Forecast Package Q309 WK8" xfId="5309"/>
    <cellStyle name="_Budget Summary - Consulting FY08_TUGBU - Q2 09  CP Pack_Master_TUGBU Forecast Package Q309 WK9" xfId="5310"/>
    <cellStyle name="_Budget Summary - Consulting FY08_TUGBU - Q2 09 CP Pack Final" xfId="5311"/>
    <cellStyle name="_Budget Summary - Consulting FY08_TUGBU - Q2 09 CP Pack Final_TUGBU Forecast Package Q309 WK12" xfId="5312"/>
    <cellStyle name="_Budget Summary - Consulting FY08_TUGBU - Q2 09 WK10 CP Pack" xfId="5313"/>
    <cellStyle name="_Budget Summary - Consulting FY08_TUGBU - Q2 09 WK10 CP Pack_TUGBU Forecast Package Q309 WK12" xfId="5314"/>
    <cellStyle name="_Budget Summary - Consulting FY08_TUGBU - Q2 09 WK11 CP Pack" xfId="5315"/>
    <cellStyle name="_Budget Summary - Consulting FY08_TUGBU - Q2 09 WK11 CP Pack_TUGBU Forecast Package Q309 WK12" xfId="5316"/>
    <cellStyle name="_Budget Summary - Consulting FY08_TUGBU - Q2 09 WK12 CP Pack" xfId="5317"/>
    <cellStyle name="_Budget Summary - Consulting FY08_TUGBU - Q2 09 WK12 CP Pack_TUGBU Forecast Package Q309 WK12" xfId="5318"/>
    <cellStyle name="_Budget Summary - Consulting FY08_TUGBU - Q2 09 WK13 CP Pack" xfId="5319"/>
    <cellStyle name="_Budget Summary - Consulting FY08_TUGBU - Q2 09 WK13 CP Pack_TUGBU Forecast Package Q309 WK12" xfId="5320"/>
    <cellStyle name="_Budget Summary - Consulting FY08_TUGBU - Q2 09 WK8 CP Pack" xfId="5321"/>
    <cellStyle name="_Budget Summary - Consulting FY08_TUGBU - Q2 09 WK8 CP Pack_TUGBU Forecast Package Q309 WK12" xfId="5322"/>
    <cellStyle name="_Budget Summary - Consulting FY08_TUGBU - Q2 09 WK9 CP Pack" xfId="5323"/>
    <cellStyle name="_Budget Summary - Consulting FY08_TUGBU - Q2 09 WK9 CP Pack_TUGBU Forecast Package Q309 WK12" xfId="5324"/>
    <cellStyle name="_Budget Summary - Consulting FY08_TUGBU - Q3 09 CP Pack WK1" xfId="5325"/>
    <cellStyle name="_Budget Summary - Consulting FY08_TUGBU - Q3 09 CP Pack WK1_TUGBU Forecast Package Q309 WK12" xfId="5326"/>
    <cellStyle name="_Budget Summary - Consulting FY08_TUGBU Forecast Package Q309 WK10" xfId="5327"/>
    <cellStyle name="_Budget Summary - Consulting FY08_TUGBU Forecast Package Q309 WK11" xfId="5328"/>
    <cellStyle name="_Budget Summary - Consulting FY08_TUGBU Forecast Package Q309 WK12" xfId="5329"/>
    <cellStyle name="_Budget Summary - Consulting FY08_TUGBU Forecast Package Q309 WK6" xfId="5330"/>
    <cellStyle name="_Budget Summary - Consulting FY08_TUGBU Forecast Package Q309 WK7" xfId="5331"/>
    <cellStyle name="_Budget Summary - Consulting FY08_TUGBU Forecast Package Q309 WK8" xfId="5332"/>
    <cellStyle name="_Budget Summary - Consulting FY08_TUGBU Forecast Package Q309 WK9" xfId="5333"/>
    <cellStyle name="_Cedar Model_v21" xfId="7958"/>
    <cellStyle name="_Cedar Model_v21 10" xfId="7959"/>
    <cellStyle name="_Cedar Model_v21 11" xfId="7960"/>
    <cellStyle name="_Cedar Model_v21 2" xfId="7961"/>
    <cellStyle name="_Cedar Model_v21 3" xfId="7962"/>
    <cellStyle name="_Cedar Model_v21 4" xfId="7963"/>
    <cellStyle name="_Cedar Model_v21 5" xfId="7964"/>
    <cellStyle name="_Cedar Model_v21 6" xfId="7965"/>
    <cellStyle name="_Cedar Model_v21 7" xfId="7966"/>
    <cellStyle name="_Cedar Model_v21 8" xfId="7967"/>
    <cellStyle name="_Cedar Model_v21 9" xfId="7968"/>
    <cellStyle name="_Cedar Model_v21_Exadata Forecast Q409 Wk 9 - EMEA-2" xfId="7969"/>
    <cellStyle name="_Cedar Model_v21_Exadata Forecast Q409 Wk7v2.5 - EMEA" xfId="7970"/>
    <cellStyle name="_Cedar Model_v21_ForecastReportQ309 Week 5 010509" xfId="7971"/>
    <cellStyle name="_Cedar Model_v21_ForecastReportQ309 Week 5 010509 10" xfId="7972"/>
    <cellStyle name="_Cedar Model_v21_ForecastReportQ309 Week 5 010509 2" xfId="7973"/>
    <cellStyle name="_Cedar Model_v21_ForecastReportQ309 Week 5 010509 3" xfId="7974"/>
    <cellStyle name="_Cedar Model_v21_ForecastReportQ309 Week 5 010509 4" xfId="7975"/>
    <cellStyle name="_Cedar Model_v21_ForecastReportQ309 Week 5 010509 5" xfId="7976"/>
    <cellStyle name="_Cedar Model_v21_ForecastReportQ309 Week 5 010509 6" xfId="7977"/>
    <cellStyle name="_Cedar Model_v21_ForecastReportQ309 Week 5 010509 7" xfId="7978"/>
    <cellStyle name="_Cedar Model_v21_ForecastReportQ309 Week 5 010509 8" xfId="7979"/>
    <cellStyle name="_Cedar Model_v21_ForecastReportQ309 Week 5 010509 9" xfId="7980"/>
    <cellStyle name="_Cedar Model_v21_ForecastReportQ309 Week 5 010509_Copy of Fact Sheet Total Company_Q4_WK_03" xfId="7981"/>
    <cellStyle name="_Cedar Model_v21_ForecastReportQ309 Week 5 010509_Fact Sheet Total Company_Q3_WK_13" xfId="7982"/>
    <cellStyle name="_Cedar Model_v21_ForecastReportQ309 Week 5 010509_Fact Sheet Total Company_Q4_WK_03" xfId="7983"/>
    <cellStyle name="_CGBU_CP_" xfId="5334"/>
    <cellStyle name="_CGBU_CP_ 2" xfId="7984"/>
    <cellStyle name="_CGBU_CP_ 3" xfId="7985"/>
    <cellStyle name="_CGBU_CP__Exadata Dashboard Template - EMEA WK5" xfId="7986"/>
    <cellStyle name="_CGBU_CP__Exadata Dashboard Template - EMEA WK5 2" xfId="7987"/>
    <cellStyle name="_CGBU_CP__Exadata Dashboard Template - EMEA WK5 3" xfId="7988"/>
    <cellStyle name="_CGBU_CP__Exadata Dashboard Template - EMEA WK5_Exadata Forecast Q409 Wk10 - JAPAN" xfId="7989"/>
    <cellStyle name="_CGBU_CP__Exadata Dashboard Template - EMEA WK5_Exadata Forecast Q409 Wk7v2.5 - EMEA" xfId="7990"/>
    <cellStyle name="_CGBU_CP__Exadata Dashboard Template - EMEA WK5_Exadata Forecast Q409 Wk8 - JAPAN" xfId="7991"/>
    <cellStyle name="_CGBU_CP__Exadata Forecast Q409 Wk 9 - EMEA-2" xfId="7992"/>
    <cellStyle name="_Comma" xfId="7993"/>
    <cellStyle name="_Comma 10" xfId="7994"/>
    <cellStyle name="_Comma 11" xfId="7995"/>
    <cellStyle name="_Comma 2" xfId="7996"/>
    <cellStyle name="_Comma 3" xfId="7997"/>
    <cellStyle name="_Comma 4" xfId="7998"/>
    <cellStyle name="_Comma 5" xfId="7999"/>
    <cellStyle name="_Comma 6" xfId="8000"/>
    <cellStyle name="_Comma 7" xfId="8001"/>
    <cellStyle name="_Comma 8" xfId="8002"/>
    <cellStyle name="_Comma 9" xfId="8003"/>
    <cellStyle name="_Copy of IBM-FILE" xfId="8004"/>
    <cellStyle name="_Copy of IBM-FILE 10" xfId="8005"/>
    <cellStyle name="_Copy of IBM-FILE 11" xfId="8006"/>
    <cellStyle name="_Copy of IBM-FILE 2" xfId="8007"/>
    <cellStyle name="_Copy of IBM-FILE 3" xfId="8008"/>
    <cellStyle name="_Copy of IBM-FILE 4" xfId="8009"/>
    <cellStyle name="_Copy of IBM-FILE 5" xfId="8010"/>
    <cellStyle name="_Copy of IBM-FILE 6" xfId="8011"/>
    <cellStyle name="_Copy of IBM-FILE 7" xfId="8012"/>
    <cellStyle name="_Copy of IBM-FILE 8" xfId="8013"/>
    <cellStyle name="_Copy of IBM-FILE 9" xfId="8014"/>
    <cellStyle name="_Copy of IBM-FILE_Exadata Forecast Q409 Wk 9 - EMEA-2" xfId="8015"/>
    <cellStyle name="_Copy of IBM-FILE_Exadata Forecast Q409 Wk7v2.5 - EMEA" xfId="8016"/>
    <cellStyle name="_Copy of IBM-FILE_ForecastReportQ309 Week 5 010509" xfId="8017"/>
    <cellStyle name="_Copy of IBM-FILE_ForecastReportQ309 Week 5 010509 10" xfId="8018"/>
    <cellStyle name="_Copy of IBM-FILE_ForecastReportQ309 Week 5 010509 2" xfId="8019"/>
    <cellStyle name="_Copy of IBM-FILE_ForecastReportQ309 Week 5 010509 3" xfId="8020"/>
    <cellStyle name="_Copy of IBM-FILE_ForecastReportQ309 Week 5 010509 4" xfId="8021"/>
    <cellStyle name="_Copy of IBM-FILE_ForecastReportQ309 Week 5 010509 5" xfId="8022"/>
    <cellStyle name="_Copy of IBM-FILE_ForecastReportQ309 Week 5 010509 6" xfId="8023"/>
    <cellStyle name="_Copy of IBM-FILE_ForecastReportQ309 Week 5 010509 7" xfId="8024"/>
    <cellStyle name="_Copy of IBM-FILE_ForecastReportQ309 Week 5 010509 8" xfId="8025"/>
    <cellStyle name="_Copy of IBM-FILE_ForecastReportQ309 Week 5 010509 9" xfId="8026"/>
    <cellStyle name="_Copy of IBM-FILE_ForecastReportQ309 Week 5 010509_Copy of Fact Sheet Total Company_Q4_WK_03" xfId="8027"/>
    <cellStyle name="_Copy of IBM-FILE_ForecastReportQ309 Week 5 010509_Fact Sheet Total Company_Q3_WK_13" xfId="8028"/>
    <cellStyle name="_Copy of IBM-FILE_ForecastReportQ309 Week 5 010509_Fact Sheet Total Company_Q4_WK_03" xfId="8029"/>
    <cellStyle name="_CP Forecast Package Q308 Wk02" xfId="5335"/>
    <cellStyle name="_CP Forecast Package Q308 Wk02_20090306_Exadata_Dashboard-Japan_v1" xfId="8030"/>
    <cellStyle name="_CP Forecast Package Q308 Wk02_20090306_Exadata_Dashboard-Japan_v1_Exadata Forecast Q111 Wk8" xfId="8031"/>
    <cellStyle name="_CP Forecast Package Q308 Wk02_20090306_Exadata_Dashboard-Japan_v1_Exadata Forecast Q409 Wk7v2.5 - EMEA" xfId="8032"/>
    <cellStyle name="_CP Forecast Package Q308 Wk02_Charles Phillips Weekly report -wk11" xfId="5336"/>
    <cellStyle name="_CP Forecast Package Q308 Wk02_Charles Phillips Weekly report -wk12submitted" xfId="5337"/>
    <cellStyle name="_CP Forecast Package Q308 Wk02_CRM OnDemand - JAPAN Q309 Wk 12" xfId="8033"/>
    <cellStyle name="_CP Forecast Package Q308 Wk02_CRM OnDemand - JAPAN Q309 Wk 12_Exadata Forecast Q111 Wk8" xfId="8034"/>
    <cellStyle name="_CP Forecast Package Q308 Wk02_CRM OnDemand - JAPAN Q309 Wk 12_Exadata Forecast Q409 Wk7v2.5 - EMEA" xfId="8035"/>
    <cellStyle name="_CP Forecast Package Q308 Wk02_CRM OnDemand - JAPAN Q309 Wk 12_LAD" xfId="8036"/>
    <cellStyle name="_CP Forecast Package Q308 Wk02_CRM OnDemand - JAPAN Q309 Wk 12_LAD_Exadata Forecast Q111 Wk8" xfId="8037"/>
    <cellStyle name="_CP Forecast Package Q308 Wk02_CRM OnDemand - JAPAN Q309 Wk 12_LAD_Exadata Forecast Q409 Wk7v2.5 - EMEA" xfId="8038"/>
    <cellStyle name="_CP Forecast Package Q308 Wk02_CRM OnDemand - JAPAN Q309 Wk13" xfId="8039"/>
    <cellStyle name="_CP Forecast Package Q308 Wk02_CRM OnDemand - JAPAN Q309 Wk13_Exadata Forecast Q111 Wk8" xfId="8040"/>
    <cellStyle name="_CP Forecast Package Q308 Wk02_CRM OnDemand - JAPAN Q309 Wk13_Exadata Forecast Q409 Wk7v2.5 - EMEA" xfId="8041"/>
    <cellStyle name="_CP Forecast Package Q308 Wk02_CRM OnDemand Dashboard Japan Q1 Wk8" xfId="8042"/>
    <cellStyle name="_CP Forecast Package Q308 Wk02_CRM OnDemand Dashboard Japan Q1 Wk8_Exadata Forecast Q111 Wk8" xfId="8043"/>
    <cellStyle name="_CP Forecast Package Q308 Wk02_CRM OnDemand Dashboard Japan Q1 Wk8_Exadata Forecast Q409 Wk7v2.5 - EMEA" xfId="8044"/>
    <cellStyle name="_CP Forecast Package Q308 Wk02_CRM OnDemand Dashboard Japan Q1 Wk8_LAD" xfId="8045"/>
    <cellStyle name="_CP Forecast Package Q308 Wk02_CRM OnDemand Dashboard Japan Q1 Wk8_LAD_Exadata Forecast Q111 Wk8" xfId="8046"/>
    <cellStyle name="_CP Forecast Package Q308 Wk02_CRM OnDemand Dashboard Japan Q1 Wk8_LAD_Exadata Forecast Q409 Wk7v2.5 - EMEA" xfId="8047"/>
    <cellStyle name="_CP Forecast Package Q308 Wk02_CRM OnDemand Dashboard JAPAN Q109 Week 14" xfId="8048"/>
    <cellStyle name="_CP Forecast Package Q308 Wk02_CRM OnDemand Dashboard JAPAN Q109 Week 14_Exadata Forecast Q111 Wk8" xfId="8049"/>
    <cellStyle name="_CP Forecast Package Q308 Wk02_CRM OnDemand Dashboard JAPAN Q109 Week 14_Exadata Forecast Q409 Wk7v2.5 - EMEA" xfId="8050"/>
    <cellStyle name="_CP Forecast Package Q308 Wk02_CRM OnDemand Dashboard JAPAN Q109 Week 14_LAD" xfId="8051"/>
    <cellStyle name="_CP Forecast Package Q308 Wk02_CRM OnDemand Dashboard JAPAN Q109 Week 14_LAD_Exadata Forecast Q111 Wk8" xfId="8052"/>
    <cellStyle name="_CP Forecast Package Q308 Wk02_CRM OnDemand Dashboard JAPAN Q109 Week 14_LAD_Exadata Forecast Q409 Wk7v2.5 - EMEA" xfId="8053"/>
    <cellStyle name="_CP Forecast Package Q308 Wk02_CRM OnDemand Dashboard Japan_Q1wk6" xfId="8054"/>
    <cellStyle name="_CP Forecast Package Q308 Wk02_CRM OnDemand Dashboard Japan_Q1wk6_Exadata Forecast Q111 Wk8" xfId="8055"/>
    <cellStyle name="_CP Forecast Package Q308 Wk02_CRM OnDemand Dashboard Japan_Q1wk6_Exadata Forecast Q409 Wk7v2.5 - EMEA" xfId="8056"/>
    <cellStyle name="_CP Forecast Package Q308 Wk02_CRM OnDemand Dashboard Japan_Q1wk6_LAD" xfId="8057"/>
    <cellStyle name="_CP Forecast Package Q308 Wk02_CRM OnDemand Dashboard Japan_Q1wk6_LAD_Exadata Forecast Q111 Wk8" xfId="8058"/>
    <cellStyle name="_CP Forecast Package Q308 Wk02_CRM OnDemand Dashboard Japan_Q1wk6_LAD_Exadata Forecast Q409 Wk7v2.5 - EMEA" xfId="8059"/>
    <cellStyle name="_CP Forecast Package Q308 Wk02_CRM OnDemand Dashboard Q109 Wk 12-JAPAN" xfId="8060"/>
    <cellStyle name="_CP Forecast Package Q308 Wk02_CRM OnDemand Dashboard Q109 Wk 12-JAPAN_Exadata Forecast Q111 Wk8" xfId="8061"/>
    <cellStyle name="_CP Forecast Package Q308 Wk02_CRM OnDemand Dashboard Q109 Wk 12-JAPAN_Exadata Forecast Q409 Wk7v2.5 - EMEA" xfId="8062"/>
    <cellStyle name="_CP Forecast Package Q308 Wk02_CRM OnDemand Dashboard Q109 Wk 12-JAPAN_LAD" xfId="8063"/>
    <cellStyle name="_CP Forecast Package Q308 Wk02_CRM OnDemand Dashboard Q109 Wk 12-JAPAN_LAD_Exadata Forecast Q111 Wk8" xfId="8064"/>
    <cellStyle name="_CP Forecast Package Q308 Wk02_CRM OnDemand Dashboard Q109 Wk 12-JAPAN_LAD_Exadata Forecast Q409 Wk7v2.5 - EMEA" xfId="8065"/>
    <cellStyle name="_CP Forecast Package Q308 Wk02_CRM OnDemand Dashboard Q209 Wk 11 JAPAN" xfId="8066"/>
    <cellStyle name="_CP Forecast Package Q308 Wk02_CRM OnDemand Dashboard Q209 Wk 11 JAPAN_Exadata Forecast Q111 Wk8" xfId="8067"/>
    <cellStyle name="_CP Forecast Package Q308 Wk02_CRM OnDemand Dashboard Q209 Wk 11 JAPAN_Exadata Forecast Q409 Wk7v2.5 - EMEA" xfId="8068"/>
    <cellStyle name="_CP Forecast Package Q308 Wk02_CRM OnDemand Dashboard Q209 Wk 11 JAPAN_LAD" xfId="8069"/>
    <cellStyle name="_CP Forecast Package Q308 Wk02_CRM OnDemand Dashboard Q209 Wk 11 JAPAN_LAD_Exadata Forecast Q111 Wk8" xfId="8070"/>
    <cellStyle name="_CP Forecast Package Q308 Wk02_CRM OnDemand Dashboard Q209 Wk 11 JAPAN_LAD_Exadata Forecast Q409 Wk7v2.5 - EMEA" xfId="8071"/>
    <cellStyle name="_CP Forecast Package Q308 Wk02_CRM OnDemand Dashboard Q209 Wk 12-JAPAN" xfId="8072"/>
    <cellStyle name="_CP Forecast Package Q308 Wk02_CRM OnDemand Dashboard Q209 Wk 12-JAPAN_Exadata Forecast Q111 Wk8" xfId="8073"/>
    <cellStyle name="_CP Forecast Package Q308 Wk02_CRM OnDemand Dashboard Q209 Wk 12-JAPAN_Exadata Forecast Q409 Wk7v2.5 - EMEA" xfId="8074"/>
    <cellStyle name="_CP Forecast Package Q308 Wk02_CRM OnDemand Dashboard Q209 Wk 12-JAPAN_LAD" xfId="8075"/>
    <cellStyle name="_CP Forecast Package Q308 Wk02_CRM OnDemand Dashboard Q209 Wk 12-JAPAN_LAD_Exadata Forecast Q111 Wk8" xfId="8076"/>
    <cellStyle name="_CP Forecast Package Q308 Wk02_CRM OnDemand Dashboard Q209 Wk 12-JAPAN_LAD_Exadata Forecast Q409 Wk7v2.5 - EMEA" xfId="8077"/>
    <cellStyle name="_CP Forecast Package Q308 Wk02_CRM OnDemand Dashboard Q209 Wk 13-JAPAN" xfId="8078"/>
    <cellStyle name="_CP Forecast Package Q308 Wk02_CRM OnDemand Dashboard Q209 Wk 13-JAPAN_Exadata Forecast Q111 Wk8" xfId="8079"/>
    <cellStyle name="_CP Forecast Package Q308 Wk02_CRM OnDemand Dashboard Q209 Wk 13-JAPAN_Exadata Forecast Q409 Wk7v2.5 - EMEA" xfId="8080"/>
    <cellStyle name="_CP Forecast Package Q308 Wk02_CRM OnDemand Dashboard Q209 Wk 13-JAPAN_LAD" xfId="8081"/>
    <cellStyle name="_CP Forecast Package Q308 Wk02_CRM OnDemand Dashboard Q209 Wk 13-JAPAN_LAD_Exadata Forecast Q111 Wk8" xfId="8082"/>
    <cellStyle name="_CP Forecast Package Q308 Wk02_CRM OnDemand Dashboard Q209 Wk 13-JAPAN_LAD_Exadata Forecast Q409 Wk7v2.5 - EMEA" xfId="8083"/>
    <cellStyle name="_CP Forecast Package Q308 Wk02_CRM OnDemand Dashboard Q209 Wk 14-JAPAN" xfId="8084"/>
    <cellStyle name="_CP Forecast Package Q308 Wk02_CRM OnDemand Dashboard Q209 Wk 14-JAPAN_Exadata Forecast Q111 Wk8" xfId="8085"/>
    <cellStyle name="_CP Forecast Package Q308 Wk02_CRM OnDemand Dashboard Q209 Wk 14-JAPAN_Exadata Forecast Q409 Wk7v2.5 - EMEA" xfId="8086"/>
    <cellStyle name="_CP Forecast Package Q308 Wk02_CRM OnDemand Dashboard Q209 Wk 14-JAPAN_LAD" xfId="8087"/>
    <cellStyle name="_CP Forecast Package Q308 Wk02_CRM OnDemand Dashboard Q209 Wk 14-JAPAN_LAD_Exadata Forecast Q111 Wk8" xfId="8088"/>
    <cellStyle name="_CP Forecast Package Q308 Wk02_CRM OnDemand Dashboard Q209 Wk 14-JAPAN_LAD_Exadata Forecast Q409 Wk7v2.5 - EMEA" xfId="8089"/>
    <cellStyle name="_CP Forecast Package Q308 Wk02_CRM OnDemand Dashboard Q209 Wk 1-JAPAN" xfId="8090"/>
    <cellStyle name="_CP Forecast Package Q308 Wk02_CRM OnDemand Dashboard Q209 Wk 1-JAPAN_Exadata Forecast Q111 Wk8" xfId="8091"/>
    <cellStyle name="_CP Forecast Package Q308 Wk02_CRM OnDemand Dashboard Q209 Wk 1-JAPAN_Exadata Forecast Q409 Wk7v2.5 - EMEA" xfId="8092"/>
    <cellStyle name="_CP Forecast Package Q308 Wk02_CRM OnDemand Dashboard Q209 Wk 1-JAPAN_LAD" xfId="8093"/>
    <cellStyle name="_CP Forecast Package Q308 Wk02_CRM OnDemand Dashboard Q209 Wk 1-JAPAN_LAD_Exadata Forecast Q111 Wk8" xfId="8094"/>
    <cellStyle name="_CP Forecast Package Q308 Wk02_CRM OnDemand Dashboard Q209 Wk 1-JAPAN_LAD_Exadata Forecast Q409 Wk7v2.5 - EMEA" xfId="8095"/>
    <cellStyle name="_CP Forecast Package Q308 Wk02_CRM OnDemand Dashboard Q209 Wk 5-JAPAN" xfId="8096"/>
    <cellStyle name="_CP Forecast Package Q308 Wk02_CRM OnDemand Dashboard Q209 Wk 5-JAPAN_Exadata Forecast Q111 Wk8" xfId="8097"/>
    <cellStyle name="_CP Forecast Package Q308 Wk02_CRM OnDemand Dashboard Q209 Wk 5-JAPAN_Exadata Forecast Q409 Wk7v2.5 - EMEA" xfId="8098"/>
    <cellStyle name="_CP Forecast Package Q308 Wk02_CRM OnDemand Dashboard Q209 Wk 5-JAPAN_LAD" xfId="8099"/>
    <cellStyle name="_CP Forecast Package Q308 Wk02_CRM OnDemand Dashboard Q209 Wk 5-JAPAN_LAD_Exadata Forecast Q111 Wk8" xfId="8100"/>
    <cellStyle name="_CP Forecast Package Q308 Wk02_CRM OnDemand Dashboard Q209 Wk 5-JAPAN_LAD_Exadata Forecast Q409 Wk7v2.5 - EMEA" xfId="8101"/>
    <cellStyle name="_CP Forecast Package Q308 Wk02_CRM OnDemand Dashboard Q209 Wk 6-JAPAN" xfId="8102"/>
    <cellStyle name="_CP Forecast Package Q308 Wk02_CRM OnDemand Dashboard Q209 Wk 6-JAPAN_Exadata Forecast Q111 Wk8" xfId="8103"/>
    <cellStyle name="_CP Forecast Package Q308 Wk02_CRM OnDemand Dashboard Q209 Wk 6-JAPAN_Exadata Forecast Q409 Wk7v2.5 - EMEA" xfId="8104"/>
    <cellStyle name="_CP Forecast Package Q308 Wk02_CRM OnDemand Dashboard Q209 Wk 6-JAPAN_LAD" xfId="8105"/>
    <cellStyle name="_CP Forecast Package Q308 Wk02_CRM OnDemand Dashboard Q209 Wk 6-JAPAN_LAD_Exadata Forecast Q111 Wk8" xfId="8106"/>
    <cellStyle name="_CP Forecast Package Q308 Wk02_CRM OnDemand Dashboard Q209 Wk 6-JAPAN_LAD_Exadata Forecast Q409 Wk7v2.5 - EMEA" xfId="8107"/>
    <cellStyle name="_CP Forecast Package Q308 Wk02_CRM OnDemand Dashboard Q209 Wk 9-JAPAN" xfId="8108"/>
    <cellStyle name="_CP Forecast Package Q308 Wk02_CRM OnDemand Dashboard Q209 Wk 9-JAPAN_Exadata Forecast Q111 Wk8" xfId="8109"/>
    <cellStyle name="_CP Forecast Package Q308 Wk02_CRM OnDemand Dashboard Q209 Wk 9-JAPAN_Exadata Forecast Q409 Wk7v2.5 - EMEA" xfId="8110"/>
    <cellStyle name="_CP Forecast Package Q308 Wk02_CRM OnDemand Dashboard Q209 Wk 9-JAPAN_LAD" xfId="8111"/>
    <cellStyle name="_CP Forecast Package Q308 Wk02_CRM OnDemand Dashboard Q209 Wk 9-JAPAN_LAD_Exadata Forecast Q111 Wk8" xfId="8112"/>
    <cellStyle name="_CP Forecast Package Q308 Wk02_CRM OnDemand Dashboard Q209 Wk 9-JAPAN_LAD_Exadata Forecast Q409 Wk7v2.5 - EMEA" xfId="8113"/>
    <cellStyle name="_CP Forecast Package Q308 Wk02_CRM OnDemand Dashboard Q309 Wk 6-JAPAN" xfId="8114"/>
    <cellStyle name="_CP Forecast Package Q308 Wk02_CRM OnDemand Dashboard Q309 Wk 6-JAPAN_Exadata Forecast Q111 Wk8" xfId="8115"/>
    <cellStyle name="_CP Forecast Package Q308 Wk02_CRM OnDemand Dashboard Q309 Wk 6-JAPAN_Exadata Forecast Q409 Wk7v2.5 - EMEA" xfId="8116"/>
    <cellStyle name="_CP Forecast Package Q308 Wk02_CRM OnDemand Dashboard Q309 Wk 6-JAPAN_LAD" xfId="8117"/>
    <cellStyle name="_CP Forecast Package Q308 Wk02_CRM OnDemand Dashboard Q309 Wk 6-JAPAN_LAD_Exadata Forecast Q111 Wk8" xfId="8118"/>
    <cellStyle name="_CP Forecast Package Q308 Wk02_CRM OnDemand Dashboard Q309 Wk 6-JAPAN_LAD_Exadata Forecast Q409 Wk7v2.5 - EMEA" xfId="8119"/>
    <cellStyle name="_CP Forecast Package Q308 Wk02_CRM OnDemand Dashboard Q309 Wk2-JAPAN" xfId="8120"/>
    <cellStyle name="_CP Forecast Package Q308 Wk02_CRM OnDemand Dashboard Q309 Wk2-JAPAN_Exadata Forecast Q111 Wk8" xfId="8121"/>
    <cellStyle name="_CP Forecast Package Q308 Wk02_CRM OnDemand Dashboard Q309 Wk2-JAPAN_Exadata Forecast Q409 Wk7v2.5 - EMEA" xfId="8122"/>
    <cellStyle name="_CP Forecast Package Q308 Wk02_CRM OnDemand Dashboard Q309 Wk2-JAPAN_LAD" xfId="8123"/>
    <cellStyle name="_CP Forecast Package Q308 Wk02_CRM OnDemand Dashboard Q309 Wk2-JAPAN_LAD_Exadata Forecast Q111 Wk8" xfId="8124"/>
    <cellStyle name="_CP Forecast Package Q308 Wk02_CRM OnDemand Dashboard Q309 Wk2-JAPAN_LAD_Exadata Forecast Q409 Wk7v2.5 - EMEA" xfId="8125"/>
    <cellStyle name="_CP Forecast Package Q308 Wk02_CRM OnDemand Q309 Wk 13 EMEA" xfId="8126"/>
    <cellStyle name="_CP Forecast Package Q308 Wk02_CRM OnDemand Q309 Wk 13 EMEA_Exadata Forecast Q111 Wk8" xfId="8127"/>
    <cellStyle name="_CP Forecast Package Q308 Wk02_CRM OnDemand Q309 Wk 13 EMEA_Exadata Forecast Q409 Wk7v2.5 - EMEA" xfId="8128"/>
    <cellStyle name="_CP Forecast Package Q308 Wk02_CRMOnDemand Q309 Wk13 LAD" xfId="8129"/>
    <cellStyle name="_CP Forecast Package Q308 Wk02_CRMOnDemand Q309 Wk13 LAD_Exadata Forecast Q111 Wk8" xfId="8130"/>
    <cellStyle name="_CP Forecast Package Q308 Wk02_CRMOnDemand Q309 Wk13 LAD_Exadata Forecast Q409 Wk7v2.5 - EMEA" xfId="8131"/>
    <cellStyle name="_CP Forecast Package Q308 Wk02_Exadata Dashboard Template - EMEA WK5" xfId="8132"/>
    <cellStyle name="_CP Forecast Package Q308 Wk02_Exadata Dashboard Template - EMEA WK5_Exadata Forecast Q111 Wk8" xfId="8133"/>
    <cellStyle name="_CP Forecast Package Q308 Wk02_Exadata Dashboard Template - EMEA WK5_Exadata Forecast Q409 Wk7v2.5 - EMEA" xfId="8134"/>
    <cellStyle name="_CP Forecast Package Q308 Wk02_Exadata Dashboard Template - NAS v1-2" xfId="8135"/>
    <cellStyle name="_CP Forecast Package Q308 Wk02_Exadata Dashboard Template - NAS v1-2_Exadata Forecast Q111 Wk8" xfId="8136"/>
    <cellStyle name="_CP Forecast Package Q308 Wk02_Exadata Dashboard Template - NAS v1-2_Exadata Forecast Q409 Wk7v2.5 - EMEA" xfId="8137"/>
    <cellStyle name="_CP Forecast Package Q308 Wk02_Exadata Dashboard Template -APAC 6-MAR-09" xfId="8138"/>
    <cellStyle name="_CP Forecast Package Q308 Wk02_Exadata Dashboard Template -APAC 6-MAR-09_Exadata Forecast Q111 Wk8" xfId="8139"/>
    <cellStyle name="_CP Forecast Package Q308 Wk02_Exadata Dashboard Template -APAC 6-MAR-09_Exadata Forecast Q409 Wk7v2.5 - EMEA" xfId="8140"/>
    <cellStyle name="_CP Forecast Package Q308 Wk02_Exadata Forecast Q409 Wk 9 - EMEA-2" xfId="8141"/>
    <cellStyle name="_CP Forecast Package Q308 Wk02_Exadata Forecast Q409 Wk10 - JAPAN" xfId="8142"/>
    <cellStyle name="_CP Forecast Package Q308 Wk02_Exadata Forecast Q409 Wk8 - JAPAN" xfId="8143"/>
    <cellStyle name="_CP Forecast Package Q308 Wk02_GBU KPIs" xfId="5338"/>
    <cellStyle name="_CP Forecast Package Q308 Wk02_i-flex Q308 CP Pack - March 07" xfId="5339"/>
    <cellStyle name="_CP Forecast Package Q308 Wk02_i-flex Q308 CP Pack - March 07_Exadata Forecast Q111 Wk8" xfId="8144"/>
    <cellStyle name="_CP Forecast Package Q308 Wk02_i-flex Q308 CP Pack - March 07_Exadata Forecast Q409 Wk7v2.5 - EMEA" xfId="8145"/>
    <cellStyle name="_CP Forecast Package Q308 Wk02_i-flex Q308 CP Pack - March 07_LAD" xfId="8146"/>
    <cellStyle name="_CP Forecast Package Q308 Wk02_i-flex Q308 CP Pack - March 07_LAD_Exadata Forecast Q111 Wk8" xfId="8147"/>
    <cellStyle name="_CP Forecast Package Q308 Wk02_i-flex Q308 CP Pack - March 07_LAD_Exadata Forecast Q409 Wk7v2.5 - EMEA" xfId="8148"/>
    <cellStyle name="_CP Forecast Package Q308 Wk02_i-flex Q308 CP Pack - March 07_TUGBU - Q2 09  CP Pack_Master" xfId="5340"/>
    <cellStyle name="_CP Forecast Package Q308 Wk02_i-flex Q308 CP Pack - March 07_TUGBU - Q2 09  CP Pack_Master_TUGBU Forecast Package Q309 WK12" xfId="5341"/>
    <cellStyle name="_CP Forecast Package Q308 Wk02_i-flex Q308 CP Pack - March 07_TUGBU Forecast Package Q309 WK12" xfId="5342"/>
    <cellStyle name="_CP Forecast Package Q308 Wk02_i-flex Q308 CP Pack Week_10" xfId="5343"/>
    <cellStyle name="_CP Forecast Package Q308 Wk02_i-flex Q308 CP Pack Week_10_Exadata Forecast Q111 Wk8" xfId="8149"/>
    <cellStyle name="_CP Forecast Package Q308 Wk02_i-flex Q308 CP Pack Week_10_Exadata Forecast Q409 Wk7v2.5 - EMEA" xfId="8150"/>
    <cellStyle name="_CP Forecast Package Q308 Wk02_i-flex Q308 CP Pack Week_10_LAD" xfId="8151"/>
    <cellStyle name="_CP Forecast Package Q308 Wk02_i-flex Q308 CP Pack Week_10_LAD_Exadata Forecast Q111 Wk8" xfId="8152"/>
    <cellStyle name="_CP Forecast Package Q308 Wk02_i-flex Q308 CP Pack Week_10_LAD_Exadata Forecast Q409 Wk7v2.5 - EMEA" xfId="8153"/>
    <cellStyle name="_CP Forecast Package Q308 Wk02_i-flex Q308 CP Pack Week_10_TUGBU - Q2 09  CP Pack_Master" xfId="5344"/>
    <cellStyle name="_CP Forecast Package Q308 Wk02_i-flex Q308 CP Pack Week_10_TUGBU - Q2 09  CP Pack_Master_TUGBU Forecast Package Q309 WK12" xfId="5345"/>
    <cellStyle name="_CP Forecast Package Q308 Wk02_i-flex Q308 CP Pack Week_10_TUGBU Forecast Package Q309 WK12" xfId="5346"/>
    <cellStyle name="_CP Forecast Package Q308 Wk02_i-flex Q308 CP Pack Week_11" xfId="5347"/>
    <cellStyle name="_CP Forecast Package Q308 Wk02_i-flex Q308 CP Pack Week_11_Exadata Forecast Q111 Wk8" xfId="8154"/>
    <cellStyle name="_CP Forecast Package Q308 Wk02_i-flex Q308 CP Pack Week_11_Exadata Forecast Q409 Wk7v2.5 - EMEA" xfId="8155"/>
    <cellStyle name="_CP Forecast Package Q308 Wk02_i-flex Q308 CP Pack Week_11_LAD" xfId="8156"/>
    <cellStyle name="_CP Forecast Package Q308 Wk02_i-flex Q308 CP Pack Week_11_LAD_Exadata Forecast Q111 Wk8" xfId="8157"/>
    <cellStyle name="_CP Forecast Package Q308 Wk02_i-flex Q308 CP Pack Week_11_LAD_Exadata Forecast Q409 Wk7v2.5 - EMEA" xfId="8158"/>
    <cellStyle name="_CP Forecast Package Q308 Wk02_i-flex Q308 CP Pack Week_11_TUGBU - Q2 09  CP Pack_Master" xfId="5348"/>
    <cellStyle name="_CP Forecast Package Q308 Wk02_i-flex Q308 CP Pack Week_11_TUGBU - Q2 09  CP Pack_Master_TUGBU Forecast Package Q309 WK12" xfId="5349"/>
    <cellStyle name="_CP Forecast Package Q308 Wk02_i-flex Q308 CP Pack Week_11_TUGBU Forecast Package Q309 WK12" xfId="5350"/>
    <cellStyle name="_CP Forecast Package Q308 Wk02_i-flex Q308 CP Pack Week_12" xfId="5351"/>
    <cellStyle name="_CP Forecast Package Q308 Wk02_i-flex Q308 CP Pack Week_12_Exadata Forecast Q111 Wk8" xfId="8159"/>
    <cellStyle name="_CP Forecast Package Q308 Wk02_i-flex Q308 CP Pack Week_12_Exadata Forecast Q409 Wk7v2.5 - EMEA" xfId="8160"/>
    <cellStyle name="_CP Forecast Package Q308 Wk02_i-flex Q308 CP Pack Week_12_LAD" xfId="8161"/>
    <cellStyle name="_CP Forecast Package Q308 Wk02_i-flex Q308 CP Pack Week_12_LAD_Exadata Forecast Q111 Wk8" xfId="8162"/>
    <cellStyle name="_CP Forecast Package Q308 Wk02_i-flex Q308 CP Pack Week_12_LAD_Exadata Forecast Q409 Wk7v2.5 - EMEA" xfId="8163"/>
    <cellStyle name="_CP Forecast Package Q308 Wk02_i-flex Q308 CP Pack Week_12_TUGBU - Q2 09  CP Pack_Master" xfId="5352"/>
    <cellStyle name="_CP Forecast Package Q308 Wk02_i-flex Q308 CP Pack Week_12_TUGBU - Q2 09  CP Pack_Master_TUGBU Forecast Package Q309 WK12" xfId="5353"/>
    <cellStyle name="_CP Forecast Package Q308 Wk02_i-flex Q308 CP Pack Week_12_TUGBU Forecast Package Q309 WK12" xfId="5354"/>
    <cellStyle name="_CP Forecast Package Q308 Wk02_i-flex Q308 CP Pack Week_13" xfId="5355"/>
    <cellStyle name="_CP Forecast Package Q308 Wk02_i-flex Q308 CP Pack Week_13_Exadata Forecast Q111 Wk8" xfId="8164"/>
    <cellStyle name="_CP Forecast Package Q308 Wk02_i-flex Q308 CP Pack Week_13_Exadata Forecast Q409 Wk7v2.5 - EMEA" xfId="8165"/>
    <cellStyle name="_CP Forecast Package Q308 Wk02_i-flex Q308 CP Pack Week_13_LAD" xfId="8166"/>
    <cellStyle name="_CP Forecast Package Q308 Wk02_i-flex Q308 CP Pack Week_13_LAD_Exadata Forecast Q111 Wk8" xfId="8167"/>
    <cellStyle name="_CP Forecast Package Q308 Wk02_i-flex Q308 CP Pack Week_13_LAD_Exadata Forecast Q409 Wk7v2.5 - EMEA" xfId="8168"/>
    <cellStyle name="_CP Forecast Package Q308 Wk02_i-flex Q308 CP Pack Week_13_TUGBU - Q2 09  CP Pack_Master" xfId="5356"/>
    <cellStyle name="_CP Forecast Package Q308 Wk02_i-flex Q308 CP Pack Week_13_TUGBU - Q2 09  CP Pack_Master_TUGBU Forecast Package Q309 WK12" xfId="5357"/>
    <cellStyle name="_CP Forecast Package Q308 Wk02_i-flex Q308 CP Pack Week_13_TUGBU Forecast Package Q309 WK12" xfId="5358"/>
    <cellStyle name="_CP Forecast Package Q308 Wk02_i-flex Q408 CP Pack - Week 10" xfId="5359"/>
    <cellStyle name="_CP Forecast Package Q308 Wk02_i-flex Q408 CP Pack - Week 10_Exadata Forecast Q111 Wk8" xfId="8169"/>
    <cellStyle name="_CP Forecast Package Q308 Wk02_i-flex Q408 CP Pack - Week 10_Exadata Forecast Q409 Wk7v2.5 - EMEA" xfId="8170"/>
    <cellStyle name="_CP Forecast Package Q308 Wk02_i-flex Q408 CP Pack - Week 10_LAD" xfId="8171"/>
    <cellStyle name="_CP Forecast Package Q308 Wk02_i-flex Q408 CP Pack - Week 10_LAD_Exadata Forecast Q111 Wk8" xfId="8172"/>
    <cellStyle name="_CP Forecast Package Q308 Wk02_i-flex Q408 CP Pack - Week 10_LAD_Exadata Forecast Q409 Wk7v2.5 - EMEA" xfId="8173"/>
    <cellStyle name="_CP Forecast Package Q308 Wk02_i-flex Q408 CP Pack - Week 10_TUGBU - Q2 09  CP Pack_Master" xfId="5360"/>
    <cellStyle name="_CP Forecast Package Q308 Wk02_i-flex Q408 CP Pack - Week 10_TUGBU - Q2 09  CP Pack_Master_TUGBU Forecast Package Q309 WK12" xfId="5361"/>
    <cellStyle name="_CP Forecast Package Q308 Wk02_i-flex Q408 CP Pack - Week 10_TUGBU Forecast Package Q309 WK12" xfId="5362"/>
    <cellStyle name="_CP Forecast Package Q308 Wk02_i-flex Q408 CP Pack - Week 2" xfId="5363"/>
    <cellStyle name="_CP Forecast Package Q308 Wk02_i-flex Q408 CP Pack - Week 2_Exadata Forecast Q111 Wk8" xfId="8174"/>
    <cellStyle name="_CP Forecast Package Q308 Wk02_i-flex Q408 CP Pack - Week 2_Exadata Forecast Q409 Wk7v2.5 - EMEA" xfId="8175"/>
    <cellStyle name="_CP Forecast Package Q308 Wk02_i-flex Q408 CP Pack - Week 2_LAD" xfId="8176"/>
    <cellStyle name="_CP Forecast Package Q308 Wk02_i-flex Q408 CP Pack - Week 2_LAD_Exadata Forecast Q111 Wk8" xfId="8177"/>
    <cellStyle name="_CP Forecast Package Q308 Wk02_i-flex Q408 CP Pack - Week 2_LAD_Exadata Forecast Q409 Wk7v2.5 - EMEA" xfId="8178"/>
    <cellStyle name="_CP Forecast Package Q308 Wk02_i-flex Q408 CP Pack - Week 2_TUGBU - Q2 09  CP Pack_Master" xfId="5364"/>
    <cellStyle name="_CP Forecast Package Q308 Wk02_i-flex Q408 CP Pack - Week 2_TUGBU - Q2 09  CP Pack_Master_TUGBU Forecast Package Q309 WK12" xfId="5365"/>
    <cellStyle name="_CP Forecast Package Q308 Wk02_i-flex Q408 CP Pack - Week 2_TUGBU Forecast Package Q309 WK12" xfId="5366"/>
    <cellStyle name="_CP Forecast Package Q308 Wk02_i-flex Q408 CP Pack - Week 3" xfId="5367"/>
    <cellStyle name="_CP Forecast Package Q308 Wk02_i-flex Q408 CP Pack - Week 3_Exadata Forecast Q111 Wk8" xfId="8179"/>
    <cellStyle name="_CP Forecast Package Q308 Wk02_i-flex Q408 CP Pack - Week 3_Exadata Forecast Q409 Wk7v2.5 - EMEA" xfId="8180"/>
    <cellStyle name="_CP Forecast Package Q308 Wk02_i-flex Q408 CP Pack - Week 3_LAD" xfId="8181"/>
    <cellStyle name="_CP Forecast Package Q308 Wk02_i-flex Q408 CP Pack - Week 3_LAD_Exadata Forecast Q111 Wk8" xfId="8182"/>
    <cellStyle name="_CP Forecast Package Q308 Wk02_i-flex Q408 CP Pack - Week 3_LAD_Exadata Forecast Q409 Wk7v2.5 - EMEA" xfId="8183"/>
    <cellStyle name="_CP Forecast Package Q308 Wk02_i-flex Q408 CP Pack - Week 3_TUGBU - Q2 09  CP Pack_Master" xfId="5368"/>
    <cellStyle name="_CP Forecast Package Q308 Wk02_i-flex Q408 CP Pack - Week 3_TUGBU - Q2 09  CP Pack_Master_TUGBU Forecast Package Q309 WK12" xfId="5369"/>
    <cellStyle name="_CP Forecast Package Q308 Wk02_i-flex Q408 CP Pack - Week 3_TUGBU Forecast Package Q309 WK12" xfId="5370"/>
    <cellStyle name="_CP Forecast Package Q308 Wk02_i-flex Q408 CP Pack - Week 4" xfId="5371"/>
    <cellStyle name="_CP Forecast Package Q308 Wk02_i-flex Q408 CP Pack - Week 4_Exadata Forecast Q111 Wk8" xfId="8184"/>
    <cellStyle name="_CP Forecast Package Q308 Wk02_i-flex Q408 CP Pack - Week 4_Exadata Forecast Q409 Wk7v2.5 - EMEA" xfId="8185"/>
    <cellStyle name="_CP Forecast Package Q308 Wk02_i-flex Q408 CP Pack - Week 4_LAD" xfId="8186"/>
    <cellStyle name="_CP Forecast Package Q308 Wk02_i-flex Q408 CP Pack - Week 4_LAD_Exadata Forecast Q111 Wk8" xfId="8187"/>
    <cellStyle name="_CP Forecast Package Q308 Wk02_i-flex Q408 CP Pack - Week 4_LAD_Exadata Forecast Q409 Wk7v2.5 - EMEA" xfId="8188"/>
    <cellStyle name="_CP Forecast Package Q308 Wk02_i-flex Q408 CP Pack - Week 4_TUGBU - Q2 09  CP Pack_Master" xfId="5372"/>
    <cellStyle name="_CP Forecast Package Q308 Wk02_i-flex Q408 CP Pack - Week 4_TUGBU - Q2 09  CP Pack_Master_TUGBU Forecast Package Q309 WK12" xfId="5373"/>
    <cellStyle name="_CP Forecast Package Q308 Wk02_i-flex Q408 CP Pack - Week 4_TUGBU Forecast Package Q309 WK12" xfId="5374"/>
    <cellStyle name="_CP Forecast Package Q308 Wk02_i-flex Q408 CP Pack - Week 5" xfId="5375"/>
    <cellStyle name="_CP Forecast Package Q308 Wk02_i-flex Q408 CP Pack - Week 5_Exadata Forecast Q111 Wk8" xfId="8189"/>
    <cellStyle name="_CP Forecast Package Q308 Wk02_i-flex Q408 CP Pack - Week 5_Exadata Forecast Q409 Wk7v2.5 - EMEA" xfId="8190"/>
    <cellStyle name="_CP Forecast Package Q308 Wk02_i-flex Q408 CP Pack - Week 5_LAD" xfId="8191"/>
    <cellStyle name="_CP Forecast Package Q308 Wk02_i-flex Q408 CP Pack - Week 5_LAD_Exadata Forecast Q111 Wk8" xfId="8192"/>
    <cellStyle name="_CP Forecast Package Q308 Wk02_i-flex Q408 CP Pack - Week 5_LAD_Exadata Forecast Q409 Wk7v2.5 - EMEA" xfId="8193"/>
    <cellStyle name="_CP Forecast Package Q308 Wk02_i-flex Q408 CP Pack - Week 5_TUGBU - Q2 09  CP Pack_Master" xfId="5376"/>
    <cellStyle name="_CP Forecast Package Q308 Wk02_i-flex Q408 CP Pack - Week 5_TUGBU - Q2 09  CP Pack_Master_TUGBU Forecast Package Q309 WK12" xfId="5377"/>
    <cellStyle name="_CP Forecast Package Q308 Wk02_i-flex Q408 CP Pack - Week 5_TUGBU Forecast Package Q309 WK12" xfId="5378"/>
    <cellStyle name="_CP Forecast Package Q308 Wk02_i-flex Q408 CP Pack - Week 6" xfId="5379"/>
    <cellStyle name="_CP Forecast Package Q308 Wk02_i-flex Q408 CP Pack - Week 6_Exadata Forecast Q111 Wk8" xfId="8194"/>
    <cellStyle name="_CP Forecast Package Q308 Wk02_i-flex Q408 CP Pack - Week 6_Exadata Forecast Q409 Wk7v2.5 - EMEA" xfId="8195"/>
    <cellStyle name="_CP Forecast Package Q308 Wk02_i-flex Q408 CP Pack - Week 6_LAD" xfId="8196"/>
    <cellStyle name="_CP Forecast Package Q308 Wk02_i-flex Q408 CP Pack - Week 6_LAD_Exadata Forecast Q111 Wk8" xfId="8197"/>
    <cellStyle name="_CP Forecast Package Q308 Wk02_i-flex Q408 CP Pack - Week 6_LAD_Exadata Forecast Q409 Wk7v2.5 - EMEA" xfId="8198"/>
    <cellStyle name="_CP Forecast Package Q308 Wk02_i-flex Q408 CP Pack - Week 6_TUGBU - Q2 09  CP Pack_Master" xfId="5380"/>
    <cellStyle name="_CP Forecast Package Q308 Wk02_i-flex Q408 CP Pack - Week 6_TUGBU - Q2 09  CP Pack_Master_TUGBU Forecast Package Q309 WK12" xfId="5381"/>
    <cellStyle name="_CP Forecast Package Q308 Wk02_i-flex Q408 CP Pack - Week 6_TUGBU Forecast Package Q309 WK12" xfId="5382"/>
    <cellStyle name="_CP Forecast Package Q308 Wk02_i-flex Q408 CP Pack - Week 7" xfId="5383"/>
    <cellStyle name="_CP Forecast Package Q308 Wk02_i-flex Q408 CP Pack - Week 7_Exadata Forecast Q111 Wk8" xfId="8199"/>
    <cellStyle name="_CP Forecast Package Q308 Wk02_i-flex Q408 CP Pack - Week 7_Exadata Forecast Q409 Wk7v2.5 - EMEA" xfId="8200"/>
    <cellStyle name="_CP Forecast Package Q308 Wk02_i-flex Q408 CP Pack - Week 7_LAD" xfId="8201"/>
    <cellStyle name="_CP Forecast Package Q308 Wk02_i-flex Q408 CP Pack - Week 7_LAD_Exadata Forecast Q111 Wk8" xfId="8202"/>
    <cellStyle name="_CP Forecast Package Q308 Wk02_i-flex Q408 CP Pack - Week 7_LAD_Exadata Forecast Q409 Wk7v2.5 - EMEA" xfId="8203"/>
    <cellStyle name="_CP Forecast Package Q308 Wk02_i-flex Q408 CP Pack - Week 7_TUGBU - Q2 09  CP Pack_Master" xfId="5384"/>
    <cellStyle name="_CP Forecast Package Q308 Wk02_i-flex Q408 CP Pack - Week 7_TUGBU - Q2 09  CP Pack_Master_TUGBU Forecast Package Q309 WK12" xfId="5385"/>
    <cellStyle name="_CP Forecast Package Q308 Wk02_i-flex Q408 CP Pack - Week 7_TUGBU Forecast Package Q309 WK12" xfId="5386"/>
    <cellStyle name="_CP Forecast Package Q308 Wk02_NAS" xfId="8204"/>
    <cellStyle name="_CP Forecast Package Q308 Wk02_NAS_Exadata Forecast Q111 Wk8" xfId="8205"/>
    <cellStyle name="_CP Forecast Package Q308 Wk02_OFS Q109 CP Pack - Week 1" xfId="5387"/>
    <cellStyle name="_CP Forecast Package Q308 Wk02_OFS Q109 CP Pack - Week 1_TUGBU Forecast Package Q309 WK12" xfId="5388"/>
    <cellStyle name="_CP Forecast Package Q308 Wk02_OFS Q408 CP Pack - Final" xfId="5389"/>
    <cellStyle name="_CP Forecast Package Q308 Wk02_OFS Q408 CP Pack - Final_TUGBU Forecast Package Q309 WK12" xfId="5390"/>
    <cellStyle name="_CP Forecast Package Q308 Wk02_OFS Q408 CP Pack - Week 11" xfId="5391"/>
    <cellStyle name="_CP Forecast Package Q308 Wk02_OFS Q408 CP Pack - Week 11_Exadata Forecast Q111 Wk8" xfId="8206"/>
    <cellStyle name="_CP Forecast Package Q308 Wk02_OFS Q408 CP Pack - Week 11_Exadata Forecast Q409 Wk7v2.5 - EMEA" xfId="8207"/>
    <cellStyle name="_CP Forecast Package Q308 Wk02_OFS Q408 CP Pack - Week 11_LAD" xfId="8208"/>
    <cellStyle name="_CP Forecast Package Q308 Wk02_OFS Q408 CP Pack - Week 11_LAD_Exadata Forecast Q111 Wk8" xfId="8209"/>
    <cellStyle name="_CP Forecast Package Q308 Wk02_OFS Q408 CP Pack - Week 11_LAD_Exadata Forecast Q409 Wk7v2.5 - EMEA" xfId="8210"/>
    <cellStyle name="_CP Forecast Package Q308 Wk02_OFS Q408 CP Pack - Week 11_TUGBU - Q2 09  CP Pack_Master" xfId="5392"/>
    <cellStyle name="_CP Forecast Package Q308 Wk02_OFS Q408 CP Pack - Week 11_TUGBU - Q2 09  CP Pack_Master_TUGBU Forecast Package Q309 WK12" xfId="5393"/>
    <cellStyle name="_CP Forecast Package Q308 Wk02_OFS Q408 CP Pack - Week 11_TUGBU Forecast Package Q309 WK12" xfId="5394"/>
    <cellStyle name="_CP Forecast Package Q308 Wk02_OFS Wk 8 CP Pack" xfId="5395"/>
    <cellStyle name="_CP Forecast Package Q308 Wk02_OFS Wk 8 CP Pack_GBU KPIs" xfId="5396"/>
    <cellStyle name="_CP Forecast Package Q308 Wk02_OFS Wk 8 CP Pack_OFSS Forecast Package Q209 Wk 11 Final" xfId="5397"/>
    <cellStyle name="_CP Forecast Package Q308 Wk02_OFS Wk 8 CP Pack_OFSS Forecast Package Q209 Wk 11 Final_TUGBU Forecast Package Q309 WK12" xfId="5398"/>
    <cellStyle name="_CP Forecast Package Q308 Wk02_OFS Wk 8 CP Pack_OFSS Forecast Package Q209 Wk 12_FINAL_1120" xfId="5399"/>
    <cellStyle name="_CP Forecast Package Q308 Wk02_OFS Wk 8 CP Pack_OFSS Forecast Package Q209 Wk 12_FINAL_1120_TUGBU Forecast Package Q309 WK12" xfId="5400"/>
    <cellStyle name="_CP Forecast Package Q308 Wk02_OFS Wk 8 CP Pack_OFSS Forecast Package Q209 Wk 13_FINAL" xfId="5401"/>
    <cellStyle name="_CP Forecast Package Q308 Wk02_OFS Wk 8 CP Pack_OFSS Forecast Package Q209 Wk 13_FINAL_TUGBU Forecast Package Q309 WK12" xfId="5402"/>
    <cellStyle name="_CP Forecast Package Q308 Wk02_OFS Wk 8 CP Pack_OFSS Forecast Package Q309 WK 1_Final" xfId="5403"/>
    <cellStyle name="_CP Forecast Package Q308 Wk02_OFS Wk 8 CP Pack_OFSS Forecast Package Q309 WK 1_Final_TUGBU Forecast Package Q309 WK12" xfId="5404"/>
    <cellStyle name="_CP Forecast Package Q308 Wk02_OFS Wk 8 CP Pack_OFSS Q2 Wk 1 CP Pack-2" xfId="5405"/>
    <cellStyle name="_CP Forecast Package Q308 Wk02_OFS Wk 8 CP Pack_OFSS Q2 Wk 1 CP Pack-2_TUGBU Forecast Package Q309 WK12" xfId="5406"/>
    <cellStyle name="_CP Forecast Package Q308 Wk02_OFS Wk 8 CP Pack_PGBU wk13" xfId="5407"/>
    <cellStyle name="_CP Forecast Package Q308 Wk02_OFS Wk 8 CP Pack_TUGBU Forecast Package Q309 WK10" xfId="5408"/>
    <cellStyle name="_CP Forecast Package Q308 Wk02_OFS Wk 8 CP Pack_TUGBU Forecast Package Q309 WK11" xfId="5409"/>
    <cellStyle name="_CP Forecast Package Q308 Wk02_OFS Wk 8 CP Pack_TUGBU Forecast Package Q309 WK12" xfId="5410"/>
    <cellStyle name="_CP Forecast Package Q308 Wk02_OFS Wk 8 CP Pack_TUGBU Forecast Package Q309 WK6" xfId="5411"/>
    <cellStyle name="_CP Forecast Package Q308 Wk02_OFS Wk 8 CP Pack_TUGBU Forecast Package Q309 WK7" xfId="5412"/>
    <cellStyle name="_CP Forecast Package Q308 Wk02_OFS Wk 8 CP Pack_TUGBU Forecast Package Q309 WK8" xfId="5413"/>
    <cellStyle name="_CP Forecast Package Q308 Wk02_OFS Wk 8 CP Pack_TUGBU Forecast Package Q309 WK9" xfId="5414"/>
    <cellStyle name="_CP Forecast Package Q308 Wk02_OFSS Forecast Package Q209 Wk 11 Final" xfId="5415"/>
    <cellStyle name="_CP Forecast Package Q308 Wk02_OFSS Forecast Package Q209 Wk 11 Final_TUGBU Forecast Package Q309 WK12" xfId="5416"/>
    <cellStyle name="_CP Forecast Package Q308 Wk02_OFSS Forecast Package Q209 Wk 12_FINAL_1120" xfId="5417"/>
    <cellStyle name="_CP Forecast Package Q308 Wk02_OFSS Forecast Package Q209 Wk 12_FINAL_1120_TUGBU Forecast Package Q309 WK12" xfId="5418"/>
    <cellStyle name="_CP Forecast Package Q308 Wk02_OFSS Forecast Package Q209 Wk 13_FINAL" xfId="5419"/>
    <cellStyle name="_CP Forecast Package Q308 Wk02_OFSS Forecast Package Q209 Wk 13_FINAL_TUGBU Forecast Package Q309 WK12" xfId="5420"/>
    <cellStyle name="_CP Forecast Package Q308 Wk02_OFSS Forecast Package Q309 WK 1_Final" xfId="5421"/>
    <cellStyle name="_CP Forecast Package Q308 Wk02_OFSS Forecast Package Q309 WK 1_Final_TUGBU Forecast Package Q309 WK12" xfId="5422"/>
    <cellStyle name="_CP Forecast Package Q308 Wk02_OFSS Q2 Wk 1 CP Pack-2" xfId="5423"/>
    <cellStyle name="_CP Forecast Package Q308 Wk02_OFSS Q2 Wk 1 CP Pack-2_TUGBU Forecast Package Q309 WK12" xfId="5424"/>
    <cellStyle name="_CP Forecast Package Q308 Wk02_PGBU Forecast Package Q309 Wk10" xfId="5425"/>
    <cellStyle name="_CP Forecast Package Q308 Wk02_PGBU Forecast Package Q309 Wk7" xfId="5426"/>
    <cellStyle name="_CP Forecast Package Q308 Wk02_PGBU Forecast Package Q309 Wk8" xfId="5427"/>
    <cellStyle name="_CP Forecast Package Q308 Wk02_PGBU Forecast Package Q309 Wk9" xfId="5428"/>
    <cellStyle name="_CP Forecast Package Q308 Wk02_PGBU wk13" xfId="5429"/>
    <cellStyle name="_CP Forecast Package Q308 Wk02_Primavera - Forecast Package Q309 Wk6 Final" xfId="5430"/>
    <cellStyle name="_CP Forecast Package Q308 Wk02_TUGBU - Q2 09  CP Pack_Master" xfId="5431"/>
    <cellStyle name="_CP Forecast Package Q308 Wk02_TUGBU - Q2 09  CP Pack_Master_GBU KPIs" xfId="5432"/>
    <cellStyle name="_CP Forecast Package Q308 Wk02_TUGBU - Q2 09  CP Pack_Master_PGBU wk13" xfId="5433"/>
    <cellStyle name="_CP Forecast Package Q308 Wk02_TUGBU - Q2 09  CP Pack_Master_TUGBU - Q2 09 CP Pack Final" xfId="5434"/>
    <cellStyle name="_CP Forecast Package Q308 Wk02_TUGBU - Q2 09  CP Pack_Master_TUGBU - Q2 09 CP Pack Final_TUGBU Forecast Package Q309 WK12" xfId="5435"/>
    <cellStyle name="_CP Forecast Package Q308 Wk02_TUGBU - Q2 09  CP Pack_Master_TUGBU - Q2 09 WK11 CP Pack" xfId="5436"/>
    <cellStyle name="_CP Forecast Package Q308 Wk02_TUGBU - Q2 09  CP Pack_Master_TUGBU - Q2 09 WK11 CP Pack_TUGBU Forecast Package Q309 WK12" xfId="5437"/>
    <cellStyle name="_CP Forecast Package Q308 Wk02_TUGBU - Q2 09  CP Pack_Master_TUGBU - Q2 09 WK12 CP Pack" xfId="5438"/>
    <cellStyle name="_CP Forecast Package Q308 Wk02_TUGBU - Q2 09  CP Pack_Master_TUGBU - Q2 09 WK12 CP Pack_TUGBU Forecast Package Q309 WK12" xfId="5439"/>
    <cellStyle name="_CP Forecast Package Q308 Wk02_TUGBU - Q2 09  CP Pack_Master_TUGBU - Q2 09 WK13 CP Pack" xfId="5440"/>
    <cellStyle name="_CP Forecast Package Q308 Wk02_TUGBU - Q2 09  CP Pack_Master_TUGBU - Q2 09 WK13 CP Pack_TUGBU Forecast Package Q309 WK12" xfId="5441"/>
    <cellStyle name="_CP Forecast Package Q308 Wk02_TUGBU - Q2 09  CP Pack_Master_TUGBU - Q3 09 CP Pack WK1" xfId="5442"/>
    <cellStyle name="_CP Forecast Package Q308 Wk02_TUGBU - Q2 09  CP Pack_Master_TUGBU - Q3 09 CP Pack WK1_TUGBU Forecast Package Q309 WK12" xfId="5443"/>
    <cellStyle name="_CP Forecast Package Q308 Wk02_TUGBU - Q2 09  CP Pack_Master_TUGBU Forecast Package Q309 WK10" xfId="5444"/>
    <cellStyle name="_CP Forecast Package Q308 Wk02_TUGBU - Q2 09  CP Pack_Master_TUGBU Forecast Package Q309 WK11" xfId="5445"/>
    <cellStyle name="_CP Forecast Package Q308 Wk02_TUGBU - Q2 09  CP Pack_Master_TUGBU Forecast Package Q309 WK12" xfId="5446"/>
    <cellStyle name="_CP Forecast Package Q308 Wk02_TUGBU - Q2 09  CP Pack_Master_TUGBU Forecast Package Q309 WK6" xfId="5447"/>
    <cellStyle name="_CP Forecast Package Q308 Wk02_TUGBU - Q2 09  CP Pack_Master_TUGBU Forecast Package Q309 WK7" xfId="5448"/>
    <cellStyle name="_CP Forecast Package Q308 Wk02_TUGBU - Q2 09  CP Pack_Master_TUGBU Forecast Package Q309 WK8" xfId="5449"/>
    <cellStyle name="_CP Forecast Package Q308 Wk02_TUGBU - Q2 09  CP Pack_Master_TUGBU Forecast Package Q309 WK9" xfId="5450"/>
    <cellStyle name="_CP Forecast Package Q308 Wk02_TUGBU - Q2 09 CP Pack Final" xfId="5451"/>
    <cellStyle name="_CP Forecast Package Q308 Wk02_TUGBU - Q2 09 CP Pack Final_TUGBU Forecast Package Q309 WK12" xfId="5452"/>
    <cellStyle name="_CP Forecast Package Q308 Wk02_TUGBU - Q2 09 WK10 CP Pack" xfId="5453"/>
    <cellStyle name="_CP Forecast Package Q308 Wk02_TUGBU - Q2 09 WK10 CP Pack_TUGBU Forecast Package Q309 WK12" xfId="5454"/>
    <cellStyle name="_CP Forecast Package Q308 Wk02_TUGBU - Q2 09 WK11 CP Pack" xfId="5455"/>
    <cellStyle name="_CP Forecast Package Q308 Wk02_TUGBU - Q2 09 WK11 CP Pack_TUGBU Forecast Package Q309 WK12" xfId="5456"/>
    <cellStyle name="_CP Forecast Package Q308 Wk02_TUGBU - Q2 09 WK12 CP Pack" xfId="5457"/>
    <cellStyle name="_CP Forecast Package Q308 Wk02_TUGBU - Q2 09 WK12 CP Pack_TUGBU Forecast Package Q309 WK12" xfId="5458"/>
    <cellStyle name="_CP Forecast Package Q308 Wk02_TUGBU - Q2 09 WK13 CP Pack" xfId="5459"/>
    <cellStyle name="_CP Forecast Package Q308 Wk02_TUGBU - Q2 09 WK13 CP Pack_TUGBU Forecast Package Q309 WK12" xfId="5460"/>
    <cellStyle name="_CP Forecast Package Q308 Wk02_TUGBU - Q2 09 WK8 CP Pack" xfId="5461"/>
    <cellStyle name="_CP Forecast Package Q308 Wk02_TUGBU - Q2 09 WK8 CP Pack_TUGBU Forecast Package Q309 WK12" xfId="5462"/>
    <cellStyle name="_CP Forecast Package Q308 Wk02_TUGBU - Q2 09 WK9 CP Pack" xfId="5463"/>
    <cellStyle name="_CP Forecast Package Q308 Wk02_TUGBU - Q2 09 WK9 CP Pack_TUGBU Forecast Package Q309 WK12" xfId="5464"/>
    <cellStyle name="_CP Forecast Package Q308 Wk02_TUGBU - Q3 09 CP Pack WK1" xfId="5465"/>
    <cellStyle name="_CP Forecast Package Q308 Wk02_TUGBU - Q3 09 CP Pack WK1_TUGBU Forecast Package Q309 WK12" xfId="5466"/>
    <cellStyle name="_CP Forecast Package Q308 Wk02_TUGBU Forecast Package Q309 WK10" xfId="5467"/>
    <cellStyle name="_CP Forecast Package Q308 Wk02_TUGBU Forecast Package Q309 WK11" xfId="5468"/>
    <cellStyle name="_CP Forecast Package Q308 Wk02_TUGBU Forecast Package Q309 WK12" xfId="5469"/>
    <cellStyle name="_CP Forecast Package Q308 Wk02_TUGBU Forecast Package Q309 WK6" xfId="5470"/>
    <cellStyle name="_CP Forecast Package Q308 Wk02_TUGBU Forecast Package Q309 WK7" xfId="5471"/>
    <cellStyle name="_CP Forecast Package Q308 Wk02_TUGBU Forecast Package Q309 WK8" xfId="5472"/>
    <cellStyle name="_CP Forecast Package Q308 Wk02_TUGBU Forecast Package Q309 WK9" xfId="5473"/>
    <cellStyle name="_CRM OnDemand - JAPAN Q309 Wk 12" xfId="8211"/>
    <cellStyle name="_CRM OnDemand - JAPAN Q309 Wk 12_Exadata Forecast Q111 Wk8" xfId="8212"/>
    <cellStyle name="_CRM OnDemand - JAPAN Q309 Wk 12_Exadata Forecast Q409 Wk7v2.5 - EMEA" xfId="8213"/>
    <cellStyle name="_CRM OnDemand - JAPAN Q309 Wk 12_LAD" xfId="8214"/>
    <cellStyle name="_CRM OnDemand - JAPAN Q309 Wk 12_LAD_Exadata Forecast Q111 Wk8" xfId="8215"/>
    <cellStyle name="_CRM OnDemand - JAPAN Q309 Wk 12_LAD_Exadata Forecast Q409 Wk7v2.5 - EMEA" xfId="8216"/>
    <cellStyle name="_CRM OnDemand - JAPAN Q309 Wk13" xfId="8217"/>
    <cellStyle name="_CRM OnDemand - JAPAN Q309 Wk13_Exadata Forecast Q111 Wk8" xfId="8218"/>
    <cellStyle name="_CRM OnDemand - JAPAN Q309 Wk13_Exadata Forecast Q409 Wk7v2.5 - EMEA" xfId="8219"/>
    <cellStyle name="_CRM OnDemand Dashboard Japan Q1 Wk8" xfId="8220"/>
    <cellStyle name="_CRM OnDemand Dashboard Japan Q1 Wk8_Exadata Forecast Q111 Wk8" xfId="8221"/>
    <cellStyle name="_CRM OnDemand Dashboard Japan Q1 Wk8_Exadata Forecast Q409 Wk7v2.5 - EMEA" xfId="8222"/>
    <cellStyle name="_CRM OnDemand Dashboard Japan Q1 Wk8_LAD" xfId="8223"/>
    <cellStyle name="_CRM OnDemand Dashboard Japan Q1 Wk8_LAD_Exadata Forecast Q111 Wk8" xfId="8224"/>
    <cellStyle name="_CRM OnDemand Dashboard Japan Q1 Wk8_LAD_Exadata Forecast Q409 Wk7v2.5 - EMEA" xfId="8225"/>
    <cellStyle name="_CRM OnDemand Dashboard JAPAN Q109 Week 14" xfId="8226"/>
    <cellStyle name="_CRM OnDemand Dashboard JAPAN Q109 Week 14_Exadata Forecast Q111 Wk8" xfId="8227"/>
    <cellStyle name="_CRM OnDemand Dashboard JAPAN Q109 Week 14_Exadata Forecast Q409 Wk7v2.5 - EMEA" xfId="8228"/>
    <cellStyle name="_CRM OnDemand Dashboard JAPAN Q109 Week 14_LAD" xfId="8229"/>
    <cellStyle name="_CRM OnDemand Dashboard JAPAN Q109 Week 14_LAD_Exadata Forecast Q111 Wk8" xfId="8230"/>
    <cellStyle name="_CRM OnDemand Dashboard JAPAN Q109 Week 14_LAD_Exadata Forecast Q409 Wk7v2.5 - EMEA" xfId="8231"/>
    <cellStyle name="_CRM OnDemand Dashboard Japan_Q1wk6" xfId="8232"/>
    <cellStyle name="_CRM OnDemand Dashboard Japan_Q1wk6_Exadata Forecast Q111 Wk8" xfId="8233"/>
    <cellStyle name="_CRM OnDemand Dashboard Japan_Q1wk6_Exadata Forecast Q409 Wk7v2.5 - EMEA" xfId="8234"/>
    <cellStyle name="_CRM OnDemand Dashboard Japan_Q1wk6_LAD" xfId="8235"/>
    <cellStyle name="_CRM OnDemand Dashboard Japan_Q1wk6_LAD_Exadata Forecast Q111 Wk8" xfId="8236"/>
    <cellStyle name="_CRM OnDemand Dashboard Japan_Q1wk6_LAD_Exadata Forecast Q409 Wk7v2.5 - EMEA" xfId="8237"/>
    <cellStyle name="_CRM OnDemand Dashboard Q109 Wk 12-JAPAN" xfId="8238"/>
    <cellStyle name="_CRM OnDemand Dashboard Q109 Wk 12-JAPAN_Exadata Forecast Q111 Wk8" xfId="8239"/>
    <cellStyle name="_CRM OnDemand Dashboard Q109 Wk 12-JAPAN_Exadata Forecast Q409 Wk7v2.5 - EMEA" xfId="8240"/>
    <cellStyle name="_CRM OnDemand Dashboard Q109 Wk 12-JAPAN_LAD" xfId="8241"/>
    <cellStyle name="_CRM OnDemand Dashboard Q109 Wk 12-JAPAN_LAD_Exadata Forecast Q111 Wk8" xfId="8242"/>
    <cellStyle name="_CRM OnDemand Dashboard Q109 Wk 12-JAPAN_LAD_Exadata Forecast Q409 Wk7v2.5 - EMEA" xfId="8243"/>
    <cellStyle name="_CRM OnDemand Dashboard Q209 Wk 11 JAPAN" xfId="8244"/>
    <cellStyle name="_CRM OnDemand Dashboard Q209 Wk 11 JAPAN_Exadata Forecast Q111 Wk8" xfId="8245"/>
    <cellStyle name="_CRM OnDemand Dashboard Q209 Wk 11 JAPAN_Exadata Forecast Q409 Wk7v2.5 - EMEA" xfId="8246"/>
    <cellStyle name="_CRM OnDemand Dashboard Q209 Wk 11 JAPAN_LAD" xfId="8247"/>
    <cellStyle name="_CRM OnDemand Dashboard Q209 Wk 11 JAPAN_LAD_Exadata Forecast Q111 Wk8" xfId="8248"/>
    <cellStyle name="_CRM OnDemand Dashboard Q209 Wk 11 JAPAN_LAD_Exadata Forecast Q409 Wk7v2.5 - EMEA" xfId="8249"/>
    <cellStyle name="_CRM OnDemand Dashboard Q209 Wk 12-JAPAN" xfId="8250"/>
    <cellStyle name="_CRM OnDemand Dashboard Q209 Wk 12-JAPAN_Exadata Forecast Q111 Wk8" xfId="8251"/>
    <cellStyle name="_CRM OnDemand Dashboard Q209 Wk 12-JAPAN_Exadata Forecast Q409 Wk7v2.5 - EMEA" xfId="8252"/>
    <cellStyle name="_CRM OnDemand Dashboard Q209 Wk 12-JAPAN_LAD" xfId="8253"/>
    <cellStyle name="_CRM OnDemand Dashboard Q209 Wk 12-JAPAN_LAD_Exadata Forecast Q111 Wk8" xfId="8254"/>
    <cellStyle name="_CRM OnDemand Dashboard Q209 Wk 12-JAPAN_LAD_Exadata Forecast Q409 Wk7v2.5 - EMEA" xfId="8255"/>
    <cellStyle name="_CRM OnDemand Dashboard Q209 Wk 13-JAPAN" xfId="8256"/>
    <cellStyle name="_CRM OnDemand Dashboard Q209 Wk 13-JAPAN_Exadata Forecast Q111 Wk8" xfId="8257"/>
    <cellStyle name="_CRM OnDemand Dashboard Q209 Wk 13-JAPAN_Exadata Forecast Q409 Wk7v2.5 - EMEA" xfId="8258"/>
    <cellStyle name="_CRM OnDemand Dashboard Q209 Wk 13-JAPAN_LAD" xfId="8259"/>
    <cellStyle name="_CRM OnDemand Dashboard Q209 Wk 13-JAPAN_LAD_Exadata Forecast Q111 Wk8" xfId="8260"/>
    <cellStyle name="_CRM OnDemand Dashboard Q209 Wk 13-JAPAN_LAD_Exadata Forecast Q409 Wk7v2.5 - EMEA" xfId="8261"/>
    <cellStyle name="_CRM OnDemand Dashboard Q209 Wk 14-JAPAN" xfId="8262"/>
    <cellStyle name="_CRM OnDemand Dashboard Q209 Wk 14-JAPAN_Exadata Forecast Q111 Wk8" xfId="8263"/>
    <cellStyle name="_CRM OnDemand Dashboard Q209 Wk 14-JAPAN_Exadata Forecast Q409 Wk7v2.5 - EMEA" xfId="8264"/>
    <cellStyle name="_CRM OnDemand Dashboard Q209 Wk 14-JAPAN_LAD" xfId="8265"/>
    <cellStyle name="_CRM OnDemand Dashboard Q209 Wk 14-JAPAN_LAD_Exadata Forecast Q111 Wk8" xfId="8266"/>
    <cellStyle name="_CRM OnDemand Dashboard Q209 Wk 14-JAPAN_LAD_Exadata Forecast Q409 Wk7v2.5 - EMEA" xfId="8267"/>
    <cellStyle name="_CRM OnDemand Dashboard Q209 Wk 1-JAPAN" xfId="8268"/>
    <cellStyle name="_CRM OnDemand Dashboard Q209 Wk 1-JAPAN_Exadata Forecast Q111 Wk8" xfId="8269"/>
    <cellStyle name="_CRM OnDemand Dashboard Q209 Wk 1-JAPAN_Exadata Forecast Q409 Wk7v2.5 - EMEA" xfId="8270"/>
    <cellStyle name="_CRM OnDemand Dashboard Q209 Wk 1-JAPAN_LAD" xfId="8271"/>
    <cellStyle name="_CRM OnDemand Dashboard Q209 Wk 1-JAPAN_LAD_Exadata Forecast Q111 Wk8" xfId="8272"/>
    <cellStyle name="_CRM OnDemand Dashboard Q209 Wk 1-JAPAN_LAD_Exadata Forecast Q409 Wk7v2.5 - EMEA" xfId="8273"/>
    <cellStyle name="_CRM OnDemand Dashboard Q209 Wk 5-JAPAN" xfId="8274"/>
    <cellStyle name="_CRM OnDemand Dashboard Q209 Wk 5-JAPAN_Exadata Forecast Q111 Wk8" xfId="8275"/>
    <cellStyle name="_CRM OnDemand Dashboard Q209 Wk 5-JAPAN_Exadata Forecast Q409 Wk7v2.5 - EMEA" xfId="8276"/>
    <cellStyle name="_CRM OnDemand Dashboard Q209 Wk 5-JAPAN_LAD" xfId="8277"/>
    <cellStyle name="_CRM OnDemand Dashboard Q209 Wk 5-JAPAN_LAD_Exadata Forecast Q111 Wk8" xfId="8278"/>
    <cellStyle name="_CRM OnDemand Dashboard Q209 Wk 5-JAPAN_LAD_Exadata Forecast Q409 Wk7v2.5 - EMEA" xfId="8279"/>
    <cellStyle name="_CRM OnDemand Dashboard Q209 Wk 6-JAPAN" xfId="8280"/>
    <cellStyle name="_CRM OnDemand Dashboard Q209 Wk 6-JAPAN_Exadata Forecast Q111 Wk8" xfId="8281"/>
    <cellStyle name="_CRM OnDemand Dashboard Q209 Wk 6-JAPAN_Exadata Forecast Q409 Wk7v2.5 - EMEA" xfId="8282"/>
    <cellStyle name="_CRM OnDemand Dashboard Q209 Wk 6-JAPAN_LAD" xfId="8283"/>
    <cellStyle name="_CRM OnDemand Dashboard Q209 Wk 6-JAPAN_LAD_Exadata Forecast Q111 Wk8" xfId="8284"/>
    <cellStyle name="_CRM OnDemand Dashboard Q209 Wk 6-JAPAN_LAD_Exadata Forecast Q409 Wk7v2.5 - EMEA" xfId="8285"/>
    <cellStyle name="_CRM OnDemand Dashboard Q209 Wk 9-JAPAN" xfId="8286"/>
    <cellStyle name="_CRM OnDemand Dashboard Q209 Wk 9-JAPAN_Exadata Forecast Q111 Wk8" xfId="8287"/>
    <cellStyle name="_CRM OnDemand Dashboard Q209 Wk 9-JAPAN_Exadata Forecast Q409 Wk7v2.5 - EMEA" xfId="8288"/>
    <cellStyle name="_CRM OnDemand Dashboard Q209 Wk 9-JAPAN_LAD" xfId="8289"/>
    <cellStyle name="_CRM OnDemand Dashboard Q209 Wk 9-JAPAN_LAD_Exadata Forecast Q111 Wk8" xfId="8290"/>
    <cellStyle name="_CRM OnDemand Dashboard Q209 Wk 9-JAPAN_LAD_Exadata Forecast Q409 Wk7v2.5 - EMEA" xfId="8291"/>
    <cellStyle name="_CRM OnDemand Dashboard Q309 Wk 6-JAPAN" xfId="8292"/>
    <cellStyle name="_CRM OnDemand Dashboard Q309 Wk 6-JAPAN_Exadata Forecast Q111 Wk8" xfId="8293"/>
    <cellStyle name="_CRM OnDemand Dashboard Q309 Wk 6-JAPAN_Exadata Forecast Q409 Wk7v2.5 - EMEA" xfId="8294"/>
    <cellStyle name="_CRM OnDemand Dashboard Q309 Wk 6-JAPAN_LAD" xfId="8295"/>
    <cellStyle name="_CRM OnDemand Dashboard Q309 Wk 6-JAPAN_LAD_Exadata Forecast Q111 Wk8" xfId="8296"/>
    <cellStyle name="_CRM OnDemand Dashboard Q309 Wk 6-JAPAN_LAD_Exadata Forecast Q409 Wk7v2.5 - EMEA" xfId="8297"/>
    <cellStyle name="_CRM OnDemand Dashboard Q309 Wk2-JAPAN" xfId="8298"/>
    <cellStyle name="_CRM OnDemand Dashboard Q309 Wk2-JAPAN_Exadata Forecast Q111 Wk8" xfId="8299"/>
    <cellStyle name="_CRM OnDemand Dashboard Q309 Wk2-JAPAN_Exadata Forecast Q409 Wk7v2.5 - EMEA" xfId="8300"/>
    <cellStyle name="_CRM OnDemand Dashboard Q309 Wk2-JAPAN_LAD" xfId="8301"/>
    <cellStyle name="_CRM OnDemand Dashboard Q309 Wk2-JAPAN_LAD_Exadata Forecast Q111 Wk8" xfId="8302"/>
    <cellStyle name="_CRM OnDemand Dashboard Q309 Wk2-JAPAN_LAD_Exadata Forecast Q409 Wk7v2.5 - EMEA" xfId="8303"/>
    <cellStyle name="_Currency" xfId="8304"/>
    <cellStyle name="_Currency 10" xfId="8305"/>
    <cellStyle name="_Currency 11" xfId="8306"/>
    <cellStyle name="_Currency 2" xfId="8307"/>
    <cellStyle name="_Currency 3" xfId="8308"/>
    <cellStyle name="_Currency 4" xfId="8309"/>
    <cellStyle name="_Currency 5" xfId="8310"/>
    <cellStyle name="_Currency 6" xfId="8311"/>
    <cellStyle name="_Currency 7" xfId="8312"/>
    <cellStyle name="_Currency 8" xfId="8313"/>
    <cellStyle name="_Currency 9" xfId="8314"/>
    <cellStyle name="_CurrencySpace" xfId="8315"/>
    <cellStyle name="_CurrencySpace 10" xfId="8316"/>
    <cellStyle name="_CurrencySpace 11" xfId="8317"/>
    <cellStyle name="_CurrencySpace 2" xfId="8318"/>
    <cellStyle name="_CurrencySpace 3" xfId="8319"/>
    <cellStyle name="_CurrencySpace 4" xfId="8320"/>
    <cellStyle name="_CurrencySpace 5" xfId="8321"/>
    <cellStyle name="_CurrencySpace 6" xfId="8322"/>
    <cellStyle name="_CurrencySpace 7" xfId="8323"/>
    <cellStyle name="_CurrencySpace 8" xfId="8324"/>
    <cellStyle name="_CurrencySpace 9" xfId="8325"/>
    <cellStyle name="_Daily revenue update - Feb 16 Status_OD" xfId="8326"/>
    <cellStyle name="_Daily revenue update - Feb 16 Status_OD_Global Daily revenue Update Dec 04-Final sent to JR" xfId="8327"/>
    <cellStyle name="_Daily revenue update - Feb 16 Status_OD_Support DRT 26-Feb-09" xfId="8328"/>
    <cellStyle name="_Daily revenue update - Feb 16 Status_OD_Support DRT 26-Feb-09_GCS Frcst_ Wk2 Q410 P&amp;L Pack" xfId="8329"/>
    <cellStyle name="_Eagle Financial Model (12 19 07)" xfId="8330"/>
    <cellStyle name="_Eagle Financial Model (12 19 07) 10" xfId="8331"/>
    <cellStyle name="_Eagle Financial Model (12 19 07) 11" xfId="8332"/>
    <cellStyle name="_Eagle Financial Model (12 19 07) 2" xfId="8333"/>
    <cellStyle name="_Eagle Financial Model (12 19 07) 3" xfId="8334"/>
    <cellStyle name="_Eagle Financial Model (12 19 07) 4" xfId="8335"/>
    <cellStyle name="_Eagle Financial Model (12 19 07) 5" xfId="8336"/>
    <cellStyle name="_Eagle Financial Model (12 19 07) 6" xfId="8337"/>
    <cellStyle name="_Eagle Financial Model (12 19 07) 7" xfId="8338"/>
    <cellStyle name="_Eagle Financial Model (12 19 07) 8" xfId="8339"/>
    <cellStyle name="_Eagle Financial Model (12 19 07) 9" xfId="8340"/>
    <cellStyle name="_Eagle Financial Model (12 19 07)_Exadata Forecast Q409 Wk 9 - EMEA-2" xfId="8341"/>
    <cellStyle name="_Eagle Financial Model (12 19 07)_Exadata Forecast Q409 Wk7v2.5 - EMEA" xfId="8342"/>
    <cellStyle name="_Eagle Financial Model (12 19 07)_ForecastReportQ309 Week 5 010509" xfId="8343"/>
    <cellStyle name="_Eagle Financial Model (12 19 07)_ForecastReportQ309 Week 5 010509 10" xfId="8344"/>
    <cellStyle name="_Eagle Financial Model (12 19 07)_ForecastReportQ309 Week 5 010509 2" xfId="8345"/>
    <cellStyle name="_Eagle Financial Model (12 19 07)_ForecastReportQ309 Week 5 010509 3" xfId="8346"/>
    <cellStyle name="_Eagle Financial Model (12 19 07)_ForecastReportQ309 Week 5 010509 4" xfId="8347"/>
    <cellStyle name="_Eagle Financial Model (12 19 07)_ForecastReportQ309 Week 5 010509 5" xfId="8348"/>
    <cellStyle name="_Eagle Financial Model (12 19 07)_ForecastReportQ309 Week 5 010509 6" xfId="8349"/>
    <cellStyle name="_Eagle Financial Model (12 19 07)_ForecastReportQ309 Week 5 010509 7" xfId="8350"/>
    <cellStyle name="_Eagle Financial Model (12 19 07)_ForecastReportQ309 Week 5 010509 8" xfId="8351"/>
    <cellStyle name="_Eagle Financial Model (12 19 07)_ForecastReportQ309 Week 5 010509 9" xfId="8352"/>
    <cellStyle name="_Eagle Financial Model (12 19 07)_ForecastReportQ309 Week 5 010509_Copy of Fact Sheet Total Company_Q4_WK_03" xfId="8353"/>
    <cellStyle name="_Eagle Financial Model (12 19 07)_ForecastReportQ309 Week 5 010509_Fact Sheet Total Company_Q3_WK_13" xfId="8354"/>
    <cellStyle name="_Eagle Financial Model (12 19 07)_ForecastReportQ309 Week 5 010509_Fact Sheet Total Company_Q4_WK_03" xfId="8355"/>
    <cellStyle name="_EE Data - Active" xfId="8356"/>
    <cellStyle name="_EMEA Contract Base Detail 7.05.07" xfId="8357"/>
    <cellStyle name="_EMEA Contract Base Detail 7.05.07 10" xfId="8358"/>
    <cellStyle name="_EMEA Contract Base Detail 7.05.07 2" xfId="8359"/>
    <cellStyle name="_EMEA Contract Base Detail 7.05.07 3" xfId="8360"/>
    <cellStyle name="_EMEA Contract Base Detail 7.05.07 4" xfId="8361"/>
    <cellStyle name="_EMEA Contract Base Detail 7.05.07 5" xfId="8362"/>
    <cellStyle name="_EMEA Contract Base Detail 7.05.07 6" xfId="8363"/>
    <cellStyle name="_EMEA Contract Base Detail 7.05.07 7" xfId="8364"/>
    <cellStyle name="_EMEA Contract Base Detail 7.05.07 8" xfId="8365"/>
    <cellStyle name="_EMEA Contract Base Detail 7.05.07 9" xfId="8366"/>
    <cellStyle name="_EMEA Contract Base Detail 7.05.07_Bad Debt Recon 090809" xfId="8367"/>
    <cellStyle name="_EMEA Contract Base Detail 7.05.07_Copy of Fact Sheet Total Company_Q4_WK_03" xfId="8368"/>
    <cellStyle name="_EMEA Contract Base Detail 7.05.07_Fact Sheet Total Company_Q3_WK_13" xfId="8369"/>
    <cellStyle name="_EMEA Contract Base Detail 7.05.07_Fact Sheet Total Company_Q4_WK_03" xfId="8370"/>
    <cellStyle name="_EMEA Contract Base Detail 7.05.07_GCS Frcst_ Q210 Wk 5 Prelim" xfId="8371"/>
    <cellStyle name="_EMEA Contract Base Detail 7.05.07_GCS Frcst_ Wk2 Q410 P&amp;L Pack" xfId="8372"/>
    <cellStyle name="_EMEA Contract Base Detail 7.05.07_Global Daily revenue Update Dec 04-Final sent to JR" xfId="8373"/>
    <cellStyle name="_EMEA Fixed Term at the end of Q4 (2)" xfId="8374"/>
    <cellStyle name="_EMEA Fixed Term at the end of Q4 (2) 2" xfId="8375"/>
    <cellStyle name="_EMEA Fixed Term at the end of Q4 (2) 3" xfId="8376"/>
    <cellStyle name="_EMEA Fixed Term at the end of Q4 (2)_20090306_Exadata_Dashboard-Japan_v1" xfId="8377"/>
    <cellStyle name="_EMEA Fixed Term at the end of Q4 (2)_20090306_Exadata_Dashboard-Japan_v1 2" xfId="8378"/>
    <cellStyle name="_EMEA Fixed Term at the end of Q4 (2)_20090306_Exadata_Dashboard-Japan_v1 3" xfId="8379"/>
    <cellStyle name="_EMEA Fixed Term at the end of Q4 (2)_20090306_Exadata_Dashboard-Japan_v1_Exadata Dashboard Template - EMEA WK5" xfId="8380"/>
    <cellStyle name="_EMEA Fixed Term at the end of Q4 (2)_20090306_Exadata_Dashboard-Japan_v1_Exadata Dashboard Template - EMEA WK5 2" xfId="8381"/>
    <cellStyle name="_EMEA Fixed Term at the end of Q4 (2)_20090306_Exadata_Dashboard-Japan_v1_Exadata Dashboard Template - EMEA WK5 3" xfId="8382"/>
    <cellStyle name="_EMEA Fixed Term at the end of Q4 (2)_20090306_Exadata_Dashboard-Japan_v1_Exadata Dashboard Template - EMEA WK5_Exadata Forecast Q409 Wk10 - JAPAN" xfId="8383"/>
    <cellStyle name="_EMEA Fixed Term at the end of Q4 (2)_20090306_Exadata_Dashboard-Japan_v1_Exadata Dashboard Template - EMEA WK5_Exadata Forecast Q409 Wk7v2.5 - EMEA" xfId="8384"/>
    <cellStyle name="_EMEA Fixed Term at the end of Q4 (2)_20090306_Exadata_Dashboard-Japan_v1_Exadata Dashboard Template - EMEA WK5_Exadata Forecast Q409 Wk8 - JAPAN" xfId="8385"/>
    <cellStyle name="_EMEA Fixed Term at the end of Q4 (2)_20090306_Exadata_Dashboard-Japan_v1_Exadata Forecast Q409 Wk 9 - EMEA-2" xfId="8386"/>
    <cellStyle name="_EMEA Fixed Term at the end of Q4 (2)_CRM OnDemand - JAPAN Q309 Wk 12" xfId="8387"/>
    <cellStyle name="_EMEA Fixed Term at the end of Q4 (2)_CRM OnDemand - JAPAN Q309 Wk 12 2" xfId="8388"/>
    <cellStyle name="_EMEA Fixed Term at the end of Q4 (2)_CRM OnDemand - JAPAN Q309 Wk 12 3" xfId="8389"/>
    <cellStyle name="_EMEA Fixed Term at the end of Q4 (2)_CRM OnDemand - JAPAN Q309 Wk 12_Exadata Dashboard Template - EMEA WK5" xfId="8390"/>
    <cellStyle name="_EMEA Fixed Term at the end of Q4 (2)_CRM OnDemand - JAPAN Q309 Wk 12_Exadata Dashboard Template - EMEA WK5 2" xfId="8391"/>
    <cellStyle name="_EMEA Fixed Term at the end of Q4 (2)_CRM OnDemand - JAPAN Q309 Wk 12_Exadata Dashboard Template - EMEA WK5 3" xfId="8392"/>
    <cellStyle name="_EMEA Fixed Term at the end of Q4 (2)_CRM OnDemand - JAPAN Q309 Wk 12_Exadata Dashboard Template - EMEA WK5_Exadata Forecast Q409 Wk10 - JAPAN" xfId="8393"/>
    <cellStyle name="_EMEA Fixed Term at the end of Q4 (2)_CRM OnDemand - JAPAN Q309 Wk 12_Exadata Dashboard Template - EMEA WK5_Exadata Forecast Q409 Wk7v2.5 - EMEA" xfId="8394"/>
    <cellStyle name="_EMEA Fixed Term at the end of Q4 (2)_CRM OnDemand - JAPAN Q309 Wk 12_Exadata Dashboard Template - EMEA WK5_Exadata Forecast Q409 Wk8 - JAPAN" xfId="8395"/>
    <cellStyle name="_EMEA Fixed Term at the end of Q4 (2)_CRM OnDemand - JAPAN Q309 Wk 12_Exadata Forecast Q409 Wk 9 - EMEA-2" xfId="8396"/>
    <cellStyle name="_EMEA Fixed Term at the end of Q4 (2)_CRM OnDemand - JAPAN Q309 Wk13" xfId="8397"/>
    <cellStyle name="_EMEA Fixed Term at the end of Q4 (2)_CRM OnDemand - JAPAN Q309 Wk13 2" xfId="8398"/>
    <cellStyle name="_EMEA Fixed Term at the end of Q4 (2)_CRM OnDemand - JAPAN Q309 Wk13 3" xfId="8399"/>
    <cellStyle name="_EMEA Fixed Term at the end of Q4 (2)_CRM OnDemand - JAPAN Q309 Wk13_Exadata Dashboard Template - EMEA WK5" xfId="8400"/>
    <cellStyle name="_EMEA Fixed Term at the end of Q4 (2)_CRM OnDemand - JAPAN Q309 Wk13_Exadata Dashboard Template - EMEA WK5 2" xfId="8401"/>
    <cellStyle name="_EMEA Fixed Term at the end of Q4 (2)_CRM OnDemand - JAPAN Q309 Wk13_Exadata Dashboard Template - EMEA WK5 3" xfId="8402"/>
    <cellStyle name="_EMEA Fixed Term at the end of Q4 (2)_CRM OnDemand - JAPAN Q309 Wk13_Exadata Dashboard Template - EMEA WK5_Exadata Forecast Q409 Wk10 - JAPAN" xfId="8403"/>
    <cellStyle name="_EMEA Fixed Term at the end of Q4 (2)_CRM OnDemand - JAPAN Q309 Wk13_Exadata Dashboard Template - EMEA WK5_Exadata Forecast Q409 Wk7v2.5 - EMEA" xfId="8404"/>
    <cellStyle name="_EMEA Fixed Term at the end of Q4 (2)_CRM OnDemand - JAPAN Q309 Wk13_Exadata Dashboard Template - EMEA WK5_Exadata Forecast Q409 Wk8 - JAPAN" xfId="8405"/>
    <cellStyle name="_EMEA Fixed Term at the end of Q4 (2)_CRM OnDemand - JAPAN Q309 Wk13_Exadata Forecast Q409 Wk 9 - EMEA-2" xfId="8406"/>
    <cellStyle name="_EMEA Fixed Term at the end of Q4 (2)_Exadata Forecast Q409 Wk10 - JAPAN" xfId="8407"/>
    <cellStyle name="_EMEA Fixed Term at the end of Q4 (2)_Exadata Forecast Q409 Wk7v2.5 - EMEA" xfId="8408"/>
    <cellStyle name="_EMEA Fixed Term at the end of Q4 (2)_Exadata Forecast Q409 Wk8 - JAPAN" xfId="8409"/>
    <cellStyle name="_Euro" xfId="8410"/>
    <cellStyle name="_Euro 10" xfId="8411"/>
    <cellStyle name="_Euro 11" xfId="8412"/>
    <cellStyle name="_Euro 2" xfId="8413"/>
    <cellStyle name="_Euro 3" xfId="8414"/>
    <cellStyle name="_Euro 4" xfId="8415"/>
    <cellStyle name="_Euro 5" xfId="8416"/>
    <cellStyle name="_Euro 6" xfId="8417"/>
    <cellStyle name="_Euro 7" xfId="8418"/>
    <cellStyle name="_Euro 8" xfId="8419"/>
    <cellStyle name="_Euro 9" xfId="8420"/>
    <cellStyle name="_Euro_CRM OnDemand - JAPAN Q309 Wk 12" xfId="8421"/>
    <cellStyle name="_Euro_CRM OnDemand - JAPAN Q309 Wk 12 2" xfId="8422"/>
    <cellStyle name="_Euro_CRM OnDemand - JAPAN Q309 Wk 12 3" xfId="8423"/>
    <cellStyle name="_Euro_CRM OnDemand - JAPAN Q309 Wk13" xfId="8424"/>
    <cellStyle name="_Euro_CRM OnDemand - JAPAN Q309 Wk13 2" xfId="8425"/>
    <cellStyle name="_Euro_CRM OnDemand - JAPAN Q309 Wk13 3" xfId="8426"/>
    <cellStyle name="_Exadata Forecast Q409 Wk10 - JAPAN" xfId="8427"/>
    <cellStyle name="_Exadata Forecast Q409 Wk8 - JAPAN" xfId="8428"/>
    <cellStyle name="_fcst tie-out week3" xfId="8429"/>
    <cellStyle name="_Fin_Ops_Review Jan26th" xfId="8430"/>
    <cellStyle name="_Fin_Ops_Review Jan26th_APAC Q1 Week 1 FY08 - opportunity list" xfId="8431"/>
    <cellStyle name="_Fin_Ops_Review Jan26th_APAC Q1 Week 1 FY08 - opportunity list v2" xfId="8432"/>
    <cellStyle name="_Fin_Ops_Review Jan26th_Book2" xfId="8433"/>
    <cellStyle name="_Fin_Ops_Review Jan26th_OD APAC Q1 Week 2 FY08" xfId="8434"/>
    <cellStyle name="_Fin_Ops_Review Jan26th_OD Forecast Summary Q1 Week 1 FY2008" xfId="8435"/>
    <cellStyle name="_Fin_Ops_Review Jan26th_OD Forecast Summary Q1 Week 2 FY2008 " xfId="8436"/>
    <cellStyle name="_Fin_Ops_Review Jan26th_OD Forecast Summary Q1 Week 3 FY2008 " xfId="8437"/>
    <cellStyle name="_Fin_Ops_Review Jan26th_OD Forecast Summary Q1 Week 4 FY2008 " xfId="8438"/>
    <cellStyle name="_Fin_Ops_Review Jan26th_OD Forecast Summary Q1 Week 5 FY2008 " xfId="8439"/>
    <cellStyle name="_Fin_Ops_Review Jan26th_OD Forecast Summary Q1 Week 6 FY2008 " xfId="8440"/>
    <cellStyle name="_Fin_Ops_Review Jan26th_OD Forecast Summary Q4 Week 2 FY2007" xfId="8441"/>
    <cellStyle name="_Fin_Ops_Review Jan26th_OD Forecast Summary Q4 Week 6 FY2007" xfId="8442"/>
    <cellStyle name="_Fin_Ops_Review Jan26th_OD Forecast Summary Q4 Week 7 FY2007" xfId="8443"/>
    <cellStyle name="_Fin_Ops_Review Jan26th_OD Forecast Summary Q4 Week 8 FY2007" xfId="8444"/>
    <cellStyle name="_Fin_Ops_Review Jan26th_OD Japan Q1 Week 5 FY2008_revised" xfId="8445"/>
    <cellStyle name="_Fin_Ops_Review Jan26th_OD Japan Q1 Week2 FY08" xfId="8446"/>
    <cellStyle name="_Fin_Ops_Review Jan26th_OD Japan Q1 Week3 FY08" xfId="8447"/>
    <cellStyle name="_Fin_Ops_Review Jan26th_OD Japan Q1 Week3 FY08-1" xfId="8448"/>
    <cellStyle name="_Fin_Ops_Review Jan26th_OD Japan Q1 Week4 FY08" xfId="8449"/>
    <cellStyle name="_Fin_Ops_Review Jan26th_OD Japan Q1 Week5 FY08" xfId="8450"/>
    <cellStyle name="_Fin_Ops_Review Jan26th_OD Japan Q1 Week6 FY08" xfId="8451"/>
    <cellStyle name="_Fin_Ops_Review Jan26th_OD Japan Q1 Week7 FY08" xfId="8452"/>
    <cellStyle name="_Fin_Ops_Review Jan26th_OD Japan Q4 Week7 FY07" xfId="8453"/>
    <cellStyle name="_Fin_Ops_Review Jan26th_OD Japan Q4 Week8 FY07" xfId="8454"/>
    <cellStyle name="_Fin_Ops_Review Jan26th_OD NA Q1 Week 1 FY08" xfId="8455"/>
    <cellStyle name="_Fin_Ops_Review Jan26th_OD NA Q4 Week 10 FY07" xfId="8456"/>
    <cellStyle name="_Fin_Ops_Review Jan26th_OD NA Q4 Week 11 FY071" xfId="8457"/>
    <cellStyle name="_Fin_Ops_Review Jan26th_OD NA Q4 Week 12 FY071" xfId="8458"/>
    <cellStyle name="_Fin_Ops_Review Jan26th_OD NA Q4 Week 9 FY07" xfId="8459"/>
    <cellStyle name="_Fin_Ops_Review Jan26th_OD NA Q4 Week3 FY07" xfId="8460"/>
    <cellStyle name="_Fin_Ops_Review Jan26th_OD NA Q4 Week4 FY07" xfId="8461"/>
    <cellStyle name="_Fin_Ops_Review Jan26th_OD NA Q4 Week5 FY07" xfId="8462"/>
    <cellStyle name="_Fin_Ops_Review Jan26th_OD NA Q4 Week6 FY07" xfId="8463"/>
    <cellStyle name="_Fin_Ops_Review Jan26th_OD NA Q4 Week7 FY07" xfId="8464"/>
    <cellStyle name="_Forecast April-04-2007" xfId="8465"/>
    <cellStyle name="_Forecast April-04-2007 10" xfId="8466"/>
    <cellStyle name="_Forecast April-04-2007 2" xfId="8467"/>
    <cellStyle name="_Forecast April-04-2007 3" xfId="8468"/>
    <cellStyle name="_Forecast April-04-2007 4" xfId="8469"/>
    <cellStyle name="_Forecast April-04-2007 5" xfId="8470"/>
    <cellStyle name="_Forecast April-04-2007 6" xfId="8471"/>
    <cellStyle name="_Forecast April-04-2007 7" xfId="8472"/>
    <cellStyle name="_Forecast April-04-2007 8" xfId="8473"/>
    <cellStyle name="_Forecast April-04-2007 9" xfId="8474"/>
    <cellStyle name="_Forecast April-04-2007_Bad Debt Recon 090809" xfId="8475"/>
    <cellStyle name="_Forecast April-04-2007_Copy of Fact Sheet Total Company_Q4_WK_03" xfId="8476"/>
    <cellStyle name="_Forecast April-04-2007_Fact Sheet Total Company_Q3_WK_13" xfId="8477"/>
    <cellStyle name="_Forecast April-04-2007_Fact Sheet Total Company_Q4_WK_03" xfId="8478"/>
    <cellStyle name="_Forecast April-04-2007_GCS Frcst_ Q210 Wk 5 Prelim" xfId="8479"/>
    <cellStyle name="_Forecast April-04-2007_GCS Frcst_ Wk2 Q410 P&amp;L Pack" xfId="8480"/>
    <cellStyle name="_Forecast April-04-2007_Global Daily revenue Update Dec 04-Final sent to JR" xfId="8481"/>
    <cellStyle name="_Forecast April-11-2007-2" xfId="8482"/>
    <cellStyle name="_Forecast April-11-2007-2 10" xfId="8483"/>
    <cellStyle name="_Forecast April-11-2007-2 2" xfId="8484"/>
    <cellStyle name="_Forecast April-11-2007-2 3" xfId="8485"/>
    <cellStyle name="_Forecast April-11-2007-2 4" xfId="8486"/>
    <cellStyle name="_Forecast April-11-2007-2 5" xfId="8487"/>
    <cellStyle name="_Forecast April-11-2007-2 6" xfId="8488"/>
    <cellStyle name="_Forecast April-11-2007-2 7" xfId="8489"/>
    <cellStyle name="_Forecast April-11-2007-2 8" xfId="8490"/>
    <cellStyle name="_Forecast April-11-2007-2 9" xfId="8491"/>
    <cellStyle name="_Forecast April-11-2007-2_Bad Debt Recon 090809" xfId="8492"/>
    <cellStyle name="_Forecast April-11-2007-2_Copy of Fact Sheet Total Company_Q4_WK_03" xfId="8493"/>
    <cellStyle name="_Forecast April-11-2007-2_Fact Sheet Total Company_Q3_WK_13" xfId="8494"/>
    <cellStyle name="_Forecast April-11-2007-2_Fact Sheet Total Company_Q4_WK_03" xfId="8495"/>
    <cellStyle name="_Forecast April-11-2007-2_GCS Frcst_ Q210 Wk 5 Prelim" xfId="8496"/>
    <cellStyle name="_Forecast April-11-2007-2_GCS Frcst_ Wk2 Q410 P&amp;L Pack" xfId="8497"/>
    <cellStyle name="_Forecast April-11-2007-2_Global Daily revenue Update Dec 04-Final sent to JR" xfId="8498"/>
    <cellStyle name="_Forecast April-18-2007" xfId="8499"/>
    <cellStyle name="_Forecast April-18-2007 10" xfId="8500"/>
    <cellStyle name="_Forecast April-18-2007 2" xfId="8501"/>
    <cellStyle name="_Forecast April-18-2007 3" xfId="8502"/>
    <cellStyle name="_Forecast April-18-2007 4" xfId="8503"/>
    <cellStyle name="_Forecast April-18-2007 5" xfId="8504"/>
    <cellStyle name="_Forecast April-18-2007 6" xfId="8505"/>
    <cellStyle name="_Forecast April-18-2007 7" xfId="8506"/>
    <cellStyle name="_Forecast April-18-2007 8" xfId="8507"/>
    <cellStyle name="_Forecast April-18-2007 9" xfId="8508"/>
    <cellStyle name="_Forecast April-18-2007_Bad Debt Recon 090809" xfId="8509"/>
    <cellStyle name="_Forecast April-18-2007_Copy of Fact Sheet Total Company_Q4_WK_03" xfId="8510"/>
    <cellStyle name="_Forecast April-18-2007_Fact Sheet Total Company_Q3_WK_13" xfId="8511"/>
    <cellStyle name="_Forecast April-18-2007_Fact Sheet Total Company_Q4_WK_03" xfId="8512"/>
    <cellStyle name="_Forecast April-18-2007_GCS Frcst_ Q210 Wk 5 Prelim" xfId="8513"/>
    <cellStyle name="_Forecast April-18-2007_GCS Frcst_ Wk2 Q410 P&amp;L Pack" xfId="8514"/>
    <cellStyle name="_Forecast April-18-2007_Global Daily revenue Update Dec 04-Final sent to JR" xfId="8515"/>
    <cellStyle name="_Forecast Marc review Q2 FY07 Week 11" xfId="8516"/>
    <cellStyle name="_Forecast March-21-2007" xfId="8517"/>
    <cellStyle name="_Forecast March-21-2007 10" xfId="8518"/>
    <cellStyle name="_Forecast March-21-2007 2" xfId="8519"/>
    <cellStyle name="_Forecast March-21-2007 3" xfId="8520"/>
    <cellStyle name="_Forecast March-21-2007 4" xfId="8521"/>
    <cellStyle name="_Forecast March-21-2007 5" xfId="8522"/>
    <cellStyle name="_Forecast March-21-2007 6" xfId="8523"/>
    <cellStyle name="_Forecast March-21-2007 7" xfId="8524"/>
    <cellStyle name="_Forecast March-21-2007 8" xfId="8525"/>
    <cellStyle name="_Forecast March-21-2007 9" xfId="8526"/>
    <cellStyle name="_Forecast March-21-2007_Bad Debt Recon 090809" xfId="8527"/>
    <cellStyle name="_Forecast March-21-2007_Copy of Fact Sheet Total Company_Q4_WK_03" xfId="8528"/>
    <cellStyle name="_Forecast March-21-2007_Fact Sheet Total Company_Q3_WK_13" xfId="8529"/>
    <cellStyle name="_Forecast March-21-2007_Fact Sheet Total Company_Q4_WK_03" xfId="8530"/>
    <cellStyle name="_Forecast March-21-2007_GCS Frcst_ Q210 Wk 5 Prelim" xfId="8531"/>
    <cellStyle name="_Forecast March-21-2007_GCS Frcst_ Wk2 Q410 P&amp;L Pack" xfId="8532"/>
    <cellStyle name="_Forecast March-21-2007_Global Daily revenue Update Dec 04-Final sent to JR" xfId="8533"/>
    <cellStyle name="_Forecast March-7-2007" xfId="8534"/>
    <cellStyle name="_Forecast March-7-2007 10" xfId="8535"/>
    <cellStyle name="_Forecast March-7-2007 2" xfId="8536"/>
    <cellStyle name="_Forecast March-7-2007 3" xfId="8537"/>
    <cellStyle name="_Forecast March-7-2007 4" xfId="8538"/>
    <cellStyle name="_Forecast March-7-2007 5" xfId="8539"/>
    <cellStyle name="_Forecast March-7-2007 6" xfId="8540"/>
    <cellStyle name="_Forecast March-7-2007 7" xfId="8541"/>
    <cellStyle name="_Forecast March-7-2007 8" xfId="8542"/>
    <cellStyle name="_Forecast March-7-2007 9" xfId="8543"/>
    <cellStyle name="_Forecast March-7-2007_APAC Q1 Week 1 FY08 - opportunity list" xfId="8544"/>
    <cellStyle name="_Forecast March-7-2007_APAC Q1 Week 1 FY08 - opportunity list 10" xfId="8545"/>
    <cellStyle name="_Forecast March-7-2007_APAC Q1 Week 1 FY08 - opportunity list 2" xfId="8546"/>
    <cellStyle name="_Forecast March-7-2007_APAC Q1 Week 1 FY08 - opportunity list 3" xfId="8547"/>
    <cellStyle name="_Forecast March-7-2007_APAC Q1 Week 1 FY08 - opportunity list 4" xfId="8548"/>
    <cellStyle name="_Forecast March-7-2007_APAC Q1 Week 1 FY08 - opportunity list 5" xfId="8549"/>
    <cellStyle name="_Forecast March-7-2007_APAC Q1 Week 1 FY08 - opportunity list 6" xfId="8550"/>
    <cellStyle name="_Forecast March-7-2007_APAC Q1 Week 1 FY08 - opportunity list 7" xfId="8551"/>
    <cellStyle name="_Forecast March-7-2007_APAC Q1 Week 1 FY08 - opportunity list 8" xfId="8552"/>
    <cellStyle name="_Forecast March-7-2007_APAC Q1 Week 1 FY08 - opportunity list 9" xfId="8553"/>
    <cellStyle name="_Forecast March-7-2007_APAC Q1 Week 1 FY08 - opportunity list v2" xfId="8554"/>
    <cellStyle name="_Forecast March-7-2007_APAC Q1 Week 1 FY08 - opportunity list v2 10" xfId="8555"/>
    <cellStyle name="_Forecast March-7-2007_APAC Q1 Week 1 FY08 - opportunity list v2 2" xfId="8556"/>
    <cellStyle name="_Forecast March-7-2007_APAC Q1 Week 1 FY08 - opportunity list v2 3" xfId="8557"/>
    <cellStyle name="_Forecast March-7-2007_APAC Q1 Week 1 FY08 - opportunity list v2 4" xfId="8558"/>
    <cellStyle name="_Forecast March-7-2007_APAC Q1 Week 1 FY08 - opportunity list v2 5" xfId="8559"/>
    <cellStyle name="_Forecast March-7-2007_APAC Q1 Week 1 FY08 - opportunity list v2 6" xfId="8560"/>
    <cellStyle name="_Forecast March-7-2007_APAC Q1 Week 1 FY08 - opportunity list v2 7" xfId="8561"/>
    <cellStyle name="_Forecast March-7-2007_APAC Q1 Week 1 FY08 - opportunity list v2 8" xfId="8562"/>
    <cellStyle name="_Forecast March-7-2007_APAC Q1 Week 1 FY08 - opportunity list v2 9" xfId="8563"/>
    <cellStyle name="_Forecast March-7-2007_APAC Q1 Week 1 FY08 - opportunity list v2_Bad Debt Recon 090809" xfId="8564"/>
    <cellStyle name="_Forecast March-7-2007_APAC Q1 Week 1 FY08 - opportunity list v2_Copy of Fact Sheet Total Company_Q4_WK_03" xfId="8565"/>
    <cellStyle name="_Forecast March-7-2007_APAC Q1 Week 1 FY08 - opportunity list v2_Fact Sheet Total Company_Q3_WK_13" xfId="8566"/>
    <cellStyle name="_Forecast March-7-2007_APAC Q1 Week 1 FY08 - opportunity list v2_Fact Sheet Total Company_Q4_WK_03" xfId="8567"/>
    <cellStyle name="_Forecast March-7-2007_APAC Q1 Week 1 FY08 - opportunity list v2_GCS Frcst_ Q210 Wk 5 Prelim" xfId="8568"/>
    <cellStyle name="_Forecast March-7-2007_APAC Q1 Week 1 FY08 - opportunity list v2_GCS Frcst_ Wk2 Q410 P&amp;L Pack" xfId="8569"/>
    <cellStyle name="_Forecast March-7-2007_APAC Q1 Week 1 FY08 - opportunity list v2_Global Daily revenue Update Dec 04-Final sent to JR" xfId="8570"/>
    <cellStyle name="_Forecast March-7-2007_APAC Q1 Week 1 FY08 - opportunity list_Bad Debt Recon 090809" xfId="8571"/>
    <cellStyle name="_Forecast March-7-2007_APAC Q1 Week 1 FY08 - opportunity list_Copy of Fact Sheet Total Company_Q4_WK_03" xfId="8572"/>
    <cellStyle name="_Forecast March-7-2007_APAC Q1 Week 1 FY08 - opportunity list_Fact Sheet Total Company_Q3_WK_13" xfId="8573"/>
    <cellStyle name="_Forecast March-7-2007_APAC Q1 Week 1 FY08 - opportunity list_Fact Sheet Total Company_Q4_WK_03" xfId="8574"/>
    <cellStyle name="_Forecast March-7-2007_APAC Q1 Week 1 FY08 - opportunity list_GCS Frcst_ Q210 Wk 5 Prelim" xfId="8575"/>
    <cellStyle name="_Forecast March-7-2007_APAC Q1 Week 1 FY08 - opportunity list_GCS Frcst_ Wk2 Q410 P&amp;L Pack" xfId="8576"/>
    <cellStyle name="_Forecast March-7-2007_APAC Q1 Week 1 FY08 - opportunity list_Global Daily revenue Update Dec 04-Final sent to JR" xfId="8577"/>
    <cellStyle name="_Forecast March-7-2007_Bad Debt Recon 090809" xfId="8578"/>
    <cellStyle name="_Forecast March-7-2007_Book2" xfId="8579"/>
    <cellStyle name="_Forecast March-7-2007_Copy of Fact Sheet Total Company_Q4_WK_03" xfId="8580"/>
    <cellStyle name="_Forecast March-7-2007_Fact Sheet Total Company_Q3_WK_13" xfId="8581"/>
    <cellStyle name="_Forecast March-7-2007_Fact Sheet Total Company_Q4_WK_03" xfId="8582"/>
    <cellStyle name="_Forecast March-7-2007_GCS Frcst_ Q210 Wk 5 Prelim" xfId="8583"/>
    <cellStyle name="_Forecast March-7-2007_GCS Frcst_ Wk2 Q410 P&amp;L Pack" xfId="8584"/>
    <cellStyle name="_Forecast March-7-2007_Global Daily revenue Update Dec 04-Final sent to JR" xfId="8585"/>
    <cellStyle name="_Forecast March-7-2007_OD APAC Q1 Week 2 FY08" xfId="8586"/>
    <cellStyle name="_Forecast March-7-2007_OD Forecast Summary Q1 Week 1 FY2008" xfId="8587"/>
    <cellStyle name="_Forecast March-7-2007_OD Forecast Summary Q1 Week 2 FY2008 " xfId="8588"/>
    <cellStyle name="_Forecast March-7-2007_OD Forecast Summary Q1 Week 2 FY2008  10" xfId="8589"/>
    <cellStyle name="_Forecast March-7-2007_OD Forecast Summary Q1 Week 2 FY2008  2" xfId="8590"/>
    <cellStyle name="_Forecast March-7-2007_OD Forecast Summary Q1 Week 2 FY2008  3" xfId="8591"/>
    <cellStyle name="_Forecast March-7-2007_OD Forecast Summary Q1 Week 2 FY2008  4" xfId="8592"/>
    <cellStyle name="_Forecast March-7-2007_OD Forecast Summary Q1 Week 2 FY2008  5" xfId="8593"/>
    <cellStyle name="_Forecast March-7-2007_OD Forecast Summary Q1 Week 2 FY2008  6" xfId="8594"/>
    <cellStyle name="_Forecast March-7-2007_OD Forecast Summary Q1 Week 2 FY2008  7" xfId="8595"/>
    <cellStyle name="_Forecast March-7-2007_OD Forecast Summary Q1 Week 2 FY2008  8" xfId="8596"/>
    <cellStyle name="_Forecast March-7-2007_OD Forecast Summary Q1 Week 2 FY2008  9" xfId="8597"/>
    <cellStyle name="_Forecast March-7-2007_OD Forecast Summary Q1 Week 2 FY2008 _Bad Debt Recon 090809" xfId="8598"/>
    <cellStyle name="_Forecast March-7-2007_OD Forecast Summary Q1 Week 2 FY2008 _Copy of Fact Sheet Total Company_Q4_WK_03" xfId="8599"/>
    <cellStyle name="_Forecast March-7-2007_OD Forecast Summary Q1 Week 2 FY2008 _Fact Sheet Total Company_Q3_WK_13" xfId="8600"/>
    <cellStyle name="_Forecast March-7-2007_OD Forecast Summary Q1 Week 2 FY2008 _Fact Sheet Total Company_Q4_WK_03" xfId="8601"/>
    <cellStyle name="_Forecast March-7-2007_OD Forecast Summary Q1 Week 2 FY2008 _GCS Frcst_ Q210 Wk 5 Prelim" xfId="8602"/>
    <cellStyle name="_Forecast March-7-2007_OD Forecast Summary Q1 Week 2 FY2008 _GCS Frcst_ Wk2 Q410 P&amp;L Pack" xfId="8603"/>
    <cellStyle name="_Forecast March-7-2007_OD Forecast Summary Q1 Week 2 FY2008 _Global Daily revenue Update Dec 04-Final sent to JR" xfId="8604"/>
    <cellStyle name="_Forecast March-7-2007_OD Forecast Summary Q1 Week 3 FY2008 " xfId="8605"/>
    <cellStyle name="_Forecast March-7-2007_OD Forecast Summary Q1 Week 3 FY2008  10" xfId="8606"/>
    <cellStyle name="_Forecast March-7-2007_OD Forecast Summary Q1 Week 3 FY2008  2" xfId="8607"/>
    <cellStyle name="_Forecast March-7-2007_OD Forecast Summary Q1 Week 3 FY2008  3" xfId="8608"/>
    <cellStyle name="_Forecast March-7-2007_OD Forecast Summary Q1 Week 3 FY2008  4" xfId="8609"/>
    <cellStyle name="_Forecast March-7-2007_OD Forecast Summary Q1 Week 3 FY2008  5" xfId="8610"/>
    <cellStyle name="_Forecast March-7-2007_OD Forecast Summary Q1 Week 3 FY2008  6" xfId="8611"/>
    <cellStyle name="_Forecast March-7-2007_OD Forecast Summary Q1 Week 3 FY2008  7" xfId="8612"/>
    <cellStyle name="_Forecast March-7-2007_OD Forecast Summary Q1 Week 3 FY2008  8" xfId="8613"/>
    <cellStyle name="_Forecast March-7-2007_OD Forecast Summary Q1 Week 3 FY2008  9" xfId="8614"/>
    <cellStyle name="_Forecast March-7-2007_OD Forecast Summary Q1 Week 3 FY2008 _Bad Debt Recon 090809" xfId="8615"/>
    <cellStyle name="_Forecast March-7-2007_OD Forecast Summary Q1 Week 3 FY2008 _Copy of Fact Sheet Total Company_Q4_WK_03" xfId="8616"/>
    <cellStyle name="_Forecast March-7-2007_OD Forecast Summary Q1 Week 3 FY2008 _Fact Sheet Total Company_Q3_WK_13" xfId="8617"/>
    <cellStyle name="_Forecast March-7-2007_OD Forecast Summary Q1 Week 3 FY2008 _Fact Sheet Total Company_Q4_WK_03" xfId="8618"/>
    <cellStyle name="_Forecast March-7-2007_OD Forecast Summary Q1 Week 3 FY2008 _GCS Frcst_ Q210 Wk 5 Prelim" xfId="8619"/>
    <cellStyle name="_Forecast March-7-2007_OD Forecast Summary Q1 Week 3 FY2008 _GCS Frcst_ Wk2 Q410 P&amp;L Pack" xfId="8620"/>
    <cellStyle name="_Forecast March-7-2007_OD Forecast Summary Q1 Week 3 FY2008 _Global Daily revenue Update Dec 04-Final sent to JR" xfId="8621"/>
    <cellStyle name="_Forecast March-7-2007_OD Forecast Summary Q1 Week 4 FY2008 " xfId="8622"/>
    <cellStyle name="_Forecast March-7-2007_OD Forecast Summary Q1 Week 4 FY2008  10" xfId="8623"/>
    <cellStyle name="_Forecast March-7-2007_OD Forecast Summary Q1 Week 4 FY2008  2" xfId="8624"/>
    <cellStyle name="_Forecast March-7-2007_OD Forecast Summary Q1 Week 4 FY2008  3" xfId="8625"/>
    <cellStyle name="_Forecast March-7-2007_OD Forecast Summary Q1 Week 4 FY2008  4" xfId="8626"/>
    <cellStyle name="_Forecast March-7-2007_OD Forecast Summary Q1 Week 4 FY2008  5" xfId="8627"/>
    <cellStyle name="_Forecast March-7-2007_OD Forecast Summary Q1 Week 4 FY2008  6" xfId="8628"/>
    <cellStyle name="_Forecast March-7-2007_OD Forecast Summary Q1 Week 4 FY2008  7" xfId="8629"/>
    <cellStyle name="_Forecast March-7-2007_OD Forecast Summary Q1 Week 4 FY2008  8" xfId="8630"/>
    <cellStyle name="_Forecast March-7-2007_OD Forecast Summary Q1 Week 4 FY2008  9" xfId="8631"/>
    <cellStyle name="_Forecast March-7-2007_OD Forecast Summary Q1 Week 4 FY2008 _Bad Debt Recon 090809" xfId="8632"/>
    <cellStyle name="_Forecast March-7-2007_OD Forecast Summary Q1 Week 4 FY2008 _Copy of Fact Sheet Total Company_Q4_WK_03" xfId="8633"/>
    <cellStyle name="_Forecast March-7-2007_OD Forecast Summary Q1 Week 4 FY2008 _Fact Sheet Total Company_Q3_WK_13" xfId="8634"/>
    <cellStyle name="_Forecast March-7-2007_OD Forecast Summary Q1 Week 4 FY2008 _Fact Sheet Total Company_Q4_WK_03" xfId="8635"/>
    <cellStyle name="_Forecast March-7-2007_OD Forecast Summary Q1 Week 4 FY2008 _GCS Frcst_ Q210 Wk 5 Prelim" xfId="8636"/>
    <cellStyle name="_Forecast March-7-2007_OD Forecast Summary Q1 Week 4 FY2008 _GCS Frcst_ Wk2 Q410 P&amp;L Pack" xfId="8637"/>
    <cellStyle name="_Forecast March-7-2007_OD Forecast Summary Q1 Week 4 FY2008 _Global Daily revenue Update Dec 04-Final sent to JR" xfId="8638"/>
    <cellStyle name="_Forecast March-7-2007_OD Forecast Summary Q1 Week 5 FY2008 " xfId="8639"/>
    <cellStyle name="_Forecast March-7-2007_OD Forecast Summary Q1 Week 5 FY2008  10" xfId="8640"/>
    <cellStyle name="_Forecast March-7-2007_OD Forecast Summary Q1 Week 5 FY2008  2" xfId="8641"/>
    <cellStyle name="_Forecast March-7-2007_OD Forecast Summary Q1 Week 5 FY2008  3" xfId="8642"/>
    <cellStyle name="_Forecast March-7-2007_OD Forecast Summary Q1 Week 5 FY2008  4" xfId="8643"/>
    <cellStyle name="_Forecast March-7-2007_OD Forecast Summary Q1 Week 5 FY2008  5" xfId="8644"/>
    <cellStyle name="_Forecast March-7-2007_OD Forecast Summary Q1 Week 5 FY2008  6" xfId="8645"/>
    <cellStyle name="_Forecast March-7-2007_OD Forecast Summary Q1 Week 5 FY2008  7" xfId="8646"/>
    <cellStyle name="_Forecast March-7-2007_OD Forecast Summary Q1 Week 5 FY2008  8" xfId="8647"/>
    <cellStyle name="_Forecast March-7-2007_OD Forecast Summary Q1 Week 5 FY2008  9" xfId="8648"/>
    <cellStyle name="_Forecast March-7-2007_OD Forecast Summary Q1 Week 5 FY2008 _Bad Debt Recon 090809" xfId="8649"/>
    <cellStyle name="_Forecast March-7-2007_OD Forecast Summary Q1 Week 5 FY2008 _Copy of Fact Sheet Total Company_Q4_WK_03" xfId="8650"/>
    <cellStyle name="_Forecast March-7-2007_OD Forecast Summary Q1 Week 5 FY2008 _Fact Sheet Total Company_Q3_WK_13" xfId="8651"/>
    <cellStyle name="_Forecast March-7-2007_OD Forecast Summary Q1 Week 5 FY2008 _Fact Sheet Total Company_Q4_WK_03" xfId="8652"/>
    <cellStyle name="_Forecast March-7-2007_OD Forecast Summary Q1 Week 5 FY2008 _GCS Frcst_ Q210 Wk 5 Prelim" xfId="8653"/>
    <cellStyle name="_Forecast March-7-2007_OD Forecast Summary Q1 Week 5 FY2008 _GCS Frcst_ Wk2 Q410 P&amp;L Pack" xfId="8654"/>
    <cellStyle name="_Forecast March-7-2007_OD Forecast Summary Q1 Week 5 FY2008 _Global Daily revenue Update Dec 04-Final sent to JR" xfId="8655"/>
    <cellStyle name="_Forecast March-7-2007_OD Forecast Summary Q1 Week 6 FY2008 " xfId="8656"/>
    <cellStyle name="_Forecast March-7-2007_OD Forecast Summary Q1 Week 6 FY2008  10" xfId="8657"/>
    <cellStyle name="_Forecast March-7-2007_OD Forecast Summary Q1 Week 6 FY2008  2" xfId="8658"/>
    <cellStyle name="_Forecast March-7-2007_OD Forecast Summary Q1 Week 6 FY2008  3" xfId="8659"/>
    <cellStyle name="_Forecast March-7-2007_OD Forecast Summary Q1 Week 6 FY2008  4" xfId="8660"/>
    <cellStyle name="_Forecast March-7-2007_OD Forecast Summary Q1 Week 6 FY2008  5" xfId="8661"/>
    <cellStyle name="_Forecast March-7-2007_OD Forecast Summary Q1 Week 6 FY2008  6" xfId="8662"/>
    <cellStyle name="_Forecast March-7-2007_OD Forecast Summary Q1 Week 6 FY2008  7" xfId="8663"/>
    <cellStyle name="_Forecast March-7-2007_OD Forecast Summary Q1 Week 6 FY2008  8" xfId="8664"/>
    <cellStyle name="_Forecast March-7-2007_OD Forecast Summary Q1 Week 6 FY2008  9" xfId="8665"/>
    <cellStyle name="_Forecast March-7-2007_OD Forecast Summary Q1 Week 6 FY2008 _Bad Debt Recon 090809" xfId="8666"/>
    <cellStyle name="_Forecast March-7-2007_OD Forecast Summary Q1 Week 6 FY2008 _Copy of Fact Sheet Total Company_Q4_WK_03" xfId="8667"/>
    <cellStyle name="_Forecast March-7-2007_OD Forecast Summary Q1 Week 6 FY2008 _Fact Sheet Total Company_Q3_WK_13" xfId="8668"/>
    <cellStyle name="_Forecast March-7-2007_OD Forecast Summary Q1 Week 6 FY2008 _Fact Sheet Total Company_Q4_WK_03" xfId="8669"/>
    <cellStyle name="_Forecast March-7-2007_OD Forecast Summary Q1 Week 6 FY2008 _GCS Frcst_ Q210 Wk 5 Prelim" xfId="8670"/>
    <cellStyle name="_Forecast March-7-2007_OD Forecast Summary Q1 Week 6 FY2008 _GCS Frcst_ Wk2 Q410 P&amp;L Pack" xfId="8671"/>
    <cellStyle name="_Forecast March-7-2007_OD Forecast Summary Q1 Week 6 FY2008 _Global Daily revenue Update Dec 04-Final sent to JR" xfId="8672"/>
    <cellStyle name="_Forecast March-7-2007_OD Forecast Summary Q4 Week 2 FY2007" xfId="8673"/>
    <cellStyle name="_Forecast March-7-2007_OD Forecast Summary Q4 Week 2 FY2007 10" xfId="8674"/>
    <cellStyle name="_Forecast March-7-2007_OD Forecast Summary Q4 Week 2 FY2007 2" xfId="8675"/>
    <cellStyle name="_Forecast March-7-2007_OD Forecast Summary Q4 Week 2 FY2007 3" xfId="8676"/>
    <cellStyle name="_Forecast March-7-2007_OD Forecast Summary Q4 Week 2 FY2007 4" xfId="8677"/>
    <cellStyle name="_Forecast March-7-2007_OD Forecast Summary Q4 Week 2 FY2007 5" xfId="8678"/>
    <cellStyle name="_Forecast March-7-2007_OD Forecast Summary Q4 Week 2 FY2007 6" xfId="8679"/>
    <cellStyle name="_Forecast March-7-2007_OD Forecast Summary Q4 Week 2 FY2007 7" xfId="8680"/>
    <cellStyle name="_Forecast March-7-2007_OD Forecast Summary Q4 Week 2 FY2007 8" xfId="8681"/>
    <cellStyle name="_Forecast March-7-2007_OD Forecast Summary Q4 Week 2 FY2007 9" xfId="8682"/>
    <cellStyle name="_Forecast March-7-2007_OD Forecast Summary Q4 Week 2 FY2007_Bad Debt Recon 090809" xfId="8683"/>
    <cellStyle name="_Forecast March-7-2007_OD Forecast Summary Q4 Week 2 FY2007_Copy of Fact Sheet Total Company_Q4_WK_03" xfId="8684"/>
    <cellStyle name="_Forecast March-7-2007_OD Forecast Summary Q4 Week 2 FY2007_Fact Sheet Total Company_Q3_WK_13" xfId="8685"/>
    <cellStyle name="_Forecast March-7-2007_OD Forecast Summary Q4 Week 2 FY2007_Fact Sheet Total Company_Q4_WK_03" xfId="8686"/>
    <cellStyle name="_Forecast March-7-2007_OD Forecast Summary Q4 Week 2 FY2007_GCS Frcst_ Q210 Wk 5 Prelim" xfId="8687"/>
    <cellStyle name="_Forecast March-7-2007_OD Forecast Summary Q4 Week 2 FY2007_GCS Frcst_ Wk2 Q410 P&amp;L Pack" xfId="8688"/>
    <cellStyle name="_Forecast March-7-2007_OD Forecast Summary Q4 Week 2 FY2007_Global Daily revenue Update Dec 04-Final sent to JR" xfId="8689"/>
    <cellStyle name="_Forecast March-7-2007_OD Forecast Summary Q4 Week 6 FY2007" xfId="8690"/>
    <cellStyle name="_Forecast March-7-2007_OD Forecast Summary Q4 Week 7 FY2007" xfId="8691"/>
    <cellStyle name="_Forecast March-7-2007_OD Forecast Summary Q4 Week 7 FY2007 10" xfId="8692"/>
    <cellStyle name="_Forecast March-7-2007_OD Forecast Summary Q4 Week 7 FY2007 2" xfId="8693"/>
    <cellStyle name="_Forecast March-7-2007_OD Forecast Summary Q4 Week 7 FY2007 3" xfId="8694"/>
    <cellStyle name="_Forecast March-7-2007_OD Forecast Summary Q4 Week 7 FY2007 4" xfId="8695"/>
    <cellStyle name="_Forecast March-7-2007_OD Forecast Summary Q4 Week 7 FY2007 5" xfId="8696"/>
    <cellStyle name="_Forecast March-7-2007_OD Forecast Summary Q4 Week 7 FY2007 6" xfId="8697"/>
    <cellStyle name="_Forecast March-7-2007_OD Forecast Summary Q4 Week 7 FY2007 7" xfId="8698"/>
    <cellStyle name="_Forecast March-7-2007_OD Forecast Summary Q4 Week 7 FY2007 8" xfId="8699"/>
    <cellStyle name="_Forecast March-7-2007_OD Forecast Summary Q4 Week 7 FY2007 9" xfId="8700"/>
    <cellStyle name="_Forecast March-7-2007_OD Forecast Summary Q4 Week 7 FY2007_Bad Debt Recon 090809" xfId="8701"/>
    <cellStyle name="_Forecast March-7-2007_OD Forecast Summary Q4 Week 7 FY2007_Copy of Fact Sheet Total Company_Q4_WK_03" xfId="8702"/>
    <cellStyle name="_Forecast March-7-2007_OD Forecast Summary Q4 Week 7 FY2007_Fact Sheet Total Company_Q3_WK_13" xfId="8703"/>
    <cellStyle name="_Forecast March-7-2007_OD Forecast Summary Q4 Week 7 FY2007_Fact Sheet Total Company_Q4_WK_03" xfId="8704"/>
    <cellStyle name="_Forecast March-7-2007_OD Forecast Summary Q4 Week 7 FY2007_GCS Frcst_ Q210 Wk 5 Prelim" xfId="8705"/>
    <cellStyle name="_Forecast March-7-2007_OD Forecast Summary Q4 Week 7 FY2007_GCS Frcst_ Wk2 Q410 P&amp;L Pack" xfId="8706"/>
    <cellStyle name="_Forecast March-7-2007_OD Forecast Summary Q4 Week 7 FY2007_Global Daily revenue Update Dec 04-Final sent to JR" xfId="8707"/>
    <cellStyle name="_Forecast March-7-2007_OD Forecast Summary Q4 Week 8 FY2007" xfId="8708"/>
    <cellStyle name="_Forecast March-7-2007_OD Forecast Summary Q4 Week 8 FY2007 10" xfId="8709"/>
    <cellStyle name="_Forecast March-7-2007_OD Forecast Summary Q4 Week 8 FY2007 2" xfId="8710"/>
    <cellStyle name="_Forecast March-7-2007_OD Forecast Summary Q4 Week 8 FY2007 3" xfId="8711"/>
    <cellStyle name="_Forecast March-7-2007_OD Forecast Summary Q4 Week 8 FY2007 4" xfId="8712"/>
    <cellStyle name="_Forecast March-7-2007_OD Forecast Summary Q4 Week 8 FY2007 5" xfId="8713"/>
    <cellStyle name="_Forecast March-7-2007_OD Forecast Summary Q4 Week 8 FY2007 6" xfId="8714"/>
    <cellStyle name="_Forecast March-7-2007_OD Forecast Summary Q4 Week 8 FY2007 7" xfId="8715"/>
    <cellStyle name="_Forecast March-7-2007_OD Forecast Summary Q4 Week 8 FY2007 8" xfId="8716"/>
    <cellStyle name="_Forecast March-7-2007_OD Forecast Summary Q4 Week 8 FY2007 9" xfId="8717"/>
    <cellStyle name="_Forecast March-7-2007_OD Forecast Summary Q4 Week 8 FY2007_Bad Debt Recon 090809" xfId="8718"/>
    <cellStyle name="_Forecast March-7-2007_OD Forecast Summary Q4 Week 8 FY2007_Copy of Fact Sheet Total Company_Q4_WK_03" xfId="8719"/>
    <cellStyle name="_Forecast March-7-2007_OD Forecast Summary Q4 Week 8 FY2007_Fact Sheet Total Company_Q3_WK_13" xfId="8720"/>
    <cellStyle name="_Forecast March-7-2007_OD Forecast Summary Q4 Week 8 FY2007_Fact Sheet Total Company_Q4_WK_03" xfId="8721"/>
    <cellStyle name="_Forecast March-7-2007_OD Forecast Summary Q4 Week 8 FY2007_GCS Frcst_ Q210 Wk 5 Prelim" xfId="8722"/>
    <cellStyle name="_Forecast March-7-2007_OD Forecast Summary Q4 Week 8 FY2007_GCS Frcst_ Wk2 Q410 P&amp;L Pack" xfId="8723"/>
    <cellStyle name="_Forecast March-7-2007_OD Forecast Summary Q4 Week 8 FY2007_Global Daily revenue Update Dec 04-Final sent to JR" xfId="8724"/>
    <cellStyle name="_Forecast March-7-2007_OD Japan Q1 Week 5 FY2008_revised" xfId="8725"/>
    <cellStyle name="_Forecast March-7-2007_OD Japan Q1 Week 5 FY2008_revised 10" xfId="8726"/>
    <cellStyle name="_Forecast March-7-2007_OD Japan Q1 Week 5 FY2008_revised 2" xfId="8727"/>
    <cellStyle name="_Forecast March-7-2007_OD Japan Q1 Week 5 FY2008_revised 3" xfId="8728"/>
    <cellStyle name="_Forecast March-7-2007_OD Japan Q1 Week 5 FY2008_revised 4" xfId="8729"/>
    <cellStyle name="_Forecast March-7-2007_OD Japan Q1 Week 5 FY2008_revised 5" xfId="8730"/>
    <cellStyle name="_Forecast March-7-2007_OD Japan Q1 Week 5 FY2008_revised 6" xfId="8731"/>
    <cellStyle name="_Forecast March-7-2007_OD Japan Q1 Week 5 FY2008_revised 7" xfId="8732"/>
    <cellStyle name="_Forecast March-7-2007_OD Japan Q1 Week 5 FY2008_revised 8" xfId="8733"/>
    <cellStyle name="_Forecast March-7-2007_OD Japan Q1 Week 5 FY2008_revised 9" xfId="8734"/>
    <cellStyle name="_Forecast March-7-2007_OD Japan Q1 Week 5 FY2008_revised_Bad Debt Recon 090809" xfId="8735"/>
    <cellStyle name="_Forecast March-7-2007_OD Japan Q1 Week 5 FY2008_revised_Copy of Fact Sheet Total Company_Q4_WK_03" xfId="8736"/>
    <cellStyle name="_Forecast March-7-2007_OD Japan Q1 Week 5 FY2008_revised_Fact Sheet Total Company_Q3_WK_13" xfId="8737"/>
    <cellStyle name="_Forecast March-7-2007_OD Japan Q1 Week 5 FY2008_revised_Fact Sheet Total Company_Q4_WK_03" xfId="8738"/>
    <cellStyle name="_Forecast March-7-2007_OD Japan Q1 Week 5 FY2008_revised_GCS Frcst_ Q210 Wk 5 Prelim" xfId="8739"/>
    <cellStyle name="_Forecast March-7-2007_OD Japan Q1 Week 5 FY2008_revised_GCS Frcst_ Wk2 Q410 P&amp;L Pack" xfId="8740"/>
    <cellStyle name="_Forecast March-7-2007_OD Japan Q1 Week 5 FY2008_revised_Global Daily revenue Update Dec 04-Final sent to JR" xfId="8741"/>
    <cellStyle name="_Forecast March-7-2007_OD Japan Q1 Week2 FY08" xfId="8742"/>
    <cellStyle name="_Forecast March-7-2007_OD Japan Q1 Week3 FY08" xfId="8743"/>
    <cellStyle name="_Forecast March-7-2007_OD Japan Q1 Week3 FY08-1" xfId="8744"/>
    <cellStyle name="_Forecast March-7-2007_OD Japan Q1 Week4 FY08" xfId="8745"/>
    <cellStyle name="_Forecast March-7-2007_OD Japan Q1 Week5 FY08" xfId="8746"/>
    <cellStyle name="_Forecast March-7-2007_OD Japan Q1 Week6 FY08" xfId="8747"/>
    <cellStyle name="_Forecast March-7-2007_OD Japan Q1 Week7 FY08" xfId="8748"/>
    <cellStyle name="_Forecast March-7-2007_OD Japan Q4 Week7 FY07" xfId="8749"/>
    <cellStyle name="_Forecast March-7-2007_OD Japan Q4 Week8 FY07" xfId="8750"/>
    <cellStyle name="_Forecast March-7-2007_OD NA Q1 Week 1 FY08" xfId="8751"/>
    <cellStyle name="_Forecast March-7-2007_OD NA Q1 Week 1 FY08 10" xfId="8752"/>
    <cellStyle name="_Forecast March-7-2007_OD NA Q1 Week 1 FY08 2" xfId="8753"/>
    <cellStyle name="_Forecast March-7-2007_OD NA Q1 Week 1 FY08 3" xfId="8754"/>
    <cellStyle name="_Forecast March-7-2007_OD NA Q1 Week 1 FY08 4" xfId="8755"/>
    <cellStyle name="_Forecast March-7-2007_OD NA Q1 Week 1 FY08 5" xfId="8756"/>
    <cellStyle name="_Forecast March-7-2007_OD NA Q1 Week 1 FY08 6" xfId="8757"/>
    <cellStyle name="_Forecast March-7-2007_OD NA Q1 Week 1 FY08 7" xfId="8758"/>
    <cellStyle name="_Forecast March-7-2007_OD NA Q1 Week 1 FY08 8" xfId="8759"/>
    <cellStyle name="_Forecast March-7-2007_OD NA Q1 Week 1 FY08 9" xfId="8760"/>
    <cellStyle name="_Forecast March-7-2007_OD NA Q1 Week 1 FY08_Bad Debt Recon 090809" xfId="8761"/>
    <cellStyle name="_Forecast March-7-2007_OD NA Q1 Week 1 FY08_Copy of Fact Sheet Total Company_Q4_WK_03" xfId="8762"/>
    <cellStyle name="_Forecast March-7-2007_OD NA Q1 Week 1 FY08_Fact Sheet Total Company_Q3_WK_13" xfId="8763"/>
    <cellStyle name="_Forecast March-7-2007_OD NA Q1 Week 1 FY08_Fact Sheet Total Company_Q4_WK_03" xfId="8764"/>
    <cellStyle name="_Forecast March-7-2007_OD NA Q1 Week 1 FY08_GCS Frcst_ Q210 Wk 5 Prelim" xfId="8765"/>
    <cellStyle name="_Forecast March-7-2007_OD NA Q1 Week 1 FY08_GCS Frcst_ Wk2 Q410 P&amp;L Pack" xfId="8766"/>
    <cellStyle name="_Forecast March-7-2007_OD NA Q1 Week 1 FY08_Global Daily revenue Update Dec 04-Final sent to JR" xfId="8767"/>
    <cellStyle name="_Forecast March-7-2007_OD NA Q4 Week 10 FY07" xfId="8768"/>
    <cellStyle name="_Forecast March-7-2007_OD NA Q4 Week 10 FY07 10" xfId="8769"/>
    <cellStyle name="_Forecast March-7-2007_OD NA Q4 Week 10 FY07 2" xfId="8770"/>
    <cellStyle name="_Forecast March-7-2007_OD NA Q4 Week 10 FY07 3" xfId="8771"/>
    <cellStyle name="_Forecast March-7-2007_OD NA Q4 Week 10 FY07 4" xfId="8772"/>
    <cellStyle name="_Forecast March-7-2007_OD NA Q4 Week 10 FY07 5" xfId="8773"/>
    <cellStyle name="_Forecast March-7-2007_OD NA Q4 Week 10 FY07 6" xfId="8774"/>
    <cellStyle name="_Forecast March-7-2007_OD NA Q4 Week 10 FY07 7" xfId="8775"/>
    <cellStyle name="_Forecast March-7-2007_OD NA Q4 Week 10 FY07 8" xfId="8776"/>
    <cellStyle name="_Forecast March-7-2007_OD NA Q4 Week 10 FY07 9" xfId="8777"/>
    <cellStyle name="_Forecast March-7-2007_OD NA Q4 Week 10 FY07_Bad Debt Recon 090809" xfId="8778"/>
    <cellStyle name="_Forecast March-7-2007_OD NA Q4 Week 10 FY07_Copy of Fact Sheet Total Company_Q4_WK_03" xfId="8779"/>
    <cellStyle name="_Forecast March-7-2007_OD NA Q4 Week 10 FY07_Fact Sheet Total Company_Q3_WK_13" xfId="8780"/>
    <cellStyle name="_Forecast March-7-2007_OD NA Q4 Week 10 FY07_Fact Sheet Total Company_Q4_WK_03" xfId="8781"/>
    <cellStyle name="_Forecast March-7-2007_OD NA Q4 Week 10 FY07_GCS Frcst_ Q210 Wk 5 Prelim" xfId="8782"/>
    <cellStyle name="_Forecast March-7-2007_OD NA Q4 Week 10 FY07_GCS Frcst_ Wk2 Q410 P&amp;L Pack" xfId="8783"/>
    <cellStyle name="_Forecast March-7-2007_OD NA Q4 Week 10 FY07_Global Daily revenue Update Dec 04-Final sent to JR" xfId="8784"/>
    <cellStyle name="_Forecast March-7-2007_OD NA Q4 Week 11 FY071" xfId="8785"/>
    <cellStyle name="_Forecast March-7-2007_OD NA Q4 Week 11 FY071 10" xfId="8786"/>
    <cellStyle name="_Forecast March-7-2007_OD NA Q4 Week 11 FY071 2" xfId="8787"/>
    <cellStyle name="_Forecast March-7-2007_OD NA Q4 Week 11 FY071 3" xfId="8788"/>
    <cellStyle name="_Forecast March-7-2007_OD NA Q4 Week 11 FY071 4" xfId="8789"/>
    <cellStyle name="_Forecast March-7-2007_OD NA Q4 Week 11 FY071 5" xfId="8790"/>
    <cellStyle name="_Forecast March-7-2007_OD NA Q4 Week 11 FY071 6" xfId="8791"/>
    <cellStyle name="_Forecast March-7-2007_OD NA Q4 Week 11 FY071 7" xfId="8792"/>
    <cellStyle name="_Forecast March-7-2007_OD NA Q4 Week 11 FY071 8" xfId="8793"/>
    <cellStyle name="_Forecast March-7-2007_OD NA Q4 Week 11 FY071 9" xfId="8794"/>
    <cellStyle name="_Forecast March-7-2007_OD NA Q4 Week 11 FY071_Bad Debt Recon 090809" xfId="8795"/>
    <cellStyle name="_Forecast March-7-2007_OD NA Q4 Week 11 FY071_Copy of Fact Sheet Total Company_Q4_WK_03" xfId="8796"/>
    <cellStyle name="_Forecast March-7-2007_OD NA Q4 Week 11 FY071_Fact Sheet Total Company_Q3_WK_13" xfId="8797"/>
    <cellStyle name="_Forecast March-7-2007_OD NA Q4 Week 11 FY071_Fact Sheet Total Company_Q4_WK_03" xfId="8798"/>
    <cellStyle name="_Forecast March-7-2007_OD NA Q4 Week 11 FY071_GCS Frcst_ Q210 Wk 5 Prelim" xfId="8799"/>
    <cellStyle name="_Forecast March-7-2007_OD NA Q4 Week 11 FY071_GCS Frcst_ Wk2 Q410 P&amp;L Pack" xfId="8800"/>
    <cellStyle name="_Forecast March-7-2007_OD NA Q4 Week 11 FY071_Global Daily revenue Update Dec 04-Final sent to JR" xfId="8801"/>
    <cellStyle name="_Forecast March-7-2007_OD NA Q4 Week 12 FY071" xfId="8802"/>
    <cellStyle name="_Forecast March-7-2007_OD NA Q4 Week 12 FY071 10" xfId="8803"/>
    <cellStyle name="_Forecast March-7-2007_OD NA Q4 Week 12 FY071 2" xfId="8804"/>
    <cellStyle name="_Forecast March-7-2007_OD NA Q4 Week 12 FY071 3" xfId="8805"/>
    <cellStyle name="_Forecast March-7-2007_OD NA Q4 Week 12 FY071 4" xfId="8806"/>
    <cellStyle name="_Forecast March-7-2007_OD NA Q4 Week 12 FY071 5" xfId="8807"/>
    <cellStyle name="_Forecast March-7-2007_OD NA Q4 Week 12 FY071 6" xfId="8808"/>
    <cellStyle name="_Forecast March-7-2007_OD NA Q4 Week 12 FY071 7" xfId="8809"/>
    <cellStyle name="_Forecast March-7-2007_OD NA Q4 Week 12 FY071 8" xfId="8810"/>
    <cellStyle name="_Forecast March-7-2007_OD NA Q4 Week 12 FY071 9" xfId="8811"/>
    <cellStyle name="_Forecast March-7-2007_OD NA Q4 Week 12 FY071_Bad Debt Recon 090809" xfId="8812"/>
    <cellStyle name="_Forecast March-7-2007_OD NA Q4 Week 12 FY071_Copy of Fact Sheet Total Company_Q4_WK_03" xfId="8813"/>
    <cellStyle name="_Forecast March-7-2007_OD NA Q4 Week 12 FY071_Fact Sheet Total Company_Q3_WK_13" xfId="8814"/>
    <cellStyle name="_Forecast March-7-2007_OD NA Q4 Week 12 FY071_Fact Sheet Total Company_Q4_WK_03" xfId="8815"/>
    <cellStyle name="_Forecast March-7-2007_OD NA Q4 Week 12 FY071_GCS Frcst_ Q210 Wk 5 Prelim" xfId="8816"/>
    <cellStyle name="_Forecast March-7-2007_OD NA Q4 Week 12 FY071_GCS Frcst_ Wk2 Q410 P&amp;L Pack" xfId="8817"/>
    <cellStyle name="_Forecast March-7-2007_OD NA Q4 Week 12 FY071_Global Daily revenue Update Dec 04-Final sent to JR" xfId="8818"/>
    <cellStyle name="_Forecast March-7-2007_OD NA Q4 Week 9 FY07" xfId="8819"/>
    <cellStyle name="_Forecast March-7-2007_OD NA Q4 Week 9 FY07 10" xfId="8820"/>
    <cellStyle name="_Forecast March-7-2007_OD NA Q4 Week 9 FY07 2" xfId="8821"/>
    <cellStyle name="_Forecast March-7-2007_OD NA Q4 Week 9 FY07 3" xfId="8822"/>
    <cellStyle name="_Forecast March-7-2007_OD NA Q4 Week 9 FY07 4" xfId="8823"/>
    <cellStyle name="_Forecast March-7-2007_OD NA Q4 Week 9 FY07 5" xfId="8824"/>
    <cellStyle name="_Forecast March-7-2007_OD NA Q4 Week 9 FY07 6" xfId="8825"/>
    <cellStyle name="_Forecast March-7-2007_OD NA Q4 Week 9 FY07 7" xfId="8826"/>
    <cellStyle name="_Forecast March-7-2007_OD NA Q4 Week 9 FY07 8" xfId="8827"/>
    <cellStyle name="_Forecast March-7-2007_OD NA Q4 Week 9 FY07 9" xfId="8828"/>
    <cellStyle name="_Forecast March-7-2007_OD NA Q4 Week 9 FY07_Bad Debt Recon 090809" xfId="8829"/>
    <cellStyle name="_Forecast March-7-2007_OD NA Q4 Week 9 FY07_Copy of Fact Sheet Total Company_Q4_WK_03" xfId="8830"/>
    <cellStyle name="_Forecast March-7-2007_OD NA Q4 Week 9 FY07_Fact Sheet Total Company_Q3_WK_13" xfId="8831"/>
    <cellStyle name="_Forecast March-7-2007_OD NA Q4 Week 9 FY07_Fact Sheet Total Company_Q4_WK_03" xfId="8832"/>
    <cellStyle name="_Forecast March-7-2007_OD NA Q4 Week 9 FY07_GCS Frcst_ Q210 Wk 5 Prelim" xfId="8833"/>
    <cellStyle name="_Forecast March-7-2007_OD NA Q4 Week 9 FY07_GCS Frcst_ Wk2 Q410 P&amp;L Pack" xfId="8834"/>
    <cellStyle name="_Forecast March-7-2007_OD NA Q4 Week 9 FY07_Global Daily revenue Update Dec 04-Final sent to JR" xfId="8835"/>
    <cellStyle name="_Forecast March-7-2007_OD NA Q4 Week3 FY07" xfId="8836"/>
    <cellStyle name="_Forecast March-7-2007_OD NA Q4 Week3 FY07 10" xfId="8837"/>
    <cellStyle name="_Forecast March-7-2007_OD NA Q4 Week3 FY07 2" xfId="8838"/>
    <cellStyle name="_Forecast March-7-2007_OD NA Q4 Week3 FY07 3" xfId="8839"/>
    <cellStyle name="_Forecast March-7-2007_OD NA Q4 Week3 FY07 4" xfId="8840"/>
    <cellStyle name="_Forecast March-7-2007_OD NA Q4 Week3 FY07 5" xfId="8841"/>
    <cellStyle name="_Forecast March-7-2007_OD NA Q4 Week3 FY07 6" xfId="8842"/>
    <cellStyle name="_Forecast March-7-2007_OD NA Q4 Week3 FY07 7" xfId="8843"/>
    <cellStyle name="_Forecast March-7-2007_OD NA Q4 Week3 FY07 8" xfId="8844"/>
    <cellStyle name="_Forecast March-7-2007_OD NA Q4 Week3 FY07 9" xfId="8845"/>
    <cellStyle name="_Forecast March-7-2007_OD NA Q4 Week3 FY07_Bad Debt Recon 090809" xfId="8846"/>
    <cellStyle name="_Forecast March-7-2007_OD NA Q4 Week3 FY07_Copy of Fact Sheet Total Company_Q4_WK_03" xfId="8847"/>
    <cellStyle name="_Forecast March-7-2007_OD NA Q4 Week3 FY07_Fact Sheet Total Company_Q3_WK_13" xfId="8848"/>
    <cellStyle name="_Forecast March-7-2007_OD NA Q4 Week3 FY07_Fact Sheet Total Company_Q4_WK_03" xfId="8849"/>
    <cellStyle name="_Forecast March-7-2007_OD NA Q4 Week3 FY07_GCS Frcst_ Q210 Wk 5 Prelim" xfId="8850"/>
    <cellStyle name="_Forecast March-7-2007_OD NA Q4 Week3 FY07_GCS Frcst_ Wk2 Q410 P&amp;L Pack" xfId="8851"/>
    <cellStyle name="_Forecast March-7-2007_OD NA Q4 Week3 FY07_Global Daily revenue Update Dec 04-Final sent to JR" xfId="8852"/>
    <cellStyle name="_Forecast March-7-2007_OD NA Q4 Week4 FY07" xfId="8853"/>
    <cellStyle name="_Forecast March-7-2007_OD NA Q4 Week4 FY07 10" xfId="8854"/>
    <cellStyle name="_Forecast March-7-2007_OD NA Q4 Week4 FY07 2" xfId="8855"/>
    <cellStyle name="_Forecast March-7-2007_OD NA Q4 Week4 FY07 3" xfId="8856"/>
    <cellStyle name="_Forecast March-7-2007_OD NA Q4 Week4 FY07 4" xfId="8857"/>
    <cellStyle name="_Forecast March-7-2007_OD NA Q4 Week4 FY07 5" xfId="8858"/>
    <cellStyle name="_Forecast March-7-2007_OD NA Q4 Week4 FY07 6" xfId="8859"/>
    <cellStyle name="_Forecast March-7-2007_OD NA Q4 Week4 FY07 7" xfId="8860"/>
    <cellStyle name="_Forecast March-7-2007_OD NA Q4 Week4 FY07 8" xfId="8861"/>
    <cellStyle name="_Forecast March-7-2007_OD NA Q4 Week4 FY07 9" xfId="8862"/>
    <cellStyle name="_Forecast March-7-2007_OD NA Q4 Week4 FY07_Bad Debt Recon 090809" xfId="8863"/>
    <cellStyle name="_Forecast March-7-2007_OD NA Q4 Week4 FY07_Copy of Fact Sheet Total Company_Q4_WK_03" xfId="8864"/>
    <cellStyle name="_Forecast March-7-2007_OD NA Q4 Week4 FY07_Fact Sheet Total Company_Q3_WK_13" xfId="8865"/>
    <cellStyle name="_Forecast March-7-2007_OD NA Q4 Week4 FY07_Fact Sheet Total Company_Q4_WK_03" xfId="8866"/>
    <cellStyle name="_Forecast March-7-2007_OD NA Q4 Week4 FY07_GCS Frcst_ Q210 Wk 5 Prelim" xfId="8867"/>
    <cellStyle name="_Forecast March-7-2007_OD NA Q4 Week4 FY07_GCS Frcst_ Wk2 Q410 P&amp;L Pack" xfId="8868"/>
    <cellStyle name="_Forecast March-7-2007_OD NA Q4 Week4 FY07_Global Daily revenue Update Dec 04-Final sent to JR" xfId="8869"/>
    <cellStyle name="_Forecast March-7-2007_OD NA Q4 Week5 FY07" xfId="8870"/>
    <cellStyle name="_Forecast March-7-2007_OD NA Q4 Week5 FY07 10" xfId="8871"/>
    <cellStyle name="_Forecast March-7-2007_OD NA Q4 Week5 FY07 2" xfId="8872"/>
    <cellStyle name="_Forecast March-7-2007_OD NA Q4 Week5 FY07 3" xfId="8873"/>
    <cellStyle name="_Forecast March-7-2007_OD NA Q4 Week5 FY07 4" xfId="8874"/>
    <cellStyle name="_Forecast March-7-2007_OD NA Q4 Week5 FY07 5" xfId="8875"/>
    <cellStyle name="_Forecast March-7-2007_OD NA Q4 Week5 FY07 6" xfId="8876"/>
    <cellStyle name="_Forecast March-7-2007_OD NA Q4 Week5 FY07 7" xfId="8877"/>
    <cellStyle name="_Forecast March-7-2007_OD NA Q4 Week5 FY07 8" xfId="8878"/>
    <cellStyle name="_Forecast March-7-2007_OD NA Q4 Week5 FY07 9" xfId="8879"/>
    <cellStyle name="_Forecast March-7-2007_OD NA Q4 Week5 FY07_Bad Debt Recon 090809" xfId="8880"/>
    <cellStyle name="_Forecast March-7-2007_OD NA Q4 Week5 FY07_Copy of Fact Sheet Total Company_Q4_WK_03" xfId="8881"/>
    <cellStyle name="_Forecast March-7-2007_OD NA Q4 Week5 FY07_Fact Sheet Total Company_Q3_WK_13" xfId="8882"/>
    <cellStyle name="_Forecast March-7-2007_OD NA Q4 Week5 FY07_Fact Sheet Total Company_Q4_WK_03" xfId="8883"/>
    <cellStyle name="_Forecast March-7-2007_OD NA Q4 Week5 FY07_GCS Frcst_ Q210 Wk 5 Prelim" xfId="8884"/>
    <cellStyle name="_Forecast March-7-2007_OD NA Q4 Week5 FY07_GCS Frcst_ Wk2 Q410 P&amp;L Pack" xfId="8885"/>
    <cellStyle name="_Forecast March-7-2007_OD NA Q4 Week5 FY07_Global Daily revenue Update Dec 04-Final sent to JR" xfId="8886"/>
    <cellStyle name="_Forecast March-7-2007_OD NA Q4 Week6 FY07" xfId="8887"/>
    <cellStyle name="_Forecast March-7-2007_OD NA Q4 Week6 FY07 10" xfId="8888"/>
    <cellStyle name="_Forecast March-7-2007_OD NA Q4 Week6 FY07 2" xfId="8889"/>
    <cellStyle name="_Forecast March-7-2007_OD NA Q4 Week6 FY07 3" xfId="8890"/>
    <cellStyle name="_Forecast March-7-2007_OD NA Q4 Week6 FY07 4" xfId="8891"/>
    <cellStyle name="_Forecast March-7-2007_OD NA Q4 Week6 FY07 5" xfId="8892"/>
    <cellStyle name="_Forecast March-7-2007_OD NA Q4 Week6 FY07 6" xfId="8893"/>
    <cellStyle name="_Forecast March-7-2007_OD NA Q4 Week6 FY07 7" xfId="8894"/>
    <cellStyle name="_Forecast March-7-2007_OD NA Q4 Week6 FY07 8" xfId="8895"/>
    <cellStyle name="_Forecast March-7-2007_OD NA Q4 Week6 FY07 9" xfId="8896"/>
    <cellStyle name="_Forecast March-7-2007_OD NA Q4 Week6 FY07_Bad Debt Recon 090809" xfId="8897"/>
    <cellStyle name="_Forecast March-7-2007_OD NA Q4 Week6 FY07_Copy of Fact Sheet Total Company_Q4_WK_03" xfId="8898"/>
    <cellStyle name="_Forecast March-7-2007_OD NA Q4 Week6 FY07_Fact Sheet Total Company_Q3_WK_13" xfId="8899"/>
    <cellStyle name="_Forecast March-7-2007_OD NA Q4 Week6 FY07_Fact Sheet Total Company_Q4_WK_03" xfId="8900"/>
    <cellStyle name="_Forecast March-7-2007_OD NA Q4 Week6 FY07_GCS Frcst_ Q210 Wk 5 Prelim" xfId="8901"/>
    <cellStyle name="_Forecast March-7-2007_OD NA Q4 Week6 FY07_GCS Frcst_ Wk2 Q410 P&amp;L Pack" xfId="8902"/>
    <cellStyle name="_Forecast March-7-2007_OD NA Q4 Week6 FY07_Global Daily revenue Update Dec 04-Final sent to JR" xfId="8903"/>
    <cellStyle name="_Forecast March-7-2007_OD NA Q4 Week7 FY07" xfId="8904"/>
    <cellStyle name="_Forecast March-7-2007_OD NA Q4 Week7 FY07 10" xfId="8905"/>
    <cellStyle name="_Forecast March-7-2007_OD NA Q4 Week7 FY07 2" xfId="8906"/>
    <cellStyle name="_Forecast March-7-2007_OD NA Q4 Week7 FY07 3" xfId="8907"/>
    <cellStyle name="_Forecast March-7-2007_OD NA Q4 Week7 FY07 4" xfId="8908"/>
    <cellStyle name="_Forecast March-7-2007_OD NA Q4 Week7 FY07 5" xfId="8909"/>
    <cellStyle name="_Forecast March-7-2007_OD NA Q4 Week7 FY07 6" xfId="8910"/>
    <cellStyle name="_Forecast March-7-2007_OD NA Q4 Week7 FY07 7" xfId="8911"/>
    <cellStyle name="_Forecast March-7-2007_OD NA Q4 Week7 FY07 8" xfId="8912"/>
    <cellStyle name="_Forecast March-7-2007_OD NA Q4 Week7 FY07 9" xfId="8913"/>
    <cellStyle name="_Forecast March-7-2007_OD NA Q4 Week7 FY07_Bad Debt Recon 090809" xfId="8914"/>
    <cellStyle name="_Forecast March-7-2007_OD NA Q4 Week7 FY07_Copy of Fact Sheet Total Company_Q4_WK_03" xfId="8915"/>
    <cellStyle name="_Forecast March-7-2007_OD NA Q4 Week7 FY07_Fact Sheet Total Company_Q3_WK_13" xfId="8916"/>
    <cellStyle name="_Forecast March-7-2007_OD NA Q4 Week7 FY07_Fact Sheet Total Company_Q4_WK_03" xfId="8917"/>
    <cellStyle name="_Forecast March-7-2007_OD NA Q4 Week7 FY07_GCS Frcst_ Q210 Wk 5 Prelim" xfId="8918"/>
    <cellStyle name="_Forecast March-7-2007_OD NA Q4 Week7 FY07_GCS Frcst_ Wk2 Q410 P&amp;L Pack" xfId="8919"/>
    <cellStyle name="_Forecast March-7-2007_OD NA Q4 Week7 FY07_Global Daily revenue Update Dec 04-Final sent to JR" xfId="8920"/>
    <cellStyle name="_Forecast March-7-2007-1" xfId="8921"/>
    <cellStyle name="_Forecast March-7-2007-1 10" xfId="8922"/>
    <cellStyle name="_Forecast March-7-2007-1 2" xfId="8923"/>
    <cellStyle name="_Forecast March-7-2007-1 3" xfId="8924"/>
    <cellStyle name="_Forecast March-7-2007-1 4" xfId="8925"/>
    <cellStyle name="_Forecast March-7-2007-1 5" xfId="8926"/>
    <cellStyle name="_Forecast March-7-2007-1 6" xfId="8927"/>
    <cellStyle name="_Forecast March-7-2007-1 7" xfId="8928"/>
    <cellStyle name="_Forecast March-7-2007-1 8" xfId="8929"/>
    <cellStyle name="_Forecast March-7-2007-1 9" xfId="8930"/>
    <cellStyle name="_Forecast March-7-2007-1_Bad Debt Recon 090809" xfId="8931"/>
    <cellStyle name="_Forecast March-7-2007-1_Copy of Fact Sheet Total Company_Q4_WK_03" xfId="8932"/>
    <cellStyle name="_Forecast March-7-2007-1_Fact Sheet Total Company_Q3_WK_13" xfId="8933"/>
    <cellStyle name="_Forecast March-7-2007-1_Fact Sheet Total Company_Q4_WK_03" xfId="8934"/>
    <cellStyle name="_Forecast March-7-2007-1_GCS Frcst_ Q210 Wk 5 Prelim" xfId="8935"/>
    <cellStyle name="_Forecast March-7-2007-1_GCS Frcst_ Wk2 Q410 P&amp;L Pack" xfId="8936"/>
    <cellStyle name="_Forecast March-7-2007-1_Global Daily revenue Update Dec 04-Final sent to JR" xfId="8937"/>
    <cellStyle name="_Forecast Master file Q2 FY07 Week 8" xfId="8938"/>
    <cellStyle name="_Forecast Master file Q2 FY07 Week 8 10" xfId="8939"/>
    <cellStyle name="_Forecast Master file Q2 FY07 Week 8 2" xfId="8940"/>
    <cellStyle name="_Forecast Master file Q2 FY07 Week 8 3" xfId="8941"/>
    <cellStyle name="_Forecast Master file Q2 FY07 Week 8 4" xfId="8942"/>
    <cellStyle name="_Forecast Master file Q2 FY07 Week 8 5" xfId="8943"/>
    <cellStyle name="_Forecast Master file Q2 FY07 Week 8 6" xfId="8944"/>
    <cellStyle name="_Forecast Master file Q2 FY07 Week 8 7" xfId="8945"/>
    <cellStyle name="_Forecast Master file Q2 FY07 Week 8 8" xfId="8946"/>
    <cellStyle name="_Forecast Master file Q2 FY07 Week 8 9" xfId="8947"/>
    <cellStyle name="_Forecast Master file Q2 FY07 Week 8_ACS JAPAN Q2 Week 11 FY2007" xfId="8948"/>
    <cellStyle name="_Forecast Master file Q2 FY07 Week 8_Bad Debt Recon 090809" xfId="8949"/>
    <cellStyle name="_Forecast Master file Q2 FY07 Week 8_Copy of Fact Sheet Total Company_Q4_WK_03" xfId="8950"/>
    <cellStyle name="_Forecast Master file Q2 FY07 Week 8_Fact Sheet Total Company_Q3_WK_13" xfId="8951"/>
    <cellStyle name="_Forecast Master file Q2 FY07 Week 8_Fact Sheet Total Company_Q4_WK_03" xfId="8952"/>
    <cellStyle name="_Forecast Master file Q2 FY07 Week 8_GCS Frcst_ Q210 Wk 5 Prelim" xfId="8953"/>
    <cellStyle name="_Forecast Master file Q2 FY07 Week 8_GCS Frcst_ Wk2 Q410 P&amp;L Pack" xfId="8954"/>
    <cellStyle name="_Forecast Master file Q2 FY07 Week 8_Global Daily revenue Update Dec 04-Final sent to JR" xfId="8955"/>
    <cellStyle name="_Forecast Master file Q2 FY07 Week 8_OD JAPAN Q2 Week11 FY07" xfId="8956"/>
    <cellStyle name="_Forecast Master file Q2 FY07 Week 8_OD Japan Q4 Week3 FY07" xfId="8957"/>
    <cellStyle name="_Forecast Master file Q2 FY07 Week 8_PS JAPAN Q2 Week 11 FY2007" xfId="8958"/>
    <cellStyle name="_Forecast May-24-2007" xfId="8959"/>
    <cellStyle name="_Forecast May-24-2007 10" xfId="8960"/>
    <cellStyle name="_Forecast May-24-2007 2" xfId="8961"/>
    <cellStyle name="_Forecast May-24-2007 3" xfId="8962"/>
    <cellStyle name="_Forecast May-24-2007 4" xfId="8963"/>
    <cellStyle name="_Forecast May-24-2007 5" xfId="8964"/>
    <cellStyle name="_Forecast May-24-2007 6" xfId="8965"/>
    <cellStyle name="_Forecast May-24-2007 7" xfId="8966"/>
    <cellStyle name="_Forecast May-24-2007 8" xfId="8967"/>
    <cellStyle name="_Forecast May-24-2007 9" xfId="8968"/>
    <cellStyle name="_Forecast May-24-2007_Bad Debt Recon 090809" xfId="8969"/>
    <cellStyle name="_Forecast May-24-2007_Copy of Fact Sheet Total Company_Q4_WK_03" xfId="8970"/>
    <cellStyle name="_Forecast May-24-2007_Fact Sheet Total Company_Q3_WK_13" xfId="8971"/>
    <cellStyle name="_Forecast May-24-2007_Fact Sheet Total Company_Q4_WK_03" xfId="8972"/>
    <cellStyle name="_Forecast May-24-2007_GCS Frcst_ Q210 Wk 5 Prelim" xfId="8973"/>
    <cellStyle name="_Forecast May-24-2007_GCS Frcst_ Wk2 Q410 P&amp;L Pack" xfId="8974"/>
    <cellStyle name="_Forecast May-24-2007_Global Daily revenue Update Dec 04-Final sent to JR" xfId="8975"/>
    <cellStyle name="_Forecast May-9-2007" xfId="8976"/>
    <cellStyle name="_Forecast May-9-2007 10" xfId="8977"/>
    <cellStyle name="_Forecast May-9-2007 2" xfId="8978"/>
    <cellStyle name="_Forecast May-9-2007 3" xfId="8979"/>
    <cellStyle name="_Forecast May-9-2007 4" xfId="8980"/>
    <cellStyle name="_Forecast May-9-2007 5" xfId="8981"/>
    <cellStyle name="_Forecast May-9-2007 6" xfId="8982"/>
    <cellStyle name="_Forecast May-9-2007 7" xfId="8983"/>
    <cellStyle name="_Forecast May-9-2007 8" xfId="8984"/>
    <cellStyle name="_Forecast May-9-2007 9" xfId="8985"/>
    <cellStyle name="_Forecast May-9-2007_Bad Debt Recon 090809" xfId="8986"/>
    <cellStyle name="_Forecast May-9-2007_Copy of Fact Sheet Total Company_Q4_WK_03" xfId="8987"/>
    <cellStyle name="_Forecast May-9-2007_Fact Sheet Total Company_Q3_WK_13" xfId="8988"/>
    <cellStyle name="_Forecast May-9-2007_Fact Sheet Total Company_Q4_WK_03" xfId="8989"/>
    <cellStyle name="_Forecast May-9-2007_GCS Frcst_ Q210 Wk 5 Prelim" xfId="8990"/>
    <cellStyle name="_Forecast May-9-2007_GCS Frcst_ Wk2 Q410 P&amp;L Pack" xfId="8991"/>
    <cellStyle name="_Forecast May-9-2007_Global Daily revenue Update Dec 04-Final sent to JR" xfId="8992"/>
    <cellStyle name="_Forecast review Q2 FY07 Week 10 - JAPAN" xfId="8993"/>
    <cellStyle name="_Forecast review Q2 FY07 Week 12 - Japan" xfId="8994"/>
    <cellStyle name="_Forecast review Q2 FY07 Week 13 - JAPAC" xfId="8995"/>
    <cellStyle name="_FSGBU Q308 CP Pack Week_07" xfId="5474"/>
    <cellStyle name="_FSGBU Q308 CP Pack Week_07 2" xfId="8996"/>
    <cellStyle name="_FSGBU Q308 CP Pack Week_07 3" xfId="8997"/>
    <cellStyle name="_FSGBU Q308 CP Pack Week_07_Exadata Dashboard Template - EMEA WK5" xfId="8998"/>
    <cellStyle name="_FSGBU Q308 CP Pack Week_07_Exadata Dashboard Template - EMEA WK5 2" xfId="8999"/>
    <cellStyle name="_FSGBU Q308 CP Pack Week_07_Exadata Dashboard Template - EMEA WK5 3" xfId="9000"/>
    <cellStyle name="_FSGBU Q308 CP Pack Week_07_Exadata Dashboard Template - EMEA WK5_Exadata Forecast Q409 Wk10 - JAPAN" xfId="9001"/>
    <cellStyle name="_FSGBU Q308 CP Pack Week_07_Exadata Dashboard Template - EMEA WK5_Exadata Forecast Q409 Wk7v2.5 - EMEA" xfId="9002"/>
    <cellStyle name="_FSGBU Q308 CP Pack Week_07_Exadata Dashboard Template - EMEA WK5_Exadata Forecast Q409 Wk8 - JAPAN" xfId="9003"/>
    <cellStyle name="_FSGBU Q308 CP Pack Week_07_Exadata Forecast Q409 Wk 9 - EMEA-2" xfId="9004"/>
    <cellStyle name="_FSGBU Q308 CP Pack Week_08" xfId="5475"/>
    <cellStyle name="_FSGBU Q308 CP Pack Week_08 2" xfId="9005"/>
    <cellStyle name="_FSGBU Q308 CP Pack Week_08 3" xfId="9006"/>
    <cellStyle name="_FSGBU Q308 CP Pack Week_08_Exadata Dashboard Template - EMEA WK5" xfId="9007"/>
    <cellStyle name="_FSGBU Q308 CP Pack Week_08_Exadata Dashboard Template - EMEA WK5 2" xfId="9008"/>
    <cellStyle name="_FSGBU Q308 CP Pack Week_08_Exadata Dashboard Template - EMEA WK5 3" xfId="9009"/>
    <cellStyle name="_FSGBU Q308 CP Pack Week_08_Exadata Dashboard Template - EMEA WK5_Exadata Forecast Q409 Wk10 - JAPAN" xfId="9010"/>
    <cellStyle name="_FSGBU Q308 CP Pack Week_08_Exadata Dashboard Template - EMEA WK5_Exadata Forecast Q409 Wk7v2.5 - EMEA" xfId="9011"/>
    <cellStyle name="_FSGBU Q308 CP Pack Week_08_Exadata Dashboard Template - EMEA WK5_Exadata Forecast Q409 Wk8 - JAPAN" xfId="9012"/>
    <cellStyle name="_FSGBU Q308 CP Pack Week_08_Exadata Forecast Q409 Wk 9 - EMEA-2" xfId="9013"/>
    <cellStyle name="_FSGBU_CP_Forecast_Q308Week2" xfId="5476"/>
    <cellStyle name="_FSGBU_CP_Forecast_Q308Week2 2" xfId="9014"/>
    <cellStyle name="_FSGBU_CP_Forecast_Q308Week2 3" xfId="9015"/>
    <cellStyle name="_FSGBU_CP_Forecast_Q308Week2_Exadata Dashboard Template - EMEA WK5" xfId="9016"/>
    <cellStyle name="_FSGBU_CP_Forecast_Q308Week2_Exadata Dashboard Template - EMEA WK5 2" xfId="9017"/>
    <cellStyle name="_FSGBU_CP_Forecast_Q308Week2_Exadata Dashboard Template - EMEA WK5 3" xfId="9018"/>
    <cellStyle name="_FSGBU_CP_Forecast_Q308Week2_Exadata Dashboard Template - EMEA WK5_Exadata Forecast Q409 Wk10 - JAPAN" xfId="9019"/>
    <cellStyle name="_FSGBU_CP_Forecast_Q308Week2_Exadata Dashboard Template - EMEA WK5_Exadata Forecast Q409 Wk7v2.5 - EMEA" xfId="9020"/>
    <cellStyle name="_FSGBU_CP_Forecast_Q308Week2_Exadata Dashboard Template - EMEA WK5_Exadata Forecast Q409 Wk8 - JAPAN" xfId="9021"/>
    <cellStyle name="_FSGBU_CP_Forecast_Q308Week2_Exadata Forecast Q409 Wk 9 - EMEA-2" xfId="9022"/>
    <cellStyle name="_FSGBU_CP_Forecast_Week10" xfId="5477"/>
    <cellStyle name="_FSGBU_CP_Forecast_Week10 2" xfId="9023"/>
    <cellStyle name="_FSGBU_CP_Forecast_Week10 3" xfId="9024"/>
    <cellStyle name="_FSGBU_CP_Forecast_Week10_Exadata Dashboard Template - EMEA WK5" xfId="9025"/>
    <cellStyle name="_FSGBU_CP_Forecast_Week10_Exadata Dashboard Template - EMEA WK5 2" xfId="9026"/>
    <cellStyle name="_FSGBU_CP_Forecast_Week10_Exadata Dashboard Template - EMEA WK5 3" xfId="9027"/>
    <cellStyle name="_FSGBU_CP_Forecast_Week10_Exadata Dashboard Template - EMEA WK5_Exadata Forecast Q409 Wk10 - JAPAN" xfId="9028"/>
    <cellStyle name="_FSGBU_CP_Forecast_Week10_Exadata Dashboard Template - EMEA WK5_Exadata Forecast Q409 Wk7v2.5 - EMEA" xfId="9029"/>
    <cellStyle name="_FSGBU_CP_Forecast_Week10_Exadata Dashboard Template - EMEA WK5_Exadata Forecast Q409 Wk8 - JAPAN" xfId="9030"/>
    <cellStyle name="_FSGBU_CP_Forecast_Week10_Exadata Forecast Q409 Wk 9 - EMEA-2" xfId="9031"/>
    <cellStyle name="_FSGBU_CP_Forecast_Week11" xfId="5478"/>
    <cellStyle name="_FSGBU_CP_Forecast_Week11 2" xfId="9032"/>
    <cellStyle name="_FSGBU_CP_Forecast_Week11 3" xfId="9033"/>
    <cellStyle name="_FSGBU_CP_Forecast_Week11_Exadata Dashboard Template - EMEA WK5" xfId="9034"/>
    <cellStyle name="_FSGBU_CP_Forecast_Week11_Exadata Dashboard Template - EMEA WK5 2" xfId="9035"/>
    <cellStyle name="_FSGBU_CP_Forecast_Week11_Exadata Dashboard Template - EMEA WK5 3" xfId="9036"/>
    <cellStyle name="_FSGBU_CP_Forecast_Week11_Exadata Dashboard Template - EMEA WK5_Exadata Forecast Q409 Wk10 - JAPAN" xfId="9037"/>
    <cellStyle name="_FSGBU_CP_Forecast_Week11_Exadata Dashboard Template - EMEA WK5_Exadata Forecast Q409 Wk7v2.5 - EMEA" xfId="9038"/>
    <cellStyle name="_FSGBU_CP_Forecast_Week11_Exadata Dashboard Template - EMEA WK5_Exadata Forecast Q409 Wk8 - JAPAN" xfId="9039"/>
    <cellStyle name="_FSGBU_CP_Forecast_Week11_Exadata Forecast Q409 Wk 9 - EMEA-2" xfId="9040"/>
    <cellStyle name="_FSGBU_CP_Forecast_Week6" xfId="5479"/>
    <cellStyle name="_FSGBU_CP_Forecast_Week6 2" xfId="9041"/>
    <cellStyle name="_FSGBU_CP_Forecast_Week6 3" xfId="9042"/>
    <cellStyle name="_FSGBU_CP_Forecast_Week6_Exadata Dashboard Template - EMEA WK5" xfId="9043"/>
    <cellStyle name="_FSGBU_CP_Forecast_Week6_Exadata Dashboard Template - EMEA WK5 2" xfId="9044"/>
    <cellStyle name="_FSGBU_CP_Forecast_Week6_Exadata Dashboard Template - EMEA WK5 3" xfId="9045"/>
    <cellStyle name="_FSGBU_CP_Forecast_Week6_Exadata Dashboard Template - EMEA WK5_Exadata Forecast Q409 Wk10 - JAPAN" xfId="9046"/>
    <cellStyle name="_FSGBU_CP_Forecast_Week6_Exadata Dashboard Template - EMEA WK5_Exadata Forecast Q409 Wk7v2.5 - EMEA" xfId="9047"/>
    <cellStyle name="_FSGBU_CP_Forecast_Week6_Exadata Dashboard Template - EMEA WK5_Exadata Forecast Q409 Wk8 - JAPAN" xfId="9048"/>
    <cellStyle name="_FSGBU_CP_Forecast_Week6_Exadata Forecast Q409 Wk 9 - EMEA-2" xfId="9049"/>
    <cellStyle name="_FSGBU_CP_Forecast_Week7" xfId="5480"/>
    <cellStyle name="_FSGBU_CP_Forecast_Week7 2" xfId="9050"/>
    <cellStyle name="_FSGBU_CP_Forecast_Week7 3" xfId="9051"/>
    <cellStyle name="_FSGBU_CP_Forecast_Week7_Exadata Dashboard Template - EMEA WK5" xfId="9052"/>
    <cellStyle name="_FSGBU_CP_Forecast_Week7_Exadata Dashboard Template - EMEA WK5 2" xfId="9053"/>
    <cellStyle name="_FSGBU_CP_Forecast_Week7_Exadata Dashboard Template - EMEA WK5 3" xfId="9054"/>
    <cellStyle name="_FSGBU_CP_Forecast_Week7_Exadata Dashboard Template - EMEA WK5_Exadata Forecast Q409 Wk10 - JAPAN" xfId="9055"/>
    <cellStyle name="_FSGBU_CP_Forecast_Week7_Exadata Dashboard Template - EMEA WK5_Exadata Forecast Q409 Wk7v2.5 - EMEA" xfId="9056"/>
    <cellStyle name="_FSGBU_CP_Forecast_Week7_Exadata Dashboard Template - EMEA WK5_Exadata Forecast Q409 Wk8 - JAPAN" xfId="9057"/>
    <cellStyle name="_FSGBU_CP_Forecast_Week7_Exadata Forecast Q409 Wk 9 - EMEA-2" xfId="9058"/>
    <cellStyle name="_FY07Q2_Japan_OD forecast review File_ 20 Sep 06" xfId="9059"/>
    <cellStyle name="_FY07Q2_Japan_OD forecast review template version1.2_v2" xfId="9060"/>
    <cellStyle name="_FYS_FY07" xfId="9061"/>
    <cellStyle name="_GBUPOS fcst_var_temp_Q109 WK3" xfId="9062"/>
    <cellStyle name="_Global Forecast Summary Q1 Week 8  FY2009 new format" xfId="9063"/>
    <cellStyle name="_Global Services Actuals Pack-Wk11 Status" xfId="9064"/>
    <cellStyle name="_Global Services Oct QTD Actuals" xfId="9065"/>
    <cellStyle name="_Global Services Oct QTD Actuals Flash 111708" xfId="9066"/>
    <cellStyle name="_Global Services Q209 Actuals Flash" xfId="9067"/>
    <cellStyle name="_GSB Frcst_ Q109 Wk 12 FINAL" xfId="9068"/>
    <cellStyle name="_HC_Cureton_ccLOC" xfId="5481"/>
    <cellStyle name="_HC_Cureton_ccLOC_JP DRT PS_Q309_20Feb09" xfId="9069"/>
    <cellStyle name="_Heading" xfId="9070"/>
    <cellStyle name="_Highlight" xfId="9071"/>
    <cellStyle name="_Highlight 10" xfId="9072"/>
    <cellStyle name="_Highlight 11" xfId="9073"/>
    <cellStyle name="_Highlight 2" xfId="9074"/>
    <cellStyle name="_Highlight 3" xfId="9075"/>
    <cellStyle name="_Highlight 4" xfId="9076"/>
    <cellStyle name="_Highlight 5" xfId="9077"/>
    <cellStyle name="_Highlight 6" xfId="9078"/>
    <cellStyle name="_Highlight 7" xfId="9079"/>
    <cellStyle name="_Highlight 8" xfId="9080"/>
    <cellStyle name="_Highlight 9" xfId="9081"/>
    <cellStyle name="_HostingWaterfall071102c (2)" xfId="5482"/>
    <cellStyle name="_HostingWaterfall071102c (2) 2" xfId="9082"/>
    <cellStyle name="_HostingWaterfall071102c (2) 3" xfId="9083"/>
    <cellStyle name="_HostingWaterfall071102c (2)_Exadata Dashboard Template - EMEA WK5" xfId="9084"/>
    <cellStyle name="_HostingWaterfall071102c (2)_Exadata Dashboard Template - EMEA WK5 2" xfId="9085"/>
    <cellStyle name="_HostingWaterfall071102c (2)_Exadata Dashboard Template - EMEA WK5 3" xfId="9086"/>
    <cellStyle name="_HostingWaterfall071102c (2)_Exadata Dashboard Template - EMEA WK5_Exadata Forecast Q409 Wk10 - JAPAN" xfId="9087"/>
    <cellStyle name="_HostingWaterfall071102c (2)_Exadata Dashboard Template - EMEA WK5_Exadata Forecast Q409 Wk7v2.5 - EMEA" xfId="9088"/>
    <cellStyle name="_HostingWaterfall071102c (2)_Exadata Dashboard Template - EMEA WK5_Exadata Forecast Q409 Wk8 - JAPAN" xfId="9089"/>
    <cellStyle name="_HostingWaterfall071102c (2)_Exadata Forecast Q409 Wk 9 - EMEA-2" xfId="9090"/>
    <cellStyle name="_HYP Q1FY08 revenue - Restatement 22 Oct 07 (final)" xfId="9091"/>
    <cellStyle name="_Hyperion 08 Budget version 2 (3)" xfId="9092"/>
    <cellStyle name="_Hyperion 08 Budget version 2 (3)_Exadata Forecast Q111 Wk8" xfId="9093"/>
    <cellStyle name="_Hyperion 08 Budget version 2 (3)_Exadata Forecast Q409 Wk7v2.5 - EMEA" xfId="9094"/>
    <cellStyle name="_Hyperion 08 Budget version 2 (3)_Fact Sheet Services_Q3_WK02" xfId="9095"/>
    <cellStyle name="_Hyperion 08 Budget version 2 (3)_Fact Sheet Services_Q3_WK02 10" xfId="9096"/>
    <cellStyle name="_Hyperion 08 Budget version 2 (3)_Fact Sheet Services_Q3_WK02 2" xfId="9097"/>
    <cellStyle name="_Hyperion 08 Budget version 2 (3)_Fact Sheet Services_Q3_WK02 3" xfId="9098"/>
    <cellStyle name="_Hyperion 08 Budget version 2 (3)_Fact Sheet Services_Q3_WK02 4" xfId="9099"/>
    <cellStyle name="_Hyperion 08 Budget version 2 (3)_Fact Sheet Services_Q3_WK02 5" xfId="9100"/>
    <cellStyle name="_Hyperion 08 Budget version 2 (3)_Fact Sheet Services_Q3_WK02 6" xfId="9101"/>
    <cellStyle name="_Hyperion 08 Budget version 2 (3)_Fact Sheet Services_Q3_WK02 7" xfId="9102"/>
    <cellStyle name="_Hyperion 08 Budget version 2 (3)_Fact Sheet Services_Q3_WK02 8" xfId="9103"/>
    <cellStyle name="_Hyperion 08 Budget version 2 (3)_Fact Sheet Services_Q3_WK02 9" xfId="9104"/>
    <cellStyle name="_Hyperion 08 Budget version 2 (3)_Fact Sheet Services_Q3_WK02_Copy of Fact Sheet Total Company_Q4_WK_03" xfId="9105"/>
    <cellStyle name="_Hyperion 08 Budget version 2 (3)_Fact Sheet Services_Q3_WK02_Fact Sheet Total Company_Q3_WK_13" xfId="9106"/>
    <cellStyle name="_Hyperion 08 Budget version 2 (3)_Fact Sheet Services_Q3_WK02_Fact Sheet Total Company_Q4_WK_03" xfId="9107"/>
    <cellStyle name="_Hyperion 08 Budget version 2 (3)_LAD" xfId="9108"/>
    <cellStyle name="_Hyperion 08 Budget version 2 (3)_LAD_Exadata Forecast Q111 Wk8" xfId="9109"/>
    <cellStyle name="_Hyperion 08 Budget version 2 (3)_LAD_Exadata Forecast Q409 Wk7v2.5 - EMEA" xfId="9110"/>
    <cellStyle name="_Hyperion 08 Budget version 2 (6)" xfId="9111"/>
    <cellStyle name="_Hyperion 08 Budget version 2 (6)_Exadata Forecast Q111 Wk8" xfId="9112"/>
    <cellStyle name="_Hyperion 08 Budget version 2 (6)_Exadata Forecast Q409 Wk7v2.5 - EMEA" xfId="9113"/>
    <cellStyle name="_Hyperion 08 Budget version 2 (6)_Fact Sheet Services_Q3_WK02" xfId="9114"/>
    <cellStyle name="_Hyperion 08 Budget version 2 (6)_Fact Sheet Services_Q3_WK02 10" xfId="9115"/>
    <cellStyle name="_Hyperion 08 Budget version 2 (6)_Fact Sheet Services_Q3_WK02 2" xfId="9116"/>
    <cellStyle name="_Hyperion 08 Budget version 2 (6)_Fact Sheet Services_Q3_WK02 3" xfId="9117"/>
    <cellStyle name="_Hyperion 08 Budget version 2 (6)_Fact Sheet Services_Q3_WK02 4" xfId="9118"/>
    <cellStyle name="_Hyperion 08 Budget version 2 (6)_Fact Sheet Services_Q3_WK02 5" xfId="9119"/>
    <cellStyle name="_Hyperion 08 Budget version 2 (6)_Fact Sheet Services_Q3_WK02 6" xfId="9120"/>
    <cellStyle name="_Hyperion 08 Budget version 2 (6)_Fact Sheet Services_Q3_WK02 7" xfId="9121"/>
    <cellStyle name="_Hyperion 08 Budget version 2 (6)_Fact Sheet Services_Q3_WK02 8" xfId="9122"/>
    <cellStyle name="_Hyperion 08 Budget version 2 (6)_Fact Sheet Services_Q3_WK02 9" xfId="9123"/>
    <cellStyle name="_Hyperion 08 Budget version 2 (6)_Fact Sheet Services_Q3_WK02_Copy of Fact Sheet Total Company_Q4_WK_03" xfId="9124"/>
    <cellStyle name="_Hyperion 08 Budget version 2 (6)_Fact Sheet Services_Q3_WK02_Fact Sheet Total Company_Q3_WK_13" xfId="9125"/>
    <cellStyle name="_Hyperion 08 Budget version 2 (6)_Fact Sheet Services_Q3_WK02_Fact Sheet Total Company_Q4_WK_03" xfId="9126"/>
    <cellStyle name="_Hyperion 08 Budget version 2 (6)_LAD" xfId="9127"/>
    <cellStyle name="_Hyperion 08 Budget version 2 (6)_LAD_Exadata Forecast Q111 Wk8" xfId="9128"/>
    <cellStyle name="_Hyperion 08 Budget version 2 (6)_LAD_Exadata Forecast Q409 Wk7v2.5 - EMEA" xfId="9129"/>
    <cellStyle name="_Hyperion 09 Budget" xfId="9130"/>
    <cellStyle name="_Hyperion 09 Budget_Exadata Forecast Q111 Wk8" xfId="9131"/>
    <cellStyle name="_Hyperion 09 Budget_Exadata Forecast Q409 Wk7v2.5 - EMEA" xfId="9132"/>
    <cellStyle name="_Hyperion 09 Budget_Fact Sheet Services_Q3_WK02" xfId="9133"/>
    <cellStyle name="_Hyperion 09 Budget_Fact Sheet Services_Q3_WK02 10" xfId="9134"/>
    <cellStyle name="_Hyperion 09 Budget_Fact Sheet Services_Q3_WK02 2" xfId="9135"/>
    <cellStyle name="_Hyperion 09 Budget_Fact Sheet Services_Q3_WK02 3" xfId="9136"/>
    <cellStyle name="_Hyperion 09 Budget_Fact Sheet Services_Q3_WK02 4" xfId="9137"/>
    <cellStyle name="_Hyperion 09 Budget_Fact Sheet Services_Q3_WK02 5" xfId="9138"/>
    <cellStyle name="_Hyperion 09 Budget_Fact Sheet Services_Q3_WK02 6" xfId="9139"/>
    <cellStyle name="_Hyperion 09 Budget_Fact Sheet Services_Q3_WK02 7" xfId="9140"/>
    <cellStyle name="_Hyperion 09 Budget_Fact Sheet Services_Q3_WK02 8" xfId="9141"/>
    <cellStyle name="_Hyperion 09 Budget_Fact Sheet Services_Q3_WK02 9" xfId="9142"/>
    <cellStyle name="_Hyperion 09 Budget_Fact Sheet Services_Q3_WK02_Copy of Fact Sheet Total Company_Q4_WK_03" xfId="9143"/>
    <cellStyle name="_Hyperion 09 Budget_Fact Sheet Services_Q3_WK02_Fact Sheet Total Company_Q3_WK_13" xfId="9144"/>
    <cellStyle name="_Hyperion 09 Budget_Fact Sheet Services_Q3_WK02_Fact Sheet Total Company_Q4_WK_03" xfId="9145"/>
    <cellStyle name="_Hyperion 09 Budget_LAD" xfId="9146"/>
    <cellStyle name="_Hyperion 09 Budget_LAD_Exadata Forecast Q111 Wk8" xfId="9147"/>
    <cellStyle name="_Hyperion 09 Budget_LAD_Exadata Forecast Q409 Wk7v2.5 - EMEA" xfId="9148"/>
    <cellStyle name="_HYSL Prelim Q3 Product Rev" xfId="9149"/>
    <cellStyle name="_HYSL Prelim Q3 Product Rev 2" xfId="9150"/>
    <cellStyle name="_HYSL Prelim Q3 Product Rev 3" xfId="9151"/>
    <cellStyle name="_HYSL Prelim Q3 Product Rev_20090306_Exadata_Dashboard-Japan_v1" xfId="9152"/>
    <cellStyle name="_HYSL Prelim Q3 Product Rev_20090306_Exadata_Dashboard-Japan_v1 2" xfId="9153"/>
    <cellStyle name="_HYSL Prelim Q3 Product Rev_20090306_Exadata_Dashboard-Japan_v1 3" xfId="9154"/>
    <cellStyle name="_HYSL Prelim Q3 Product Rev_20090306_Exadata_Dashboard-Japan_v1_Exadata Dashboard Template - EMEA WK5" xfId="9155"/>
    <cellStyle name="_HYSL Prelim Q3 Product Rev_20090306_Exadata_Dashboard-Japan_v1_Exadata Dashboard Template - EMEA WK5 2" xfId="9156"/>
    <cellStyle name="_HYSL Prelim Q3 Product Rev_20090306_Exadata_Dashboard-Japan_v1_Exadata Dashboard Template - EMEA WK5 3" xfId="9157"/>
    <cellStyle name="_HYSL Prelim Q3 Product Rev_20090306_Exadata_Dashboard-Japan_v1_Exadata Dashboard Template - EMEA WK5_Exadata Forecast Q409 Wk10 - JAPAN" xfId="9158"/>
    <cellStyle name="_HYSL Prelim Q3 Product Rev_20090306_Exadata_Dashboard-Japan_v1_Exadata Dashboard Template - EMEA WK5_Exadata Forecast Q409 Wk7v2.5 - EMEA" xfId="9159"/>
    <cellStyle name="_HYSL Prelim Q3 Product Rev_20090306_Exadata_Dashboard-Japan_v1_Exadata Dashboard Template - EMEA WK5_Exadata Forecast Q409 Wk8 - JAPAN" xfId="9160"/>
    <cellStyle name="_HYSL Prelim Q3 Product Rev_20090306_Exadata_Dashboard-Japan_v1_Exadata Forecast Q409 Wk 9 - EMEA-2" xfId="9161"/>
    <cellStyle name="_HYSL Prelim Q3 Product Rev_CRM OnDemand - JAPAN Q309 Wk 12" xfId="9162"/>
    <cellStyle name="_HYSL Prelim Q3 Product Rev_CRM OnDemand - JAPAN Q309 Wk 12 2" xfId="9163"/>
    <cellStyle name="_HYSL Prelim Q3 Product Rev_CRM OnDemand - JAPAN Q309 Wk 12 3" xfId="9164"/>
    <cellStyle name="_HYSL Prelim Q3 Product Rev_CRM OnDemand - JAPAN Q309 Wk 12_Exadata Dashboard Template - EMEA WK5" xfId="9165"/>
    <cellStyle name="_HYSL Prelim Q3 Product Rev_CRM OnDemand - JAPAN Q309 Wk 12_Exadata Dashboard Template - EMEA WK5 2" xfId="9166"/>
    <cellStyle name="_HYSL Prelim Q3 Product Rev_CRM OnDemand - JAPAN Q309 Wk 12_Exadata Dashboard Template - EMEA WK5 3" xfId="9167"/>
    <cellStyle name="_HYSL Prelim Q3 Product Rev_CRM OnDemand - JAPAN Q309 Wk 12_Exadata Dashboard Template - EMEA WK5_Exadata Forecast Q409 Wk10 - JAPAN" xfId="9168"/>
    <cellStyle name="_HYSL Prelim Q3 Product Rev_CRM OnDemand - JAPAN Q309 Wk 12_Exadata Dashboard Template - EMEA WK5_Exadata Forecast Q409 Wk7v2.5 - EMEA" xfId="9169"/>
    <cellStyle name="_HYSL Prelim Q3 Product Rev_CRM OnDemand - JAPAN Q309 Wk 12_Exadata Dashboard Template - EMEA WK5_Exadata Forecast Q409 Wk8 - JAPAN" xfId="9170"/>
    <cellStyle name="_HYSL Prelim Q3 Product Rev_CRM OnDemand - JAPAN Q309 Wk 12_Exadata Forecast Q409 Wk 9 - EMEA-2" xfId="9171"/>
    <cellStyle name="_HYSL Prelim Q3 Product Rev_CRM OnDemand - JAPAN Q309 Wk13" xfId="9172"/>
    <cellStyle name="_HYSL Prelim Q3 Product Rev_CRM OnDemand - JAPAN Q309 Wk13 2" xfId="9173"/>
    <cellStyle name="_HYSL Prelim Q3 Product Rev_CRM OnDemand - JAPAN Q309 Wk13 3" xfId="9174"/>
    <cellStyle name="_HYSL Prelim Q3 Product Rev_CRM OnDemand - JAPAN Q309 Wk13_Exadata Dashboard Template - EMEA WK5" xfId="9175"/>
    <cellStyle name="_HYSL Prelim Q3 Product Rev_CRM OnDemand - JAPAN Q309 Wk13_Exadata Dashboard Template - EMEA WK5 2" xfId="9176"/>
    <cellStyle name="_HYSL Prelim Q3 Product Rev_CRM OnDemand - JAPAN Q309 Wk13_Exadata Dashboard Template - EMEA WK5 3" xfId="9177"/>
    <cellStyle name="_HYSL Prelim Q3 Product Rev_CRM OnDemand - JAPAN Q309 Wk13_Exadata Dashboard Template - EMEA WK5_Exadata Forecast Q409 Wk10 - JAPAN" xfId="9178"/>
    <cellStyle name="_HYSL Prelim Q3 Product Rev_CRM OnDemand - JAPAN Q309 Wk13_Exadata Dashboard Template - EMEA WK5_Exadata Forecast Q409 Wk7v2.5 - EMEA" xfId="9179"/>
    <cellStyle name="_HYSL Prelim Q3 Product Rev_CRM OnDemand - JAPAN Q309 Wk13_Exadata Dashboard Template - EMEA WK5_Exadata Forecast Q409 Wk8 - JAPAN" xfId="9180"/>
    <cellStyle name="_HYSL Prelim Q3 Product Rev_CRM OnDemand - JAPAN Q309 Wk13_Exadata Forecast Q409 Wk 9 - EMEA-2" xfId="9181"/>
    <cellStyle name="_HYSL Prelim Q3 Product Rev_Exadata Dashboard Template - EMEA WK5" xfId="9182"/>
    <cellStyle name="_HYSL Prelim Q3 Product Rev_Exadata Dashboard Template - EMEA WK5 2" xfId="9183"/>
    <cellStyle name="_HYSL Prelim Q3 Product Rev_Exadata Dashboard Template - EMEA WK5 3" xfId="9184"/>
    <cellStyle name="_HYSL Prelim Q3 Product Rev_Exadata Dashboard Template - EMEA WK5_Exadata Forecast Q409 Wk10 - JAPAN" xfId="9185"/>
    <cellStyle name="_HYSL Prelim Q3 Product Rev_Exadata Dashboard Template - EMEA WK5_Exadata Forecast Q409 Wk7v2.5 - EMEA" xfId="9186"/>
    <cellStyle name="_HYSL Prelim Q3 Product Rev_Exadata Dashboard Template - EMEA WK5_Exadata Forecast Q409 Wk8 - JAPAN" xfId="9187"/>
    <cellStyle name="_HYSL Prelim Q3 Product Rev_Exadata Forecast Q409 Wk 9 - EMEA-2" xfId="9188"/>
    <cellStyle name="_HYSL Prelim Q3 Product Rev_Exadata Forecast Q409 Wk10 - JAPAN" xfId="9189"/>
    <cellStyle name="_HYSL Prelim Q3 Product Rev_Exadata Forecast Q409 Wk7v2.5 - EMEA" xfId="9190"/>
    <cellStyle name="_HYSL Prelim Q3 Product Rev_Exadata Forecast Q409 Wk8 - JAPAN" xfId="9191"/>
    <cellStyle name="_i-flex Q308 CP Pack Week_09_final" xfId="5483"/>
    <cellStyle name="_i-flex Q308 CP Pack Week_09_final 2" xfId="9192"/>
    <cellStyle name="_i-flex Q308 CP Pack Week_09_final 3" xfId="9193"/>
    <cellStyle name="_i-flex Q308 CP Pack Week_09_final_Exadata Dashboard Template - EMEA WK5" xfId="9194"/>
    <cellStyle name="_i-flex Q308 CP Pack Week_09_final_Exadata Dashboard Template - EMEA WK5 2" xfId="9195"/>
    <cellStyle name="_i-flex Q308 CP Pack Week_09_final_Exadata Dashboard Template - EMEA WK5 3" xfId="9196"/>
    <cellStyle name="_i-flex Q308 CP Pack Week_09_final_Exadata Dashboard Template - EMEA WK5_Exadata Forecast Q409 Wk10 - JAPAN" xfId="9197"/>
    <cellStyle name="_i-flex Q308 CP Pack Week_09_final_Exadata Dashboard Template - EMEA WK5_Exadata Forecast Q409 Wk7v2.5 - EMEA" xfId="9198"/>
    <cellStyle name="_i-flex Q308 CP Pack Week_09_final_Exadata Dashboard Template - EMEA WK5_Exadata Forecast Q409 Wk8 - JAPAN" xfId="9199"/>
    <cellStyle name="_i-flex Q308 CP Pack Week_09_final_Exadata Forecast Q409 Wk 9 - EMEA-2" xfId="9200"/>
    <cellStyle name="_Japan" xfId="9201"/>
    <cellStyle name="_Japan-OD-Marc-15Jun07-1" xfId="9202"/>
    <cellStyle name="_LAD Rev-Bookings Projection" xfId="9203"/>
    <cellStyle name="_LAD Rev-Bookings Projection 10" xfId="9204"/>
    <cellStyle name="_LAD Rev-Bookings Projection 2" xfId="9205"/>
    <cellStyle name="_LAD Rev-Bookings Projection 3" xfId="9206"/>
    <cellStyle name="_LAD Rev-Bookings Projection 4" xfId="9207"/>
    <cellStyle name="_LAD Rev-Bookings Projection 5" xfId="9208"/>
    <cellStyle name="_LAD Rev-Bookings Projection 6" xfId="9209"/>
    <cellStyle name="_LAD Rev-Bookings Projection 7" xfId="9210"/>
    <cellStyle name="_LAD Rev-Bookings Projection 8" xfId="9211"/>
    <cellStyle name="_LAD Rev-Bookings Projection 9" xfId="9212"/>
    <cellStyle name="_LAD Rev-Bookings Projection_Bad Debt Recon 090809" xfId="9213"/>
    <cellStyle name="_LAD Rev-Bookings Projection_Copy of Fact Sheet Total Company_Q4_WK_03" xfId="9214"/>
    <cellStyle name="_LAD Rev-Bookings Projection_Fact Sheet Total Company_Q3_WK_13" xfId="9215"/>
    <cellStyle name="_LAD Rev-Bookings Projection_Fact Sheet Total Company_Q4_WK_03" xfId="9216"/>
    <cellStyle name="_LAD Rev-Bookings Projection_GCS Frcst_ Q210 Wk 5 Prelim" xfId="9217"/>
    <cellStyle name="_LAD Rev-Bookings Projection_GCS Frcst_ Wk2 Q410 P&amp;L Pack" xfId="9218"/>
    <cellStyle name="_LAD Rev-Bookings Projection_Global Daily revenue Update Dec 04-Final sent to JR" xfId="9219"/>
    <cellStyle name="_LAD_Forecast_Q307 Feb-21-2007-V2" xfId="9220"/>
    <cellStyle name="_LAD_Forecast_Q307 Feb-21-2007-V2 10" xfId="9221"/>
    <cellStyle name="_LAD_Forecast_Q307 Feb-21-2007-V2 2" xfId="9222"/>
    <cellStyle name="_LAD_Forecast_Q307 Feb-21-2007-V2 3" xfId="9223"/>
    <cellStyle name="_LAD_Forecast_Q307 Feb-21-2007-V2 4" xfId="9224"/>
    <cellStyle name="_LAD_Forecast_Q307 Feb-21-2007-V2 5" xfId="9225"/>
    <cellStyle name="_LAD_Forecast_Q307 Feb-21-2007-V2 6" xfId="9226"/>
    <cellStyle name="_LAD_Forecast_Q307 Feb-21-2007-V2 7" xfId="9227"/>
    <cellStyle name="_LAD_Forecast_Q307 Feb-21-2007-V2 8" xfId="9228"/>
    <cellStyle name="_LAD_Forecast_Q307 Feb-21-2007-V2 9" xfId="9229"/>
    <cellStyle name="_LAD_Forecast_Q307 Feb-21-2007-V2_APAC Q1 Week 1 FY08 - opportunity list" xfId="9230"/>
    <cellStyle name="_LAD_Forecast_Q307 Feb-21-2007-V2_APAC Q1 Week 1 FY08 - opportunity list 10" xfId="9231"/>
    <cellStyle name="_LAD_Forecast_Q307 Feb-21-2007-V2_APAC Q1 Week 1 FY08 - opportunity list 2" xfId="9232"/>
    <cellStyle name="_LAD_Forecast_Q307 Feb-21-2007-V2_APAC Q1 Week 1 FY08 - opportunity list 3" xfId="9233"/>
    <cellStyle name="_LAD_Forecast_Q307 Feb-21-2007-V2_APAC Q1 Week 1 FY08 - opportunity list 4" xfId="9234"/>
    <cellStyle name="_LAD_Forecast_Q307 Feb-21-2007-V2_APAC Q1 Week 1 FY08 - opportunity list 5" xfId="9235"/>
    <cellStyle name="_LAD_Forecast_Q307 Feb-21-2007-V2_APAC Q1 Week 1 FY08 - opportunity list 6" xfId="9236"/>
    <cellStyle name="_LAD_Forecast_Q307 Feb-21-2007-V2_APAC Q1 Week 1 FY08 - opportunity list 7" xfId="9237"/>
    <cellStyle name="_LAD_Forecast_Q307 Feb-21-2007-V2_APAC Q1 Week 1 FY08 - opportunity list 8" xfId="9238"/>
    <cellStyle name="_LAD_Forecast_Q307 Feb-21-2007-V2_APAC Q1 Week 1 FY08 - opportunity list 9" xfId="9239"/>
    <cellStyle name="_LAD_Forecast_Q307 Feb-21-2007-V2_APAC Q1 Week 1 FY08 - opportunity list v2" xfId="9240"/>
    <cellStyle name="_LAD_Forecast_Q307 Feb-21-2007-V2_APAC Q1 Week 1 FY08 - opportunity list v2 10" xfId="9241"/>
    <cellStyle name="_LAD_Forecast_Q307 Feb-21-2007-V2_APAC Q1 Week 1 FY08 - opportunity list v2 2" xfId="9242"/>
    <cellStyle name="_LAD_Forecast_Q307 Feb-21-2007-V2_APAC Q1 Week 1 FY08 - opportunity list v2 3" xfId="9243"/>
    <cellStyle name="_LAD_Forecast_Q307 Feb-21-2007-V2_APAC Q1 Week 1 FY08 - opportunity list v2 4" xfId="9244"/>
    <cellStyle name="_LAD_Forecast_Q307 Feb-21-2007-V2_APAC Q1 Week 1 FY08 - opportunity list v2 5" xfId="9245"/>
    <cellStyle name="_LAD_Forecast_Q307 Feb-21-2007-V2_APAC Q1 Week 1 FY08 - opportunity list v2 6" xfId="9246"/>
    <cellStyle name="_LAD_Forecast_Q307 Feb-21-2007-V2_APAC Q1 Week 1 FY08 - opportunity list v2 7" xfId="9247"/>
    <cellStyle name="_LAD_Forecast_Q307 Feb-21-2007-V2_APAC Q1 Week 1 FY08 - opportunity list v2 8" xfId="9248"/>
    <cellStyle name="_LAD_Forecast_Q307 Feb-21-2007-V2_APAC Q1 Week 1 FY08 - opportunity list v2 9" xfId="9249"/>
    <cellStyle name="_LAD_Forecast_Q307 Feb-21-2007-V2_APAC Q1 Week 1 FY08 - opportunity list v2_Bad Debt Recon 090809" xfId="9250"/>
    <cellStyle name="_LAD_Forecast_Q307 Feb-21-2007-V2_APAC Q1 Week 1 FY08 - opportunity list v2_Copy of Fact Sheet Total Company_Q4_WK_03" xfId="9251"/>
    <cellStyle name="_LAD_Forecast_Q307 Feb-21-2007-V2_APAC Q1 Week 1 FY08 - opportunity list v2_Fact Sheet Total Company_Q3_WK_13" xfId="9252"/>
    <cellStyle name="_LAD_Forecast_Q307 Feb-21-2007-V2_APAC Q1 Week 1 FY08 - opportunity list v2_Fact Sheet Total Company_Q4_WK_03" xfId="9253"/>
    <cellStyle name="_LAD_Forecast_Q307 Feb-21-2007-V2_APAC Q1 Week 1 FY08 - opportunity list v2_GCS Frcst_ Q210 Wk 5 Prelim" xfId="9254"/>
    <cellStyle name="_LAD_Forecast_Q307 Feb-21-2007-V2_APAC Q1 Week 1 FY08 - opportunity list v2_GCS Frcst_ Wk2 Q410 P&amp;L Pack" xfId="9255"/>
    <cellStyle name="_LAD_Forecast_Q307 Feb-21-2007-V2_APAC Q1 Week 1 FY08 - opportunity list v2_Global Daily revenue Update Dec 04-Final sent to JR" xfId="9256"/>
    <cellStyle name="_LAD_Forecast_Q307 Feb-21-2007-V2_APAC Q1 Week 1 FY08 - opportunity list_Bad Debt Recon 090809" xfId="9257"/>
    <cellStyle name="_LAD_Forecast_Q307 Feb-21-2007-V2_APAC Q1 Week 1 FY08 - opportunity list_Copy of Fact Sheet Total Company_Q4_WK_03" xfId="9258"/>
    <cellStyle name="_LAD_Forecast_Q307 Feb-21-2007-V2_APAC Q1 Week 1 FY08 - opportunity list_Fact Sheet Total Company_Q3_WK_13" xfId="9259"/>
    <cellStyle name="_LAD_Forecast_Q307 Feb-21-2007-V2_APAC Q1 Week 1 FY08 - opportunity list_Fact Sheet Total Company_Q4_WK_03" xfId="9260"/>
    <cellStyle name="_LAD_Forecast_Q307 Feb-21-2007-V2_APAC Q1 Week 1 FY08 - opportunity list_GCS Frcst_ Q210 Wk 5 Prelim" xfId="9261"/>
    <cellStyle name="_LAD_Forecast_Q307 Feb-21-2007-V2_APAC Q1 Week 1 FY08 - opportunity list_GCS Frcst_ Wk2 Q410 P&amp;L Pack" xfId="9262"/>
    <cellStyle name="_LAD_Forecast_Q307 Feb-21-2007-V2_APAC Q1 Week 1 FY08 - opportunity list_Global Daily revenue Update Dec 04-Final sent to JR" xfId="9263"/>
    <cellStyle name="_LAD_Forecast_Q307 Feb-21-2007-V2_Bad Debt Recon 090809" xfId="9264"/>
    <cellStyle name="_LAD_Forecast_Q307 Feb-21-2007-V2_Book2" xfId="9265"/>
    <cellStyle name="_LAD_Forecast_Q307 Feb-21-2007-V2_Copy of Fact Sheet Total Company_Q4_WK_03" xfId="9266"/>
    <cellStyle name="_LAD_Forecast_Q307 Feb-21-2007-V2_Fact Sheet Total Company_Q3_WK_13" xfId="9267"/>
    <cellStyle name="_LAD_Forecast_Q307 Feb-21-2007-V2_Fact Sheet Total Company_Q4_WK_03" xfId="9268"/>
    <cellStyle name="_LAD_Forecast_Q307 Feb-21-2007-V2_GCS Frcst_ Q210 Wk 5 Prelim" xfId="9269"/>
    <cellStyle name="_LAD_Forecast_Q307 Feb-21-2007-V2_GCS Frcst_ Wk2 Q410 P&amp;L Pack" xfId="9270"/>
    <cellStyle name="_LAD_Forecast_Q307 Feb-21-2007-V2_Global Daily revenue Update Dec 04-Final sent to JR" xfId="9271"/>
    <cellStyle name="_LAD_Forecast_Q307 Feb-21-2007-V2_OD APAC Q1 Week 2 FY08" xfId="9272"/>
    <cellStyle name="_LAD_Forecast_Q307 Feb-21-2007-V2_OD Forecast Summary Q1 Week 1 FY2008" xfId="9273"/>
    <cellStyle name="_LAD_Forecast_Q307 Feb-21-2007-V2_OD Forecast Summary Q1 Week 2 FY2008 " xfId="9274"/>
    <cellStyle name="_LAD_Forecast_Q307 Feb-21-2007-V2_OD Forecast Summary Q1 Week 2 FY2008  10" xfId="9275"/>
    <cellStyle name="_LAD_Forecast_Q307 Feb-21-2007-V2_OD Forecast Summary Q1 Week 2 FY2008  2" xfId="9276"/>
    <cellStyle name="_LAD_Forecast_Q307 Feb-21-2007-V2_OD Forecast Summary Q1 Week 2 FY2008  3" xfId="9277"/>
    <cellStyle name="_LAD_Forecast_Q307 Feb-21-2007-V2_OD Forecast Summary Q1 Week 2 FY2008  4" xfId="9278"/>
    <cellStyle name="_LAD_Forecast_Q307 Feb-21-2007-V2_OD Forecast Summary Q1 Week 2 FY2008  5" xfId="9279"/>
    <cellStyle name="_LAD_Forecast_Q307 Feb-21-2007-V2_OD Forecast Summary Q1 Week 2 FY2008  6" xfId="9280"/>
    <cellStyle name="_LAD_Forecast_Q307 Feb-21-2007-V2_OD Forecast Summary Q1 Week 2 FY2008  7" xfId="9281"/>
    <cellStyle name="_LAD_Forecast_Q307 Feb-21-2007-V2_OD Forecast Summary Q1 Week 2 FY2008  8" xfId="9282"/>
    <cellStyle name="_LAD_Forecast_Q307 Feb-21-2007-V2_OD Forecast Summary Q1 Week 2 FY2008  9" xfId="9283"/>
    <cellStyle name="_LAD_Forecast_Q307 Feb-21-2007-V2_OD Forecast Summary Q1 Week 2 FY2008 _Bad Debt Recon 090809" xfId="9284"/>
    <cellStyle name="_LAD_Forecast_Q307 Feb-21-2007-V2_OD Forecast Summary Q1 Week 2 FY2008 _Copy of Fact Sheet Total Company_Q4_WK_03" xfId="9285"/>
    <cellStyle name="_LAD_Forecast_Q307 Feb-21-2007-V2_OD Forecast Summary Q1 Week 2 FY2008 _Fact Sheet Total Company_Q3_WK_13" xfId="9286"/>
    <cellStyle name="_LAD_Forecast_Q307 Feb-21-2007-V2_OD Forecast Summary Q1 Week 2 FY2008 _Fact Sheet Total Company_Q4_WK_03" xfId="9287"/>
    <cellStyle name="_LAD_Forecast_Q307 Feb-21-2007-V2_OD Forecast Summary Q1 Week 2 FY2008 _GCS Frcst_ Q210 Wk 5 Prelim" xfId="9288"/>
    <cellStyle name="_LAD_Forecast_Q307 Feb-21-2007-V2_OD Forecast Summary Q1 Week 2 FY2008 _GCS Frcst_ Wk2 Q410 P&amp;L Pack" xfId="9289"/>
    <cellStyle name="_LAD_Forecast_Q307 Feb-21-2007-V2_OD Forecast Summary Q1 Week 2 FY2008 _Global Daily revenue Update Dec 04-Final sent to JR" xfId="9290"/>
    <cellStyle name="_LAD_Forecast_Q307 Feb-21-2007-V2_OD Forecast Summary Q1 Week 3 FY2008 " xfId="9291"/>
    <cellStyle name="_LAD_Forecast_Q307 Feb-21-2007-V2_OD Forecast Summary Q1 Week 3 FY2008  10" xfId="9292"/>
    <cellStyle name="_LAD_Forecast_Q307 Feb-21-2007-V2_OD Forecast Summary Q1 Week 3 FY2008  2" xfId="9293"/>
    <cellStyle name="_LAD_Forecast_Q307 Feb-21-2007-V2_OD Forecast Summary Q1 Week 3 FY2008  3" xfId="9294"/>
    <cellStyle name="_LAD_Forecast_Q307 Feb-21-2007-V2_OD Forecast Summary Q1 Week 3 FY2008  4" xfId="9295"/>
    <cellStyle name="_LAD_Forecast_Q307 Feb-21-2007-V2_OD Forecast Summary Q1 Week 3 FY2008  5" xfId="9296"/>
    <cellStyle name="_LAD_Forecast_Q307 Feb-21-2007-V2_OD Forecast Summary Q1 Week 3 FY2008  6" xfId="9297"/>
    <cellStyle name="_LAD_Forecast_Q307 Feb-21-2007-V2_OD Forecast Summary Q1 Week 3 FY2008  7" xfId="9298"/>
    <cellStyle name="_LAD_Forecast_Q307 Feb-21-2007-V2_OD Forecast Summary Q1 Week 3 FY2008  8" xfId="9299"/>
    <cellStyle name="_LAD_Forecast_Q307 Feb-21-2007-V2_OD Forecast Summary Q1 Week 3 FY2008  9" xfId="9300"/>
    <cellStyle name="_LAD_Forecast_Q307 Feb-21-2007-V2_OD Forecast Summary Q1 Week 3 FY2008 _Bad Debt Recon 090809" xfId="9301"/>
    <cellStyle name="_LAD_Forecast_Q307 Feb-21-2007-V2_OD Forecast Summary Q1 Week 3 FY2008 _Copy of Fact Sheet Total Company_Q4_WK_03" xfId="9302"/>
    <cellStyle name="_LAD_Forecast_Q307 Feb-21-2007-V2_OD Forecast Summary Q1 Week 3 FY2008 _Fact Sheet Total Company_Q3_WK_13" xfId="9303"/>
    <cellStyle name="_LAD_Forecast_Q307 Feb-21-2007-V2_OD Forecast Summary Q1 Week 3 FY2008 _Fact Sheet Total Company_Q4_WK_03" xfId="9304"/>
    <cellStyle name="_LAD_Forecast_Q307 Feb-21-2007-V2_OD Forecast Summary Q1 Week 3 FY2008 _GCS Frcst_ Q210 Wk 5 Prelim" xfId="9305"/>
    <cellStyle name="_LAD_Forecast_Q307 Feb-21-2007-V2_OD Forecast Summary Q1 Week 3 FY2008 _GCS Frcst_ Wk2 Q410 P&amp;L Pack" xfId="9306"/>
    <cellStyle name="_LAD_Forecast_Q307 Feb-21-2007-V2_OD Forecast Summary Q1 Week 3 FY2008 _Global Daily revenue Update Dec 04-Final sent to JR" xfId="9307"/>
    <cellStyle name="_LAD_Forecast_Q307 Feb-21-2007-V2_OD Forecast Summary Q1 Week 4 FY2008 " xfId="9308"/>
    <cellStyle name="_LAD_Forecast_Q307 Feb-21-2007-V2_OD Forecast Summary Q1 Week 4 FY2008  10" xfId="9309"/>
    <cellStyle name="_LAD_Forecast_Q307 Feb-21-2007-V2_OD Forecast Summary Q1 Week 4 FY2008  2" xfId="9310"/>
    <cellStyle name="_LAD_Forecast_Q307 Feb-21-2007-V2_OD Forecast Summary Q1 Week 4 FY2008  3" xfId="9311"/>
    <cellStyle name="_LAD_Forecast_Q307 Feb-21-2007-V2_OD Forecast Summary Q1 Week 4 FY2008  4" xfId="9312"/>
    <cellStyle name="_LAD_Forecast_Q307 Feb-21-2007-V2_OD Forecast Summary Q1 Week 4 FY2008  5" xfId="9313"/>
    <cellStyle name="_LAD_Forecast_Q307 Feb-21-2007-V2_OD Forecast Summary Q1 Week 4 FY2008  6" xfId="9314"/>
    <cellStyle name="_LAD_Forecast_Q307 Feb-21-2007-V2_OD Forecast Summary Q1 Week 4 FY2008  7" xfId="9315"/>
    <cellStyle name="_LAD_Forecast_Q307 Feb-21-2007-V2_OD Forecast Summary Q1 Week 4 FY2008  8" xfId="9316"/>
    <cellStyle name="_LAD_Forecast_Q307 Feb-21-2007-V2_OD Forecast Summary Q1 Week 4 FY2008  9" xfId="9317"/>
    <cellStyle name="_LAD_Forecast_Q307 Feb-21-2007-V2_OD Forecast Summary Q1 Week 4 FY2008 _Bad Debt Recon 090809" xfId="9318"/>
    <cellStyle name="_LAD_Forecast_Q307 Feb-21-2007-V2_OD Forecast Summary Q1 Week 4 FY2008 _Copy of Fact Sheet Total Company_Q4_WK_03" xfId="9319"/>
    <cellStyle name="_LAD_Forecast_Q307 Feb-21-2007-V2_OD Forecast Summary Q1 Week 4 FY2008 _Fact Sheet Total Company_Q3_WK_13" xfId="9320"/>
    <cellStyle name="_LAD_Forecast_Q307 Feb-21-2007-V2_OD Forecast Summary Q1 Week 4 FY2008 _Fact Sheet Total Company_Q4_WK_03" xfId="9321"/>
    <cellStyle name="_LAD_Forecast_Q307 Feb-21-2007-V2_OD Forecast Summary Q1 Week 4 FY2008 _GCS Frcst_ Q210 Wk 5 Prelim" xfId="9322"/>
    <cellStyle name="_LAD_Forecast_Q307 Feb-21-2007-V2_OD Forecast Summary Q1 Week 4 FY2008 _GCS Frcst_ Wk2 Q410 P&amp;L Pack" xfId="9323"/>
    <cellStyle name="_LAD_Forecast_Q307 Feb-21-2007-V2_OD Forecast Summary Q1 Week 4 FY2008 _Global Daily revenue Update Dec 04-Final sent to JR" xfId="9324"/>
    <cellStyle name="_LAD_Forecast_Q307 Feb-21-2007-V2_OD Forecast Summary Q1 Week 5 FY2008 " xfId="9325"/>
    <cellStyle name="_LAD_Forecast_Q307 Feb-21-2007-V2_OD Forecast Summary Q1 Week 5 FY2008  10" xfId="9326"/>
    <cellStyle name="_LAD_Forecast_Q307 Feb-21-2007-V2_OD Forecast Summary Q1 Week 5 FY2008  2" xfId="9327"/>
    <cellStyle name="_LAD_Forecast_Q307 Feb-21-2007-V2_OD Forecast Summary Q1 Week 5 FY2008  3" xfId="9328"/>
    <cellStyle name="_LAD_Forecast_Q307 Feb-21-2007-V2_OD Forecast Summary Q1 Week 5 FY2008  4" xfId="9329"/>
    <cellStyle name="_LAD_Forecast_Q307 Feb-21-2007-V2_OD Forecast Summary Q1 Week 5 FY2008  5" xfId="9330"/>
    <cellStyle name="_LAD_Forecast_Q307 Feb-21-2007-V2_OD Forecast Summary Q1 Week 5 FY2008  6" xfId="9331"/>
    <cellStyle name="_LAD_Forecast_Q307 Feb-21-2007-V2_OD Forecast Summary Q1 Week 5 FY2008  7" xfId="9332"/>
    <cellStyle name="_LAD_Forecast_Q307 Feb-21-2007-V2_OD Forecast Summary Q1 Week 5 FY2008  8" xfId="9333"/>
    <cellStyle name="_LAD_Forecast_Q307 Feb-21-2007-V2_OD Forecast Summary Q1 Week 5 FY2008  9" xfId="9334"/>
    <cellStyle name="_LAD_Forecast_Q307 Feb-21-2007-V2_OD Forecast Summary Q1 Week 5 FY2008 _Bad Debt Recon 090809" xfId="9335"/>
    <cellStyle name="_LAD_Forecast_Q307 Feb-21-2007-V2_OD Forecast Summary Q1 Week 5 FY2008 _Copy of Fact Sheet Total Company_Q4_WK_03" xfId="9336"/>
    <cellStyle name="_LAD_Forecast_Q307 Feb-21-2007-V2_OD Forecast Summary Q1 Week 5 FY2008 _Fact Sheet Total Company_Q3_WK_13" xfId="9337"/>
    <cellStyle name="_LAD_Forecast_Q307 Feb-21-2007-V2_OD Forecast Summary Q1 Week 5 FY2008 _Fact Sheet Total Company_Q4_WK_03" xfId="9338"/>
    <cellStyle name="_LAD_Forecast_Q307 Feb-21-2007-V2_OD Forecast Summary Q1 Week 5 FY2008 _GCS Frcst_ Q210 Wk 5 Prelim" xfId="9339"/>
    <cellStyle name="_LAD_Forecast_Q307 Feb-21-2007-V2_OD Forecast Summary Q1 Week 5 FY2008 _GCS Frcst_ Wk2 Q410 P&amp;L Pack" xfId="9340"/>
    <cellStyle name="_LAD_Forecast_Q307 Feb-21-2007-V2_OD Forecast Summary Q1 Week 5 FY2008 _Global Daily revenue Update Dec 04-Final sent to JR" xfId="9341"/>
    <cellStyle name="_LAD_Forecast_Q307 Feb-21-2007-V2_OD Forecast Summary Q1 Week 6 FY2008 " xfId="9342"/>
    <cellStyle name="_LAD_Forecast_Q307 Feb-21-2007-V2_OD Forecast Summary Q1 Week 6 FY2008  10" xfId="9343"/>
    <cellStyle name="_LAD_Forecast_Q307 Feb-21-2007-V2_OD Forecast Summary Q1 Week 6 FY2008  2" xfId="9344"/>
    <cellStyle name="_LAD_Forecast_Q307 Feb-21-2007-V2_OD Forecast Summary Q1 Week 6 FY2008  3" xfId="9345"/>
    <cellStyle name="_LAD_Forecast_Q307 Feb-21-2007-V2_OD Forecast Summary Q1 Week 6 FY2008  4" xfId="9346"/>
    <cellStyle name="_LAD_Forecast_Q307 Feb-21-2007-V2_OD Forecast Summary Q1 Week 6 FY2008  5" xfId="9347"/>
    <cellStyle name="_LAD_Forecast_Q307 Feb-21-2007-V2_OD Forecast Summary Q1 Week 6 FY2008  6" xfId="9348"/>
    <cellStyle name="_LAD_Forecast_Q307 Feb-21-2007-V2_OD Forecast Summary Q1 Week 6 FY2008  7" xfId="9349"/>
    <cellStyle name="_LAD_Forecast_Q307 Feb-21-2007-V2_OD Forecast Summary Q1 Week 6 FY2008  8" xfId="9350"/>
    <cellStyle name="_LAD_Forecast_Q307 Feb-21-2007-V2_OD Forecast Summary Q1 Week 6 FY2008  9" xfId="9351"/>
    <cellStyle name="_LAD_Forecast_Q307 Feb-21-2007-V2_OD Forecast Summary Q1 Week 6 FY2008 _Bad Debt Recon 090809" xfId="9352"/>
    <cellStyle name="_LAD_Forecast_Q307 Feb-21-2007-V2_OD Forecast Summary Q1 Week 6 FY2008 _Copy of Fact Sheet Total Company_Q4_WK_03" xfId="9353"/>
    <cellStyle name="_LAD_Forecast_Q307 Feb-21-2007-V2_OD Forecast Summary Q1 Week 6 FY2008 _Fact Sheet Total Company_Q3_WK_13" xfId="9354"/>
    <cellStyle name="_LAD_Forecast_Q307 Feb-21-2007-V2_OD Forecast Summary Q1 Week 6 FY2008 _Fact Sheet Total Company_Q4_WK_03" xfId="9355"/>
    <cellStyle name="_LAD_Forecast_Q307 Feb-21-2007-V2_OD Forecast Summary Q1 Week 6 FY2008 _GCS Frcst_ Q210 Wk 5 Prelim" xfId="9356"/>
    <cellStyle name="_LAD_Forecast_Q307 Feb-21-2007-V2_OD Forecast Summary Q1 Week 6 FY2008 _GCS Frcst_ Wk2 Q410 P&amp;L Pack" xfId="9357"/>
    <cellStyle name="_LAD_Forecast_Q307 Feb-21-2007-V2_OD Forecast Summary Q1 Week 6 FY2008 _Global Daily revenue Update Dec 04-Final sent to JR" xfId="9358"/>
    <cellStyle name="_LAD_Forecast_Q307 Feb-21-2007-V2_OD Forecast Summary Q4 Week 2 FY2007" xfId="9359"/>
    <cellStyle name="_LAD_Forecast_Q307 Feb-21-2007-V2_OD Forecast Summary Q4 Week 2 FY2007 10" xfId="9360"/>
    <cellStyle name="_LAD_Forecast_Q307 Feb-21-2007-V2_OD Forecast Summary Q4 Week 2 FY2007 2" xfId="9361"/>
    <cellStyle name="_LAD_Forecast_Q307 Feb-21-2007-V2_OD Forecast Summary Q4 Week 2 FY2007 3" xfId="9362"/>
    <cellStyle name="_LAD_Forecast_Q307 Feb-21-2007-V2_OD Forecast Summary Q4 Week 2 FY2007 4" xfId="9363"/>
    <cellStyle name="_LAD_Forecast_Q307 Feb-21-2007-V2_OD Forecast Summary Q4 Week 2 FY2007 5" xfId="9364"/>
    <cellStyle name="_LAD_Forecast_Q307 Feb-21-2007-V2_OD Forecast Summary Q4 Week 2 FY2007 6" xfId="9365"/>
    <cellStyle name="_LAD_Forecast_Q307 Feb-21-2007-V2_OD Forecast Summary Q4 Week 2 FY2007 7" xfId="9366"/>
    <cellStyle name="_LAD_Forecast_Q307 Feb-21-2007-V2_OD Forecast Summary Q4 Week 2 FY2007 8" xfId="9367"/>
    <cellStyle name="_LAD_Forecast_Q307 Feb-21-2007-V2_OD Forecast Summary Q4 Week 2 FY2007 9" xfId="9368"/>
    <cellStyle name="_LAD_Forecast_Q307 Feb-21-2007-V2_OD Forecast Summary Q4 Week 2 FY2007_Bad Debt Recon 090809" xfId="9369"/>
    <cellStyle name="_LAD_Forecast_Q307 Feb-21-2007-V2_OD Forecast Summary Q4 Week 2 FY2007_Copy of Fact Sheet Total Company_Q4_WK_03" xfId="9370"/>
    <cellStyle name="_LAD_Forecast_Q307 Feb-21-2007-V2_OD Forecast Summary Q4 Week 2 FY2007_Fact Sheet Total Company_Q3_WK_13" xfId="9371"/>
    <cellStyle name="_LAD_Forecast_Q307 Feb-21-2007-V2_OD Forecast Summary Q4 Week 2 FY2007_Fact Sheet Total Company_Q4_WK_03" xfId="9372"/>
    <cellStyle name="_LAD_Forecast_Q307 Feb-21-2007-V2_OD Forecast Summary Q4 Week 2 FY2007_GCS Frcst_ Q210 Wk 5 Prelim" xfId="9373"/>
    <cellStyle name="_LAD_Forecast_Q307 Feb-21-2007-V2_OD Forecast Summary Q4 Week 2 FY2007_GCS Frcst_ Wk2 Q410 P&amp;L Pack" xfId="9374"/>
    <cellStyle name="_LAD_Forecast_Q307 Feb-21-2007-V2_OD Forecast Summary Q4 Week 2 FY2007_Global Daily revenue Update Dec 04-Final sent to JR" xfId="9375"/>
    <cellStyle name="_LAD_Forecast_Q307 Feb-21-2007-V2_OD Forecast Summary Q4 Week 6 FY2007" xfId="9376"/>
    <cellStyle name="_LAD_Forecast_Q307 Feb-21-2007-V2_OD Forecast Summary Q4 Week 7 FY2007" xfId="9377"/>
    <cellStyle name="_LAD_Forecast_Q307 Feb-21-2007-V2_OD Forecast Summary Q4 Week 7 FY2007 10" xfId="9378"/>
    <cellStyle name="_LAD_Forecast_Q307 Feb-21-2007-V2_OD Forecast Summary Q4 Week 7 FY2007 2" xfId="9379"/>
    <cellStyle name="_LAD_Forecast_Q307 Feb-21-2007-V2_OD Forecast Summary Q4 Week 7 FY2007 3" xfId="9380"/>
    <cellStyle name="_LAD_Forecast_Q307 Feb-21-2007-V2_OD Forecast Summary Q4 Week 7 FY2007 4" xfId="9381"/>
    <cellStyle name="_LAD_Forecast_Q307 Feb-21-2007-V2_OD Forecast Summary Q4 Week 7 FY2007 5" xfId="9382"/>
    <cellStyle name="_LAD_Forecast_Q307 Feb-21-2007-V2_OD Forecast Summary Q4 Week 7 FY2007 6" xfId="9383"/>
    <cellStyle name="_LAD_Forecast_Q307 Feb-21-2007-V2_OD Forecast Summary Q4 Week 7 FY2007 7" xfId="9384"/>
    <cellStyle name="_LAD_Forecast_Q307 Feb-21-2007-V2_OD Forecast Summary Q4 Week 7 FY2007 8" xfId="9385"/>
    <cellStyle name="_LAD_Forecast_Q307 Feb-21-2007-V2_OD Forecast Summary Q4 Week 7 FY2007 9" xfId="9386"/>
    <cellStyle name="_LAD_Forecast_Q307 Feb-21-2007-V2_OD Forecast Summary Q4 Week 7 FY2007_Bad Debt Recon 090809" xfId="9387"/>
    <cellStyle name="_LAD_Forecast_Q307 Feb-21-2007-V2_OD Forecast Summary Q4 Week 7 FY2007_Copy of Fact Sheet Total Company_Q4_WK_03" xfId="9388"/>
    <cellStyle name="_LAD_Forecast_Q307 Feb-21-2007-V2_OD Forecast Summary Q4 Week 7 FY2007_Fact Sheet Total Company_Q3_WK_13" xfId="9389"/>
    <cellStyle name="_LAD_Forecast_Q307 Feb-21-2007-V2_OD Forecast Summary Q4 Week 7 FY2007_Fact Sheet Total Company_Q4_WK_03" xfId="9390"/>
    <cellStyle name="_LAD_Forecast_Q307 Feb-21-2007-V2_OD Forecast Summary Q4 Week 7 FY2007_GCS Frcst_ Q210 Wk 5 Prelim" xfId="9391"/>
    <cellStyle name="_LAD_Forecast_Q307 Feb-21-2007-V2_OD Forecast Summary Q4 Week 7 FY2007_GCS Frcst_ Wk2 Q410 P&amp;L Pack" xfId="9392"/>
    <cellStyle name="_LAD_Forecast_Q307 Feb-21-2007-V2_OD Forecast Summary Q4 Week 7 FY2007_Global Daily revenue Update Dec 04-Final sent to JR" xfId="9393"/>
    <cellStyle name="_LAD_Forecast_Q307 Feb-21-2007-V2_OD Forecast Summary Q4 Week 8 FY2007" xfId="9394"/>
    <cellStyle name="_LAD_Forecast_Q307 Feb-21-2007-V2_OD Forecast Summary Q4 Week 8 FY2007 10" xfId="9395"/>
    <cellStyle name="_LAD_Forecast_Q307 Feb-21-2007-V2_OD Forecast Summary Q4 Week 8 FY2007 2" xfId="9396"/>
    <cellStyle name="_LAD_Forecast_Q307 Feb-21-2007-V2_OD Forecast Summary Q4 Week 8 FY2007 3" xfId="9397"/>
    <cellStyle name="_LAD_Forecast_Q307 Feb-21-2007-V2_OD Forecast Summary Q4 Week 8 FY2007 4" xfId="9398"/>
    <cellStyle name="_LAD_Forecast_Q307 Feb-21-2007-V2_OD Forecast Summary Q4 Week 8 FY2007 5" xfId="9399"/>
    <cellStyle name="_LAD_Forecast_Q307 Feb-21-2007-V2_OD Forecast Summary Q4 Week 8 FY2007 6" xfId="9400"/>
    <cellStyle name="_LAD_Forecast_Q307 Feb-21-2007-V2_OD Forecast Summary Q4 Week 8 FY2007 7" xfId="9401"/>
    <cellStyle name="_LAD_Forecast_Q307 Feb-21-2007-V2_OD Forecast Summary Q4 Week 8 FY2007 8" xfId="9402"/>
    <cellStyle name="_LAD_Forecast_Q307 Feb-21-2007-V2_OD Forecast Summary Q4 Week 8 FY2007 9" xfId="9403"/>
    <cellStyle name="_LAD_Forecast_Q307 Feb-21-2007-V2_OD Forecast Summary Q4 Week 8 FY2007_Bad Debt Recon 090809" xfId="9404"/>
    <cellStyle name="_LAD_Forecast_Q307 Feb-21-2007-V2_OD Forecast Summary Q4 Week 8 FY2007_Copy of Fact Sheet Total Company_Q4_WK_03" xfId="9405"/>
    <cellStyle name="_LAD_Forecast_Q307 Feb-21-2007-V2_OD Forecast Summary Q4 Week 8 FY2007_Fact Sheet Total Company_Q3_WK_13" xfId="9406"/>
    <cellStyle name="_LAD_Forecast_Q307 Feb-21-2007-V2_OD Forecast Summary Q4 Week 8 FY2007_Fact Sheet Total Company_Q4_WK_03" xfId="9407"/>
    <cellStyle name="_LAD_Forecast_Q307 Feb-21-2007-V2_OD Forecast Summary Q4 Week 8 FY2007_GCS Frcst_ Q210 Wk 5 Prelim" xfId="9408"/>
    <cellStyle name="_LAD_Forecast_Q307 Feb-21-2007-V2_OD Forecast Summary Q4 Week 8 FY2007_GCS Frcst_ Wk2 Q410 P&amp;L Pack" xfId="9409"/>
    <cellStyle name="_LAD_Forecast_Q307 Feb-21-2007-V2_OD Forecast Summary Q4 Week 8 FY2007_Global Daily revenue Update Dec 04-Final sent to JR" xfId="9410"/>
    <cellStyle name="_LAD_Forecast_Q307 Feb-21-2007-V2_OD Japan Q1 Week 5 FY2008_revised" xfId="9411"/>
    <cellStyle name="_LAD_Forecast_Q307 Feb-21-2007-V2_OD Japan Q1 Week 5 FY2008_revised 10" xfId="9412"/>
    <cellStyle name="_LAD_Forecast_Q307 Feb-21-2007-V2_OD Japan Q1 Week 5 FY2008_revised 2" xfId="9413"/>
    <cellStyle name="_LAD_Forecast_Q307 Feb-21-2007-V2_OD Japan Q1 Week 5 FY2008_revised 3" xfId="9414"/>
    <cellStyle name="_LAD_Forecast_Q307 Feb-21-2007-V2_OD Japan Q1 Week 5 FY2008_revised 4" xfId="9415"/>
    <cellStyle name="_LAD_Forecast_Q307 Feb-21-2007-V2_OD Japan Q1 Week 5 FY2008_revised 5" xfId="9416"/>
    <cellStyle name="_LAD_Forecast_Q307 Feb-21-2007-V2_OD Japan Q1 Week 5 FY2008_revised 6" xfId="9417"/>
    <cellStyle name="_LAD_Forecast_Q307 Feb-21-2007-V2_OD Japan Q1 Week 5 FY2008_revised 7" xfId="9418"/>
    <cellStyle name="_LAD_Forecast_Q307 Feb-21-2007-V2_OD Japan Q1 Week 5 FY2008_revised 8" xfId="9419"/>
    <cellStyle name="_LAD_Forecast_Q307 Feb-21-2007-V2_OD Japan Q1 Week 5 FY2008_revised 9" xfId="9420"/>
    <cellStyle name="_LAD_Forecast_Q307 Feb-21-2007-V2_OD Japan Q1 Week 5 FY2008_revised_Bad Debt Recon 090809" xfId="9421"/>
    <cellStyle name="_LAD_Forecast_Q307 Feb-21-2007-V2_OD Japan Q1 Week 5 FY2008_revised_Copy of Fact Sheet Total Company_Q4_WK_03" xfId="9422"/>
    <cellStyle name="_LAD_Forecast_Q307 Feb-21-2007-V2_OD Japan Q1 Week 5 FY2008_revised_Fact Sheet Total Company_Q3_WK_13" xfId="9423"/>
    <cellStyle name="_LAD_Forecast_Q307 Feb-21-2007-V2_OD Japan Q1 Week 5 FY2008_revised_Fact Sheet Total Company_Q4_WK_03" xfId="9424"/>
    <cellStyle name="_LAD_Forecast_Q307 Feb-21-2007-V2_OD Japan Q1 Week 5 FY2008_revised_GCS Frcst_ Q210 Wk 5 Prelim" xfId="9425"/>
    <cellStyle name="_LAD_Forecast_Q307 Feb-21-2007-V2_OD Japan Q1 Week 5 FY2008_revised_GCS Frcst_ Wk2 Q410 P&amp;L Pack" xfId="9426"/>
    <cellStyle name="_LAD_Forecast_Q307 Feb-21-2007-V2_OD Japan Q1 Week 5 FY2008_revised_Global Daily revenue Update Dec 04-Final sent to JR" xfId="9427"/>
    <cellStyle name="_LAD_Forecast_Q307 Feb-21-2007-V2_OD Japan Q1 Week2 FY08" xfId="9428"/>
    <cellStyle name="_LAD_Forecast_Q307 Feb-21-2007-V2_OD Japan Q1 Week3 FY08" xfId="9429"/>
    <cellStyle name="_LAD_Forecast_Q307 Feb-21-2007-V2_OD Japan Q1 Week3 FY08-1" xfId="9430"/>
    <cellStyle name="_LAD_Forecast_Q307 Feb-21-2007-V2_OD Japan Q1 Week4 FY08" xfId="9431"/>
    <cellStyle name="_LAD_Forecast_Q307 Feb-21-2007-V2_OD Japan Q1 Week5 FY08" xfId="9432"/>
    <cellStyle name="_LAD_Forecast_Q307 Feb-21-2007-V2_OD Japan Q1 Week6 FY08" xfId="9433"/>
    <cellStyle name="_LAD_Forecast_Q307 Feb-21-2007-V2_OD Japan Q1 Week7 FY08" xfId="9434"/>
    <cellStyle name="_LAD_Forecast_Q307 Feb-21-2007-V2_OD Japan Q4 Week7 FY07" xfId="9435"/>
    <cellStyle name="_LAD_Forecast_Q307 Feb-21-2007-V2_OD Japan Q4 Week8 FY07" xfId="9436"/>
    <cellStyle name="_LAD_Forecast_Q307 Feb-21-2007-V2_OD NA Q1 Week 1 FY08" xfId="9437"/>
    <cellStyle name="_LAD_Forecast_Q307 Feb-21-2007-V2_OD NA Q1 Week 1 FY08 10" xfId="9438"/>
    <cellStyle name="_LAD_Forecast_Q307 Feb-21-2007-V2_OD NA Q1 Week 1 FY08 2" xfId="9439"/>
    <cellStyle name="_LAD_Forecast_Q307 Feb-21-2007-V2_OD NA Q1 Week 1 FY08 3" xfId="9440"/>
    <cellStyle name="_LAD_Forecast_Q307 Feb-21-2007-V2_OD NA Q1 Week 1 FY08 4" xfId="9441"/>
    <cellStyle name="_LAD_Forecast_Q307 Feb-21-2007-V2_OD NA Q1 Week 1 FY08 5" xfId="9442"/>
    <cellStyle name="_LAD_Forecast_Q307 Feb-21-2007-V2_OD NA Q1 Week 1 FY08 6" xfId="9443"/>
    <cellStyle name="_LAD_Forecast_Q307 Feb-21-2007-V2_OD NA Q1 Week 1 FY08 7" xfId="9444"/>
    <cellStyle name="_LAD_Forecast_Q307 Feb-21-2007-V2_OD NA Q1 Week 1 FY08 8" xfId="9445"/>
    <cellStyle name="_LAD_Forecast_Q307 Feb-21-2007-V2_OD NA Q1 Week 1 FY08 9" xfId="9446"/>
    <cellStyle name="_LAD_Forecast_Q307 Feb-21-2007-V2_OD NA Q1 Week 1 FY08_Bad Debt Recon 090809" xfId="9447"/>
    <cellStyle name="_LAD_Forecast_Q307 Feb-21-2007-V2_OD NA Q1 Week 1 FY08_Copy of Fact Sheet Total Company_Q4_WK_03" xfId="9448"/>
    <cellStyle name="_LAD_Forecast_Q307 Feb-21-2007-V2_OD NA Q1 Week 1 FY08_Fact Sheet Total Company_Q3_WK_13" xfId="9449"/>
    <cellStyle name="_LAD_Forecast_Q307 Feb-21-2007-V2_OD NA Q1 Week 1 FY08_Fact Sheet Total Company_Q4_WK_03" xfId="9450"/>
    <cellStyle name="_LAD_Forecast_Q307 Feb-21-2007-V2_OD NA Q1 Week 1 FY08_GCS Frcst_ Q210 Wk 5 Prelim" xfId="9451"/>
    <cellStyle name="_LAD_Forecast_Q307 Feb-21-2007-V2_OD NA Q1 Week 1 FY08_GCS Frcst_ Wk2 Q410 P&amp;L Pack" xfId="9452"/>
    <cellStyle name="_LAD_Forecast_Q307 Feb-21-2007-V2_OD NA Q1 Week 1 FY08_Global Daily revenue Update Dec 04-Final sent to JR" xfId="9453"/>
    <cellStyle name="_LAD_Forecast_Q307 Feb-21-2007-V2_OD NA Q4 Week 10 FY07" xfId="9454"/>
    <cellStyle name="_LAD_Forecast_Q307 Feb-21-2007-V2_OD NA Q4 Week 10 FY07 10" xfId="9455"/>
    <cellStyle name="_LAD_Forecast_Q307 Feb-21-2007-V2_OD NA Q4 Week 10 FY07 2" xfId="9456"/>
    <cellStyle name="_LAD_Forecast_Q307 Feb-21-2007-V2_OD NA Q4 Week 10 FY07 3" xfId="9457"/>
    <cellStyle name="_LAD_Forecast_Q307 Feb-21-2007-V2_OD NA Q4 Week 10 FY07 4" xfId="9458"/>
    <cellStyle name="_LAD_Forecast_Q307 Feb-21-2007-V2_OD NA Q4 Week 10 FY07 5" xfId="9459"/>
    <cellStyle name="_LAD_Forecast_Q307 Feb-21-2007-V2_OD NA Q4 Week 10 FY07 6" xfId="9460"/>
    <cellStyle name="_LAD_Forecast_Q307 Feb-21-2007-V2_OD NA Q4 Week 10 FY07 7" xfId="9461"/>
    <cellStyle name="_LAD_Forecast_Q307 Feb-21-2007-V2_OD NA Q4 Week 10 FY07 8" xfId="9462"/>
    <cellStyle name="_LAD_Forecast_Q307 Feb-21-2007-V2_OD NA Q4 Week 10 FY07 9" xfId="9463"/>
    <cellStyle name="_LAD_Forecast_Q307 Feb-21-2007-V2_OD NA Q4 Week 10 FY07_Bad Debt Recon 090809" xfId="9464"/>
    <cellStyle name="_LAD_Forecast_Q307 Feb-21-2007-V2_OD NA Q4 Week 10 FY07_Copy of Fact Sheet Total Company_Q4_WK_03" xfId="9465"/>
    <cellStyle name="_LAD_Forecast_Q307 Feb-21-2007-V2_OD NA Q4 Week 10 FY07_Fact Sheet Total Company_Q3_WK_13" xfId="9466"/>
    <cellStyle name="_LAD_Forecast_Q307 Feb-21-2007-V2_OD NA Q4 Week 10 FY07_Fact Sheet Total Company_Q4_WK_03" xfId="9467"/>
    <cellStyle name="_LAD_Forecast_Q307 Feb-21-2007-V2_OD NA Q4 Week 10 FY07_GCS Frcst_ Q210 Wk 5 Prelim" xfId="9468"/>
    <cellStyle name="_LAD_Forecast_Q307 Feb-21-2007-V2_OD NA Q4 Week 10 FY07_GCS Frcst_ Wk2 Q410 P&amp;L Pack" xfId="9469"/>
    <cellStyle name="_LAD_Forecast_Q307 Feb-21-2007-V2_OD NA Q4 Week 10 FY07_Global Daily revenue Update Dec 04-Final sent to JR" xfId="9470"/>
    <cellStyle name="_LAD_Forecast_Q307 Feb-21-2007-V2_OD NA Q4 Week 11 FY071" xfId="9471"/>
    <cellStyle name="_LAD_Forecast_Q307 Feb-21-2007-V2_OD NA Q4 Week 11 FY071 10" xfId="9472"/>
    <cellStyle name="_LAD_Forecast_Q307 Feb-21-2007-V2_OD NA Q4 Week 11 FY071 2" xfId="9473"/>
    <cellStyle name="_LAD_Forecast_Q307 Feb-21-2007-V2_OD NA Q4 Week 11 FY071 3" xfId="9474"/>
    <cellStyle name="_LAD_Forecast_Q307 Feb-21-2007-V2_OD NA Q4 Week 11 FY071 4" xfId="9475"/>
    <cellStyle name="_LAD_Forecast_Q307 Feb-21-2007-V2_OD NA Q4 Week 11 FY071 5" xfId="9476"/>
    <cellStyle name="_LAD_Forecast_Q307 Feb-21-2007-V2_OD NA Q4 Week 11 FY071 6" xfId="9477"/>
    <cellStyle name="_LAD_Forecast_Q307 Feb-21-2007-V2_OD NA Q4 Week 11 FY071 7" xfId="9478"/>
    <cellStyle name="_LAD_Forecast_Q307 Feb-21-2007-V2_OD NA Q4 Week 11 FY071 8" xfId="9479"/>
    <cellStyle name="_LAD_Forecast_Q307 Feb-21-2007-V2_OD NA Q4 Week 11 FY071 9" xfId="9480"/>
    <cellStyle name="_LAD_Forecast_Q307 Feb-21-2007-V2_OD NA Q4 Week 11 FY071_Bad Debt Recon 090809" xfId="9481"/>
    <cellStyle name="_LAD_Forecast_Q307 Feb-21-2007-V2_OD NA Q4 Week 11 FY071_Copy of Fact Sheet Total Company_Q4_WK_03" xfId="9482"/>
    <cellStyle name="_LAD_Forecast_Q307 Feb-21-2007-V2_OD NA Q4 Week 11 FY071_Fact Sheet Total Company_Q3_WK_13" xfId="9483"/>
    <cellStyle name="_LAD_Forecast_Q307 Feb-21-2007-V2_OD NA Q4 Week 11 FY071_Fact Sheet Total Company_Q4_WK_03" xfId="9484"/>
    <cellStyle name="_LAD_Forecast_Q307 Feb-21-2007-V2_OD NA Q4 Week 11 FY071_GCS Frcst_ Q210 Wk 5 Prelim" xfId="9485"/>
    <cellStyle name="_LAD_Forecast_Q307 Feb-21-2007-V2_OD NA Q4 Week 11 FY071_GCS Frcst_ Wk2 Q410 P&amp;L Pack" xfId="9486"/>
    <cellStyle name="_LAD_Forecast_Q307 Feb-21-2007-V2_OD NA Q4 Week 11 FY071_Global Daily revenue Update Dec 04-Final sent to JR" xfId="9487"/>
    <cellStyle name="_LAD_Forecast_Q307 Feb-21-2007-V2_OD NA Q4 Week 12 FY071" xfId="9488"/>
    <cellStyle name="_LAD_Forecast_Q307 Feb-21-2007-V2_OD NA Q4 Week 12 FY071 10" xfId="9489"/>
    <cellStyle name="_LAD_Forecast_Q307 Feb-21-2007-V2_OD NA Q4 Week 12 FY071 2" xfId="9490"/>
    <cellStyle name="_LAD_Forecast_Q307 Feb-21-2007-V2_OD NA Q4 Week 12 FY071 3" xfId="9491"/>
    <cellStyle name="_LAD_Forecast_Q307 Feb-21-2007-V2_OD NA Q4 Week 12 FY071 4" xfId="9492"/>
    <cellStyle name="_LAD_Forecast_Q307 Feb-21-2007-V2_OD NA Q4 Week 12 FY071 5" xfId="9493"/>
    <cellStyle name="_LAD_Forecast_Q307 Feb-21-2007-V2_OD NA Q4 Week 12 FY071 6" xfId="9494"/>
    <cellStyle name="_LAD_Forecast_Q307 Feb-21-2007-V2_OD NA Q4 Week 12 FY071 7" xfId="9495"/>
    <cellStyle name="_LAD_Forecast_Q307 Feb-21-2007-V2_OD NA Q4 Week 12 FY071 8" xfId="9496"/>
    <cellStyle name="_LAD_Forecast_Q307 Feb-21-2007-V2_OD NA Q4 Week 12 FY071 9" xfId="9497"/>
    <cellStyle name="_LAD_Forecast_Q307 Feb-21-2007-V2_OD NA Q4 Week 12 FY071_Bad Debt Recon 090809" xfId="9498"/>
    <cellStyle name="_LAD_Forecast_Q307 Feb-21-2007-V2_OD NA Q4 Week 12 FY071_Copy of Fact Sheet Total Company_Q4_WK_03" xfId="9499"/>
    <cellStyle name="_LAD_Forecast_Q307 Feb-21-2007-V2_OD NA Q4 Week 12 FY071_Fact Sheet Total Company_Q3_WK_13" xfId="9500"/>
    <cellStyle name="_LAD_Forecast_Q307 Feb-21-2007-V2_OD NA Q4 Week 12 FY071_Fact Sheet Total Company_Q4_WK_03" xfId="9501"/>
    <cellStyle name="_LAD_Forecast_Q307 Feb-21-2007-V2_OD NA Q4 Week 12 FY071_GCS Frcst_ Q210 Wk 5 Prelim" xfId="9502"/>
    <cellStyle name="_LAD_Forecast_Q307 Feb-21-2007-V2_OD NA Q4 Week 12 FY071_GCS Frcst_ Wk2 Q410 P&amp;L Pack" xfId="9503"/>
    <cellStyle name="_LAD_Forecast_Q307 Feb-21-2007-V2_OD NA Q4 Week 12 FY071_Global Daily revenue Update Dec 04-Final sent to JR" xfId="9504"/>
    <cellStyle name="_LAD_Forecast_Q307 Feb-21-2007-V2_OD NA Q4 Week 9 FY07" xfId="9505"/>
    <cellStyle name="_LAD_Forecast_Q307 Feb-21-2007-V2_OD NA Q4 Week 9 FY07 10" xfId="9506"/>
    <cellStyle name="_LAD_Forecast_Q307 Feb-21-2007-V2_OD NA Q4 Week 9 FY07 2" xfId="9507"/>
    <cellStyle name="_LAD_Forecast_Q307 Feb-21-2007-V2_OD NA Q4 Week 9 FY07 3" xfId="9508"/>
    <cellStyle name="_LAD_Forecast_Q307 Feb-21-2007-V2_OD NA Q4 Week 9 FY07 4" xfId="9509"/>
    <cellStyle name="_LAD_Forecast_Q307 Feb-21-2007-V2_OD NA Q4 Week 9 FY07 5" xfId="9510"/>
    <cellStyle name="_LAD_Forecast_Q307 Feb-21-2007-V2_OD NA Q4 Week 9 FY07 6" xfId="9511"/>
    <cellStyle name="_LAD_Forecast_Q307 Feb-21-2007-V2_OD NA Q4 Week 9 FY07 7" xfId="9512"/>
    <cellStyle name="_LAD_Forecast_Q307 Feb-21-2007-V2_OD NA Q4 Week 9 FY07 8" xfId="9513"/>
    <cellStyle name="_LAD_Forecast_Q307 Feb-21-2007-V2_OD NA Q4 Week 9 FY07 9" xfId="9514"/>
    <cellStyle name="_LAD_Forecast_Q307 Feb-21-2007-V2_OD NA Q4 Week 9 FY07_Bad Debt Recon 090809" xfId="9515"/>
    <cellStyle name="_LAD_Forecast_Q307 Feb-21-2007-V2_OD NA Q4 Week 9 FY07_Copy of Fact Sheet Total Company_Q4_WK_03" xfId="9516"/>
    <cellStyle name="_LAD_Forecast_Q307 Feb-21-2007-V2_OD NA Q4 Week 9 FY07_Fact Sheet Total Company_Q3_WK_13" xfId="9517"/>
    <cellStyle name="_LAD_Forecast_Q307 Feb-21-2007-V2_OD NA Q4 Week 9 FY07_Fact Sheet Total Company_Q4_WK_03" xfId="9518"/>
    <cellStyle name="_LAD_Forecast_Q307 Feb-21-2007-V2_OD NA Q4 Week 9 FY07_GCS Frcst_ Q210 Wk 5 Prelim" xfId="9519"/>
    <cellStyle name="_LAD_Forecast_Q307 Feb-21-2007-V2_OD NA Q4 Week 9 FY07_GCS Frcst_ Wk2 Q410 P&amp;L Pack" xfId="9520"/>
    <cellStyle name="_LAD_Forecast_Q307 Feb-21-2007-V2_OD NA Q4 Week 9 FY07_Global Daily revenue Update Dec 04-Final sent to JR" xfId="9521"/>
    <cellStyle name="_LAD_Forecast_Q307 Feb-21-2007-V2_OD NA Q4 Week3 FY07" xfId="9522"/>
    <cellStyle name="_LAD_Forecast_Q307 Feb-21-2007-V2_OD NA Q4 Week3 FY07 10" xfId="9523"/>
    <cellStyle name="_LAD_Forecast_Q307 Feb-21-2007-V2_OD NA Q4 Week3 FY07 2" xfId="9524"/>
    <cellStyle name="_LAD_Forecast_Q307 Feb-21-2007-V2_OD NA Q4 Week3 FY07 3" xfId="9525"/>
    <cellStyle name="_LAD_Forecast_Q307 Feb-21-2007-V2_OD NA Q4 Week3 FY07 4" xfId="9526"/>
    <cellStyle name="_LAD_Forecast_Q307 Feb-21-2007-V2_OD NA Q4 Week3 FY07 5" xfId="9527"/>
    <cellStyle name="_LAD_Forecast_Q307 Feb-21-2007-V2_OD NA Q4 Week3 FY07 6" xfId="9528"/>
    <cellStyle name="_LAD_Forecast_Q307 Feb-21-2007-V2_OD NA Q4 Week3 FY07 7" xfId="9529"/>
    <cellStyle name="_LAD_Forecast_Q307 Feb-21-2007-V2_OD NA Q4 Week3 FY07 8" xfId="9530"/>
    <cellStyle name="_LAD_Forecast_Q307 Feb-21-2007-V2_OD NA Q4 Week3 FY07 9" xfId="9531"/>
    <cellStyle name="_LAD_Forecast_Q307 Feb-21-2007-V2_OD NA Q4 Week3 FY07_Bad Debt Recon 090809" xfId="9532"/>
    <cellStyle name="_LAD_Forecast_Q307 Feb-21-2007-V2_OD NA Q4 Week3 FY07_Copy of Fact Sheet Total Company_Q4_WK_03" xfId="9533"/>
    <cellStyle name="_LAD_Forecast_Q307 Feb-21-2007-V2_OD NA Q4 Week3 FY07_Fact Sheet Total Company_Q3_WK_13" xfId="9534"/>
    <cellStyle name="_LAD_Forecast_Q307 Feb-21-2007-V2_OD NA Q4 Week3 FY07_Fact Sheet Total Company_Q4_WK_03" xfId="9535"/>
    <cellStyle name="_LAD_Forecast_Q307 Feb-21-2007-V2_OD NA Q4 Week3 FY07_GCS Frcst_ Q210 Wk 5 Prelim" xfId="9536"/>
    <cellStyle name="_LAD_Forecast_Q307 Feb-21-2007-V2_OD NA Q4 Week3 FY07_GCS Frcst_ Wk2 Q410 P&amp;L Pack" xfId="9537"/>
    <cellStyle name="_LAD_Forecast_Q307 Feb-21-2007-V2_OD NA Q4 Week3 FY07_Global Daily revenue Update Dec 04-Final sent to JR" xfId="9538"/>
    <cellStyle name="_LAD_Forecast_Q307 Feb-21-2007-V2_OD NA Q4 Week4 FY07" xfId="9539"/>
    <cellStyle name="_LAD_Forecast_Q307 Feb-21-2007-V2_OD NA Q4 Week4 FY07 10" xfId="9540"/>
    <cellStyle name="_LAD_Forecast_Q307 Feb-21-2007-V2_OD NA Q4 Week4 FY07 2" xfId="9541"/>
    <cellStyle name="_LAD_Forecast_Q307 Feb-21-2007-V2_OD NA Q4 Week4 FY07 3" xfId="9542"/>
    <cellStyle name="_LAD_Forecast_Q307 Feb-21-2007-V2_OD NA Q4 Week4 FY07 4" xfId="9543"/>
    <cellStyle name="_LAD_Forecast_Q307 Feb-21-2007-V2_OD NA Q4 Week4 FY07 5" xfId="9544"/>
    <cellStyle name="_LAD_Forecast_Q307 Feb-21-2007-V2_OD NA Q4 Week4 FY07 6" xfId="9545"/>
    <cellStyle name="_LAD_Forecast_Q307 Feb-21-2007-V2_OD NA Q4 Week4 FY07 7" xfId="9546"/>
    <cellStyle name="_LAD_Forecast_Q307 Feb-21-2007-V2_OD NA Q4 Week4 FY07 8" xfId="9547"/>
    <cellStyle name="_LAD_Forecast_Q307 Feb-21-2007-V2_OD NA Q4 Week4 FY07 9" xfId="9548"/>
    <cellStyle name="_LAD_Forecast_Q307 Feb-21-2007-V2_OD NA Q4 Week4 FY07_Bad Debt Recon 090809" xfId="9549"/>
    <cellStyle name="_LAD_Forecast_Q307 Feb-21-2007-V2_OD NA Q4 Week4 FY07_Copy of Fact Sheet Total Company_Q4_WK_03" xfId="9550"/>
    <cellStyle name="_LAD_Forecast_Q307 Feb-21-2007-V2_OD NA Q4 Week4 FY07_Fact Sheet Total Company_Q3_WK_13" xfId="9551"/>
    <cellStyle name="_LAD_Forecast_Q307 Feb-21-2007-V2_OD NA Q4 Week4 FY07_Fact Sheet Total Company_Q4_WK_03" xfId="9552"/>
    <cellStyle name="_LAD_Forecast_Q307 Feb-21-2007-V2_OD NA Q4 Week4 FY07_GCS Frcst_ Q210 Wk 5 Prelim" xfId="9553"/>
    <cellStyle name="_LAD_Forecast_Q307 Feb-21-2007-V2_OD NA Q4 Week4 FY07_GCS Frcst_ Wk2 Q410 P&amp;L Pack" xfId="9554"/>
    <cellStyle name="_LAD_Forecast_Q307 Feb-21-2007-V2_OD NA Q4 Week4 FY07_Global Daily revenue Update Dec 04-Final sent to JR" xfId="9555"/>
    <cellStyle name="_LAD_Forecast_Q307 Feb-21-2007-V2_OD NA Q4 Week5 FY07" xfId="9556"/>
    <cellStyle name="_LAD_Forecast_Q307 Feb-21-2007-V2_OD NA Q4 Week5 FY07 10" xfId="9557"/>
    <cellStyle name="_LAD_Forecast_Q307 Feb-21-2007-V2_OD NA Q4 Week5 FY07 2" xfId="9558"/>
    <cellStyle name="_LAD_Forecast_Q307 Feb-21-2007-V2_OD NA Q4 Week5 FY07 3" xfId="9559"/>
    <cellStyle name="_LAD_Forecast_Q307 Feb-21-2007-V2_OD NA Q4 Week5 FY07 4" xfId="9560"/>
    <cellStyle name="_LAD_Forecast_Q307 Feb-21-2007-V2_OD NA Q4 Week5 FY07 5" xfId="9561"/>
    <cellStyle name="_LAD_Forecast_Q307 Feb-21-2007-V2_OD NA Q4 Week5 FY07 6" xfId="9562"/>
    <cellStyle name="_LAD_Forecast_Q307 Feb-21-2007-V2_OD NA Q4 Week5 FY07 7" xfId="9563"/>
    <cellStyle name="_LAD_Forecast_Q307 Feb-21-2007-V2_OD NA Q4 Week5 FY07 8" xfId="9564"/>
    <cellStyle name="_LAD_Forecast_Q307 Feb-21-2007-V2_OD NA Q4 Week5 FY07 9" xfId="9565"/>
    <cellStyle name="_LAD_Forecast_Q307 Feb-21-2007-V2_OD NA Q4 Week5 FY07_Bad Debt Recon 090809" xfId="9566"/>
    <cellStyle name="_LAD_Forecast_Q307 Feb-21-2007-V2_OD NA Q4 Week5 FY07_Copy of Fact Sheet Total Company_Q4_WK_03" xfId="9567"/>
    <cellStyle name="_LAD_Forecast_Q307 Feb-21-2007-V2_OD NA Q4 Week5 FY07_Fact Sheet Total Company_Q3_WK_13" xfId="9568"/>
    <cellStyle name="_LAD_Forecast_Q307 Feb-21-2007-V2_OD NA Q4 Week5 FY07_Fact Sheet Total Company_Q4_WK_03" xfId="9569"/>
    <cellStyle name="_LAD_Forecast_Q307 Feb-21-2007-V2_OD NA Q4 Week5 FY07_GCS Frcst_ Q210 Wk 5 Prelim" xfId="9570"/>
    <cellStyle name="_LAD_Forecast_Q307 Feb-21-2007-V2_OD NA Q4 Week5 FY07_GCS Frcst_ Wk2 Q410 P&amp;L Pack" xfId="9571"/>
    <cellStyle name="_LAD_Forecast_Q307 Feb-21-2007-V2_OD NA Q4 Week5 FY07_Global Daily revenue Update Dec 04-Final sent to JR" xfId="9572"/>
    <cellStyle name="_LAD_Forecast_Q307 Feb-21-2007-V2_OD NA Q4 Week6 FY07" xfId="9573"/>
    <cellStyle name="_LAD_Forecast_Q307 Feb-21-2007-V2_OD NA Q4 Week6 FY07 10" xfId="9574"/>
    <cellStyle name="_LAD_Forecast_Q307 Feb-21-2007-V2_OD NA Q4 Week6 FY07 2" xfId="9575"/>
    <cellStyle name="_LAD_Forecast_Q307 Feb-21-2007-V2_OD NA Q4 Week6 FY07 3" xfId="9576"/>
    <cellStyle name="_LAD_Forecast_Q307 Feb-21-2007-V2_OD NA Q4 Week6 FY07 4" xfId="9577"/>
    <cellStyle name="_LAD_Forecast_Q307 Feb-21-2007-V2_OD NA Q4 Week6 FY07 5" xfId="9578"/>
    <cellStyle name="_LAD_Forecast_Q307 Feb-21-2007-V2_OD NA Q4 Week6 FY07 6" xfId="9579"/>
    <cellStyle name="_LAD_Forecast_Q307 Feb-21-2007-V2_OD NA Q4 Week6 FY07 7" xfId="9580"/>
    <cellStyle name="_LAD_Forecast_Q307 Feb-21-2007-V2_OD NA Q4 Week6 FY07 8" xfId="9581"/>
    <cellStyle name="_LAD_Forecast_Q307 Feb-21-2007-V2_OD NA Q4 Week6 FY07 9" xfId="9582"/>
    <cellStyle name="_LAD_Forecast_Q307 Feb-21-2007-V2_OD NA Q4 Week6 FY07_Bad Debt Recon 090809" xfId="9583"/>
    <cellStyle name="_LAD_Forecast_Q307 Feb-21-2007-V2_OD NA Q4 Week6 FY07_Copy of Fact Sheet Total Company_Q4_WK_03" xfId="9584"/>
    <cellStyle name="_LAD_Forecast_Q307 Feb-21-2007-V2_OD NA Q4 Week6 FY07_Fact Sheet Total Company_Q3_WK_13" xfId="9585"/>
    <cellStyle name="_LAD_Forecast_Q307 Feb-21-2007-V2_OD NA Q4 Week6 FY07_Fact Sheet Total Company_Q4_WK_03" xfId="9586"/>
    <cellStyle name="_LAD_Forecast_Q307 Feb-21-2007-V2_OD NA Q4 Week6 FY07_GCS Frcst_ Q210 Wk 5 Prelim" xfId="9587"/>
    <cellStyle name="_LAD_Forecast_Q307 Feb-21-2007-V2_OD NA Q4 Week6 FY07_GCS Frcst_ Wk2 Q410 P&amp;L Pack" xfId="9588"/>
    <cellStyle name="_LAD_Forecast_Q307 Feb-21-2007-V2_OD NA Q4 Week6 FY07_Global Daily revenue Update Dec 04-Final sent to JR" xfId="9589"/>
    <cellStyle name="_LAD_Forecast_Q307 Feb-21-2007-V2_OD NA Q4 Week7 FY07" xfId="9590"/>
    <cellStyle name="_LAD_Forecast_Q307 Feb-21-2007-V2_OD NA Q4 Week7 FY07 10" xfId="9591"/>
    <cellStyle name="_LAD_Forecast_Q307 Feb-21-2007-V2_OD NA Q4 Week7 FY07 2" xfId="9592"/>
    <cellStyle name="_LAD_Forecast_Q307 Feb-21-2007-V2_OD NA Q4 Week7 FY07 3" xfId="9593"/>
    <cellStyle name="_LAD_Forecast_Q307 Feb-21-2007-V2_OD NA Q4 Week7 FY07 4" xfId="9594"/>
    <cellStyle name="_LAD_Forecast_Q307 Feb-21-2007-V2_OD NA Q4 Week7 FY07 5" xfId="9595"/>
    <cellStyle name="_LAD_Forecast_Q307 Feb-21-2007-V2_OD NA Q4 Week7 FY07 6" xfId="9596"/>
    <cellStyle name="_LAD_Forecast_Q307 Feb-21-2007-V2_OD NA Q4 Week7 FY07 7" xfId="9597"/>
    <cellStyle name="_LAD_Forecast_Q307 Feb-21-2007-V2_OD NA Q4 Week7 FY07 8" xfId="9598"/>
    <cellStyle name="_LAD_Forecast_Q307 Feb-21-2007-V2_OD NA Q4 Week7 FY07 9" xfId="9599"/>
    <cellStyle name="_LAD_Forecast_Q307 Feb-21-2007-V2_OD NA Q4 Week7 FY07_Bad Debt Recon 090809" xfId="9600"/>
    <cellStyle name="_LAD_Forecast_Q307 Feb-21-2007-V2_OD NA Q4 Week7 FY07_Copy of Fact Sheet Total Company_Q4_WK_03" xfId="9601"/>
    <cellStyle name="_LAD_Forecast_Q307 Feb-21-2007-V2_OD NA Q4 Week7 FY07_Fact Sheet Total Company_Q3_WK_13" xfId="9602"/>
    <cellStyle name="_LAD_Forecast_Q307 Feb-21-2007-V2_OD NA Q4 Week7 FY07_Fact Sheet Total Company_Q4_WK_03" xfId="9603"/>
    <cellStyle name="_LAD_Forecast_Q307 Feb-21-2007-V2_OD NA Q4 Week7 FY07_GCS Frcst_ Q210 Wk 5 Prelim" xfId="9604"/>
    <cellStyle name="_LAD_Forecast_Q307 Feb-21-2007-V2_OD NA Q4 Week7 FY07_GCS Frcst_ Wk2 Q410 P&amp;L Pack" xfId="9605"/>
    <cellStyle name="_LAD_Forecast_Q307 Feb-21-2007-V2_OD NA Q4 Week7 FY07_Global Daily revenue Update Dec 04-Final sent to JR" xfId="9606"/>
    <cellStyle name="_LAD_Forecast_Q307 Jan-10-2007" xfId="9607"/>
    <cellStyle name="_LAD_Forecast_Q307 Jan-10-2007 10" xfId="9608"/>
    <cellStyle name="_LAD_Forecast_Q307 Jan-10-2007 2" xfId="9609"/>
    <cellStyle name="_LAD_Forecast_Q307 Jan-10-2007 3" xfId="9610"/>
    <cellStyle name="_LAD_Forecast_Q307 Jan-10-2007 4" xfId="9611"/>
    <cellStyle name="_LAD_Forecast_Q307 Jan-10-2007 5" xfId="9612"/>
    <cellStyle name="_LAD_Forecast_Q307 Jan-10-2007 6" xfId="9613"/>
    <cellStyle name="_LAD_Forecast_Q307 Jan-10-2007 7" xfId="9614"/>
    <cellStyle name="_LAD_Forecast_Q307 Jan-10-2007 8" xfId="9615"/>
    <cellStyle name="_LAD_Forecast_Q307 Jan-10-2007 9" xfId="9616"/>
    <cellStyle name="_LAD_Forecast_Q307 Jan-10-2007_APAC Q1 Week 1 FY08 - opportunity list" xfId="9617"/>
    <cellStyle name="_LAD_Forecast_Q307 Jan-10-2007_APAC Q1 Week 1 FY08 - opportunity list 10" xfId="9618"/>
    <cellStyle name="_LAD_Forecast_Q307 Jan-10-2007_APAC Q1 Week 1 FY08 - opportunity list 2" xfId="9619"/>
    <cellStyle name="_LAD_Forecast_Q307 Jan-10-2007_APAC Q1 Week 1 FY08 - opportunity list 3" xfId="9620"/>
    <cellStyle name="_LAD_Forecast_Q307 Jan-10-2007_APAC Q1 Week 1 FY08 - opportunity list 4" xfId="9621"/>
    <cellStyle name="_LAD_Forecast_Q307 Jan-10-2007_APAC Q1 Week 1 FY08 - opportunity list 5" xfId="9622"/>
    <cellStyle name="_LAD_Forecast_Q307 Jan-10-2007_APAC Q1 Week 1 FY08 - opportunity list 6" xfId="9623"/>
    <cellStyle name="_LAD_Forecast_Q307 Jan-10-2007_APAC Q1 Week 1 FY08 - opportunity list 7" xfId="9624"/>
    <cellStyle name="_LAD_Forecast_Q307 Jan-10-2007_APAC Q1 Week 1 FY08 - opportunity list 8" xfId="9625"/>
    <cellStyle name="_LAD_Forecast_Q307 Jan-10-2007_APAC Q1 Week 1 FY08 - opportunity list 9" xfId="9626"/>
    <cellStyle name="_LAD_Forecast_Q307 Jan-10-2007_APAC Q1 Week 1 FY08 - opportunity list v2" xfId="9627"/>
    <cellStyle name="_LAD_Forecast_Q307 Jan-10-2007_APAC Q1 Week 1 FY08 - opportunity list v2 10" xfId="9628"/>
    <cellStyle name="_LAD_Forecast_Q307 Jan-10-2007_APAC Q1 Week 1 FY08 - opportunity list v2 2" xfId="9629"/>
    <cellStyle name="_LAD_Forecast_Q307 Jan-10-2007_APAC Q1 Week 1 FY08 - opportunity list v2 3" xfId="9630"/>
    <cellStyle name="_LAD_Forecast_Q307 Jan-10-2007_APAC Q1 Week 1 FY08 - opportunity list v2 4" xfId="9631"/>
    <cellStyle name="_LAD_Forecast_Q307 Jan-10-2007_APAC Q1 Week 1 FY08 - opportunity list v2 5" xfId="9632"/>
    <cellStyle name="_LAD_Forecast_Q307 Jan-10-2007_APAC Q1 Week 1 FY08 - opportunity list v2 6" xfId="9633"/>
    <cellStyle name="_LAD_Forecast_Q307 Jan-10-2007_APAC Q1 Week 1 FY08 - opportunity list v2 7" xfId="9634"/>
    <cellStyle name="_LAD_Forecast_Q307 Jan-10-2007_APAC Q1 Week 1 FY08 - opportunity list v2 8" xfId="9635"/>
    <cellStyle name="_LAD_Forecast_Q307 Jan-10-2007_APAC Q1 Week 1 FY08 - opportunity list v2 9" xfId="9636"/>
    <cellStyle name="_LAD_Forecast_Q307 Jan-10-2007_APAC Q1 Week 1 FY08 - opportunity list v2_Bad Debt Recon 090809" xfId="9637"/>
    <cellStyle name="_LAD_Forecast_Q307 Jan-10-2007_APAC Q1 Week 1 FY08 - opportunity list v2_Copy of Fact Sheet Total Company_Q4_WK_03" xfId="9638"/>
    <cellStyle name="_LAD_Forecast_Q307 Jan-10-2007_APAC Q1 Week 1 FY08 - opportunity list v2_Fact Sheet Total Company_Q3_WK_13" xfId="9639"/>
    <cellStyle name="_LAD_Forecast_Q307 Jan-10-2007_APAC Q1 Week 1 FY08 - opportunity list v2_Fact Sheet Total Company_Q4_WK_03" xfId="9640"/>
    <cellStyle name="_LAD_Forecast_Q307 Jan-10-2007_APAC Q1 Week 1 FY08 - opportunity list v2_GCS Frcst_ Q210 Wk 5 Prelim" xfId="9641"/>
    <cellStyle name="_LAD_Forecast_Q307 Jan-10-2007_APAC Q1 Week 1 FY08 - opportunity list v2_GCS Frcst_ Wk2 Q410 P&amp;L Pack" xfId="9642"/>
    <cellStyle name="_LAD_Forecast_Q307 Jan-10-2007_APAC Q1 Week 1 FY08 - opportunity list v2_Global Daily revenue Update Dec 04-Final sent to JR" xfId="9643"/>
    <cellStyle name="_LAD_Forecast_Q307 Jan-10-2007_APAC Q1 Week 1 FY08 - opportunity list_Bad Debt Recon 090809" xfId="9644"/>
    <cellStyle name="_LAD_Forecast_Q307 Jan-10-2007_APAC Q1 Week 1 FY08 - opportunity list_Copy of Fact Sheet Total Company_Q4_WK_03" xfId="9645"/>
    <cellStyle name="_LAD_Forecast_Q307 Jan-10-2007_APAC Q1 Week 1 FY08 - opportunity list_Fact Sheet Total Company_Q3_WK_13" xfId="9646"/>
    <cellStyle name="_LAD_Forecast_Q307 Jan-10-2007_APAC Q1 Week 1 FY08 - opportunity list_Fact Sheet Total Company_Q4_WK_03" xfId="9647"/>
    <cellStyle name="_LAD_Forecast_Q307 Jan-10-2007_APAC Q1 Week 1 FY08 - opportunity list_GCS Frcst_ Q210 Wk 5 Prelim" xfId="9648"/>
    <cellStyle name="_LAD_Forecast_Q307 Jan-10-2007_APAC Q1 Week 1 FY08 - opportunity list_GCS Frcst_ Wk2 Q410 P&amp;L Pack" xfId="9649"/>
    <cellStyle name="_LAD_Forecast_Q307 Jan-10-2007_APAC Q1 Week 1 FY08 - opportunity list_Global Daily revenue Update Dec 04-Final sent to JR" xfId="9650"/>
    <cellStyle name="_LAD_Forecast_Q307 Jan-10-2007_Bad Debt Recon 090809" xfId="9651"/>
    <cellStyle name="_LAD_Forecast_Q307 Jan-10-2007_Book2" xfId="9652"/>
    <cellStyle name="_LAD_Forecast_Q307 Jan-10-2007_Copy of Fact Sheet Total Company_Q4_WK_03" xfId="9653"/>
    <cellStyle name="_LAD_Forecast_Q307 Jan-10-2007_Fact Sheet Total Company_Q3_WK_13" xfId="9654"/>
    <cellStyle name="_LAD_Forecast_Q307 Jan-10-2007_Fact Sheet Total Company_Q4_WK_03" xfId="9655"/>
    <cellStyle name="_LAD_Forecast_Q307 Jan-10-2007_GCS Frcst_ Q210 Wk 5 Prelim" xfId="9656"/>
    <cellStyle name="_LAD_Forecast_Q307 Jan-10-2007_GCS Frcst_ Wk2 Q410 P&amp;L Pack" xfId="9657"/>
    <cellStyle name="_LAD_Forecast_Q307 Jan-10-2007_Global Daily revenue Update Dec 04-Final sent to JR" xfId="9658"/>
    <cellStyle name="_LAD_Forecast_Q307 Jan-10-2007_OD APAC Q1 Week 2 FY08" xfId="9659"/>
    <cellStyle name="_LAD_Forecast_Q307 Jan-10-2007_OD Forecast Summary Q1 Week 1 FY2008" xfId="9660"/>
    <cellStyle name="_LAD_Forecast_Q307 Jan-10-2007_OD Forecast Summary Q1 Week 2 FY2008 " xfId="9661"/>
    <cellStyle name="_LAD_Forecast_Q307 Jan-10-2007_OD Forecast Summary Q1 Week 2 FY2008  10" xfId="9662"/>
    <cellStyle name="_LAD_Forecast_Q307 Jan-10-2007_OD Forecast Summary Q1 Week 2 FY2008  2" xfId="9663"/>
    <cellStyle name="_LAD_Forecast_Q307 Jan-10-2007_OD Forecast Summary Q1 Week 2 FY2008  3" xfId="9664"/>
    <cellStyle name="_LAD_Forecast_Q307 Jan-10-2007_OD Forecast Summary Q1 Week 2 FY2008  4" xfId="9665"/>
    <cellStyle name="_LAD_Forecast_Q307 Jan-10-2007_OD Forecast Summary Q1 Week 2 FY2008  5" xfId="9666"/>
    <cellStyle name="_LAD_Forecast_Q307 Jan-10-2007_OD Forecast Summary Q1 Week 2 FY2008  6" xfId="9667"/>
    <cellStyle name="_LAD_Forecast_Q307 Jan-10-2007_OD Forecast Summary Q1 Week 2 FY2008  7" xfId="9668"/>
    <cellStyle name="_LAD_Forecast_Q307 Jan-10-2007_OD Forecast Summary Q1 Week 2 FY2008  8" xfId="9669"/>
    <cellStyle name="_LAD_Forecast_Q307 Jan-10-2007_OD Forecast Summary Q1 Week 2 FY2008  9" xfId="9670"/>
    <cellStyle name="_LAD_Forecast_Q307 Jan-10-2007_OD Forecast Summary Q1 Week 2 FY2008 _Bad Debt Recon 090809" xfId="9671"/>
    <cellStyle name="_LAD_Forecast_Q307 Jan-10-2007_OD Forecast Summary Q1 Week 2 FY2008 _Copy of Fact Sheet Total Company_Q4_WK_03" xfId="9672"/>
    <cellStyle name="_LAD_Forecast_Q307 Jan-10-2007_OD Forecast Summary Q1 Week 2 FY2008 _Fact Sheet Total Company_Q3_WK_13" xfId="9673"/>
    <cellStyle name="_LAD_Forecast_Q307 Jan-10-2007_OD Forecast Summary Q1 Week 2 FY2008 _Fact Sheet Total Company_Q4_WK_03" xfId="9674"/>
    <cellStyle name="_LAD_Forecast_Q307 Jan-10-2007_OD Forecast Summary Q1 Week 2 FY2008 _GCS Frcst_ Q210 Wk 5 Prelim" xfId="9675"/>
    <cellStyle name="_LAD_Forecast_Q307 Jan-10-2007_OD Forecast Summary Q1 Week 2 FY2008 _GCS Frcst_ Wk2 Q410 P&amp;L Pack" xfId="9676"/>
    <cellStyle name="_LAD_Forecast_Q307 Jan-10-2007_OD Forecast Summary Q1 Week 2 FY2008 _Global Daily revenue Update Dec 04-Final sent to JR" xfId="9677"/>
    <cellStyle name="_LAD_Forecast_Q307 Jan-10-2007_OD Forecast Summary Q1 Week 3 FY2008 " xfId="9678"/>
    <cellStyle name="_LAD_Forecast_Q307 Jan-10-2007_OD Forecast Summary Q1 Week 3 FY2008  10" xfId="9679"/>
    <cellStyle name="_LAD_Forecast_Q307 Jan-10-2007_OD Forecast Summary Q1 Week 3 FY2008  2" xfId="9680"/>
    <cellStyle name="_LAD_Forecast_Q307 Jan-10-2007_OD Forecast Summary Q1 Week 3 FY2008  3" xfId="9681"/>
    <cellStyle name="_LAD_Forecast_Q307 Jan-10-2007_OD Forecast Summary Q1 Week 3 FY2008  4" xfId="9682"/>
    <cellStyle name="_LAD_Forecast_Q307 Jan-10-2007_OD Forecast Summary Q1 Week 3 FY2008  5" xfId="9683"/>
    <cellStyle name="_LAD_Forecast_Q307 Jan-10-2007_OD Forecast Summary Q1 Week 3 FY2008  6" xfId="9684"/>
    <cellStyle name="_LAD_Forecast_Q307 Jan-10-2007_OD Forecast Summary Q1 Week 3 FY2008  7" xfId="9685"/>
    <cellStyle name="_LAD_Forecast_Q307 Jan-10-2007_OD Forecast Summary Q1 Week 3 FY2008  8" xfId="9686"/>
    <cellStyle name="_LAD_Forecast_Q307 Jan-10-2007_OD Forecast Summary Q1 Week 3 FY2008  9" xfId="9687"/>
    <cellStyle name="_LAD_Forecast_Q307 Jan-10-2007_OD Forecast Summary Q1 Week 3 FY2008 _Bad Debt Recon 090809" xfId="9688"/>
    <cellStyle name="_LAD_Forecast_Q307 Jan-10-2007_OD Forecast Summary Q1 Week 3 FY2008 _Copy of Fact Sheet Total Company_Q4_WK_03" xfId="9689"/>
    <cellStyle name="_LAD_Forecast_Q307 Jan-10-2007_OD Forecast Summary Q1 Week 3 FY2008 _Fact Sheet Total Company_Q3_WK_13" xfId="9690"/>
    <cellStyle name="_LAD_Forecast_Q307 Jan-10-2007_OD Forecast Summary Q1 Week 3 FY2008 _Fact Sheet Total Company_Q4_WK_03" xfId="9691"/>
    <cellStyle name="_LAD_Forecast_Q307 Jan-10-2007_OD Forecast Summary Q1 Week 3 FY2008 _GCS Frcst_ Q210 Wk 5 Prelim" xfId="9692"/>
    <cellStyle name="_LAD_Forecast_Q307 Jan-10-2007_OD Forecast Summary Q1 Week 3 FY2008 _GCS Frcst_ Wk2 Q410 P&amp;L Pack" xfId="9693"/>
    <cellStyle name="_LAD_Forecast_Q307 Jan-10-2007_OD Forecast Summary Q1 Week 3 FY2008 _Global Daily revenue Update Dec 04-Final sent to JR" xfId="9694"/>
    <cellStyle name="_LAD_Forecast_Q307 Jan-10-2007_OD Forecast Summary Q1 Week 4 FY2008 " xfId="9695"/>
    <cellStyle name="_LAD_Forecast_Q307 Jan-10-2007_OD Forecast Summary Q1 Week 4 FY2008  10" xfId="9696"/>
    <cellStyle name="_LAD_Forecast_Q307 Jan-10-2007_OD Forecast Summary Q1 Week 4 FY2008  2" xfId="9697"/>
    <cellStyle name="_LAD_Forecast_Q307 Jan-10-2007_OD Forecast Summary Q1 Week 4 FY2008  3" xfId="9698"/>
    <cellStyle name="_LAD_Forecast_Q307 Jan-10-2007_OD Forecast Summary Q1 Week 4 FY2008  4" xfId="9699"/>
    <cellStyle name="_LAD_Forecast_Q307 Jan-10-2007_OD Forecast Summary Q1 Week 4 FY2008  5" xfId="9700"/>
    <cellStyle name="_LAD_Forecast_Q307 Jan-10-2007_OD Forecast Summary Q1 Week 4 FY2008  6" xfId="9701"/>
    <cellStyle name="_LAD_Forecast_Q307 Jan-10-2007_OD Forecast Summary Q1 Week 4 FY2008  7" xfId="9702"/>
    <cellStyle name="_LAD_Forecast_Q307 Jan-10-2007_OD Forecast Summary Q1 Week 4 FY2008  8" xfId="9703"/>
    <cellStyle name="_LAD_Forecast_Q307 Jan-10-2007_OD Forecast Summary Q1 Week 4 FY2008  9" xfId="9704"/>
    <cellStyle name="_LAD_Forecast_Q307 Jan-10-2007_OD Forecast Summary Q1 Week 4 FY2008 _Bad Debt Recon 090809" xfId="9705"/>
    <cellStyle name="_LAD_Forecast_Q307 Jan-10-2007_OD Forecast Summary Q1 Week 4 FY2008 _Copy of Fact Sheet Total Company_Q4_WK_03" xfId="9706"/>
    <cellStyle name="_LAD_Forecast_Q307 Jan-10-2007_OD Forecast Summary Q1 Week 4 FY2008 _Fact Sheet Total Company_Q3_WK_13" xfId="9707"/>
    <cellStyle name="_LAD_Forecast_Q307 Jan-10-2007_OD Forecast Summary Q1 Week 4 FY2008 _Fact Sheet Total Company_Q4_WK_03" xfId="9708"/>
    <cellStyle name="_LAD_Forecast_Q307 Jan-10-2007_OD Forecast Summary Q1 Week 4 FY2008 _GCS Frcst_ Q210 Wk 5 Prelim" xfId="9709"/>
    <cellStyle name="_LAD_Forecast_Q307 Jan-10-2007_OD Forecast Summary Q1 Week 4 FY2008 _GCS Frcst_ Wk2 Q410 P&amp;L Pack" xfId="9710"/>
    <cellStyle name="_LAD_Forecast_Q307 Jan-10-2007_OD Forecast Summary Q1 Week 4 FY2008 _Global Daily revenue Update Dec 04-Final sent to JR" xfId="9711"/>
    <cellStyle name="_LAD_Forecast_Q307 Jan-10-2007_OD Forecast Summary Q1 Week 5 FY2008 " xfId="9712"/>
    <cellStyle name="_LAD_Forecast_Q307 Jan-10-2007_OD Forecast Summary Q1 Week 5 FY2008  10" xfId="9713"/>
    <cellStyle name="_LAD_Forecast_Q307 Jan-10-2007_OD Forecast Summary Q1 Week 5 FY2008  2" xfId="9714"/>
    <cellStyle name="_LAD_Forecast_Q307 Jan-10-2007_OD Forecast Summary Q1 Week 5 FY2008  3" xfId="9715"/>
    <cellStyle name="_LAD_Forecast_Q307 Jan-10-2007_OD Forecast Summary Q1 Week 5 FY2008  4" xfId="9716"/>
    <cellStyle name="_LAD_Forecast_Q307 Jan-10-2007_OD Forecast Summary Q1 Week 5 FY2008  5" xfId="9717"/>
    <cellStyle name="_LAD_Forecast_Q307 Jan-10-2007_OD Forecast Summary Q1 Week 5 FY2008  6" xfId="9718"/>
    <cellStyle name="_LAD_Forecast_Q307 Jan-10-2007_OD Forecast Summary Q1 Week 5 FY2008  7" xfId="9719"/>
    <cellStyle name="_LAD_Forecast_Q307 Jan-10-2007_OD Forecast Summary Q1 Week 5 FY2008  8" xfId="9720"/>
    <cellStyle name="_LAD_Forecast_Q307 Jan-10-2007_OD Forecast Summary Q1 Week 5 FY2008  9" xfId="9721"/>
    <cellStyle name="_LAD_Forecast_Q307 Jan-10-2007_OD Forecast Summary Q1 Week 5 FY2008 _Bad Debt Recon 090809" xfId="9722"/>
    <cellStyle name="_LAD_Forecast_Q307 Jan-10-2007_OD Forecast Summary Q1 Week 5 FY2008 _Copy of Fact Sheet Total Company_Q4_WK_03" xfId="9723"/>
    <cellStyle name="_LAD_Forecast_Q307 Jan-10-2007_OD Forecast Summary Q1 Week 5 FY2008 _Fact Sheet Total Company_Q3_WK_13" xfId="9724"/>
    <cellStyle name="_LAD_Forecast_Q307 Jan-10-2007_OD Forecast Summary Q1 Week 5 FY2008 _Fact Sheet Total Company_Q4_WK_03" xfId="9725"/>
    <cellStyle name="_LAD_Forecast_Q307 Jan-10-2007_OD Forecast Summary Q1 Week 5 FY2008 _GCS Frcst_ Q210 Wk 5 Prelim" xfId="9726"/>
    <cellStyle name="_LAD_Forecast_Q307 Jan-10-2007_OD Forecast Summary Q1 Week 5 FY2008 _GCS Frcst_ Wk2 Q410 P&amp;L Pack" xfId="9727"/>
    <cellStyle name="_LAD_Forecast_Q307 Jan-10-2007_OD Forecast Summary Q1 Week 5 FY2008 _Global Daily revenue Update Dec 04-Final sent to JR" xfId="9728"/>
    <cellStyle name="_LAD_Forecast_Q307 Jan-10-2007_OD Forecast Summary Q1 Week 6 FY2008 " xfId="9729"/>
    <cellStyle name="_LAD_Forecast_Q307 Jan-10-2007_OD Forecast Summary Q1 Week 6 FY2008  10" xfId="9730"/>
    <cellStyle name="_LAD_Forecast_Q307 Jan-10-2007_OD Forecast Summary Q1 Week 6 FY2008  2" xfId="9731"/>
    <cellStyle name="_LAD_Forecast_Q307 Jan-10-2007_OD Forecast Summary Q1 Week 6 FY2008  3" xfId="9732"/>
    <cellStyle name="_LAD_Forecast_Q307 Jan-10-2007_OD Forecast Summary Q1 Week 6 FY2008  4" xfId="9733"/>
    <cellStyle name="_LAD_Forecast_Q307 Jan-10-2007_OD Forecast Summary Q1 Week 6 FY2008  5" xfId="9734"/>
    <cellStyle name="_LAD_Forecast_Q307 Jan-10-2007_OD Forecast Summary Q1 Week 6 FY2008  6" xfId="9735"/>
    <cellStyle name="_LAD_Forecast_Q307 Jan-10-2007_OD Forecast Summary Q1 Week 6 FY2008  7" xfId="9736"/>
    <cellStyle name="_LAD_Forecast_Q307 Jan-10-2007_OD Forecast Summary Q1 Week 6 FY2008  8" xfId="9737"/>
    <cellStyle name="_LAD_Forecast_Q307 Jan-10-2007_OD Forecast Summary Q1 Week 6 FY2008  9" xfId="9738"/>
    <cellStyle name="_LAD_Forecast_Q307 Jan-10-2007_OD Forecast Summary Q1 Week 6 FY2008 _Bad Debt Recon 090809" xfId="9739"/>
    <cellStyle name="_LAD_Forecast_Q307 Jan-10-2007_OD Forecast Summary Q1 Week 6 FY2008 _Copy of Fact Sheet Total Company_Q4_WK_03" xfId="9740"/>
    <cellStyle name="_LAD_Forecast_Q307 Jan-10-2007_OD Forecast Summary Q1 Week 6 FY2008 _Fact Sheet Total Company_Q3_WK_13" xfId="9741"/>
    <cellStyle name="_LAD_Forecast_Q307 Jan-10-2007_OD Forecast Summary Q1 Week 6 FY2008 _Fact Sheet Total Company_Q4_WK_03" xfId="9742"/>
    <cellStyle name="_LAD_Forecast_Q307 Jan-10-2007_OD Forecast Summary Q1 Week 6 FY2008 _GCS Frcst_ Q210 Wk 5 Prelim" xfId="9743"/>
    <cellStyle name="_LAD_Forecast_Q307 Jan-10-2007_OD Forecast Summary Q1 Week 6 FY2008 _GCS Frcst_ Wk2 Q410 P&amp;L Pack" xfId="9744"/>
    <cellStyle name="_LAD_Forecast_Q307 Jan-10-2007_OD Forecast Summary Q1 Week 6 FY2008 _Global Daily revenue Update Dec 04-Final sent to JR" xfId="9745"/>
    <cellStyle name="_LAD_Forecast_Q307 Jan-10-2007_OD Forecast Summary Q4 Week 2 FY2007" xfId="9746"/>
    <cellStyle name="_LAD_Forecast_Q307 Jan-10-2007_OD Forecast Summary Q4 Week 2 FY2007 10" xfId="9747"/>
    <cellStyle name="_LAD_Forecast_Q307 Jan-10-2007_OD Forecast Summary Q4 Week 2 FY2007 2" xfId="9748"/>
    <cellStyle name="_LAD_Forecast_Q307 Jan-10-2007_OD Forecast Summary Q4 Week 2 FY2007 3" xfId="9749"/>
    <cellStyle name="_LAD_Forecast_Q307 Jan-10-2007_OD Forecast Summary Q4 Week 2 FY2007 4" xfId="9750"/>
    <cellStyle name="_LAD_Forecast_Q307 Jan-10-2007_OD Forecast Summary Q4 Week 2 FY2007 5" xfId="9751"/>
    <cellStyle name="_LAD_Forecast_Q307 Jan-10-2007_OD Forecast Summary Q4 Week 2 FY2007 6" xfId="9752"/>
    <cellStyle name="_LAD_Forecast_Q307 Jan-10-2007_OD Forecast Summary Q4 Week 2 FY2007 7" xfId="9753"/>
    <cellStyle name="_LAD_Forecast_Q307 Jan-10-2007_OD Forecast Summary Q4 Week 2 FY2007 8" xfId="9754"/>
    <cellStyle name="_LAD_Forecast_Q307 Jan-10-2007_OD Forecast Summary Q4 Week 2 FY2007 9" xfId="9755"/>
    <cellStyle name="_LAD_Forecast_Q307 Jan-10-2007_OD Forecast Summary Q4 Week 2 FY2007_Bad Debt Recon 090809" xfId="9756"/>
    <cellStyle name="_LAD_Forecast_Q307 Jan-10-2007_OD Forecast Summary Q4 Week 2 FY2007_Copy of Fact Sheet Total Company_Q4_WK_03" xfId="9757"/>
    <cellStyle name="_LAD_Forecast_Q307 Jan-10-2007_OD Forecast Summary Q4 Week 2 FY2007_Fact Sheet Total Company_Q3_WK_13" xfId="9758"/>
    <cellStyle name="_LAD_Forecast_Q307 Jan-10-2007_OD Forecast Summary Q4 Week 2 FY2007_Fact Sheet Total Company_Q4_WK_03" xfId="9759"/>
    <cellStyle name="_LAD_Forecast_Q307 Jan-10-2007_OD Forecast Summary Q4 Week 2 FY2007_GCS Frcst_ Q210 Wk 5 Prelim" xfId="9760"/>
    <cellStyle name="_LAD_Forecast_Q307 Jan-10-2007_OD Forecast Summary Q4 Week 2 FY2007_GCS Frcst_ Wk2 Q410 P&amp;L Pack" xfId="9761"/>
    <cellStyle name="_LAD_Forecast_Q307 Jan-10-2007_OD Forecast Summary Q4 Week 2 FY2007_Global Daily revenue Update Dec 04-Final sent to JR" xfId="9762"/>
    <cellStyle name="_LAD_Forecast_Q307 Jan-10-2007_OD Forecast Summary Q4 Week 6 FY2007" xfId="9763"/>
    <cellStyle name="_LAD_Forecast_Q307 Jan-10-2007_OD Forecast Summary Q4 Week 7 FY2007" xfId="9764"/>
    <cellStyle name="_LAD_Forecast_Q307 Jan-10-2007_OD Forecast Summary Q4 Week 7 FY2007 10" xfId="9765"/>
    <cellStyle name="_LAD_Forecast_Q307 Jan-10-2007_OD Forecast Summary Q4 Week 7 FY2007 2" xfId="9766"/>
    <cellStyle name="_LAD_Forecast_Q307 Jan-10-2007_OD Forecast Summary Q4 Week 7 FY2007 3" xfId="9767"/>
    <cellStyle name="_LAD_Forecast_Q307 Jan-10-2007_OD Forecast Summary Q4 Week 7 FY2007 4" xfId="9768"/>
    <cellStyle name="_LAD_Forecast_Q307 Jan-10-2007_OD Forecast Summary Q4 Week 7 FY2007 5" xfId="9769"/>
    <cellStyle name="_LAD_Forecast_Q307 Jan-10-2007_OD Forecast Summary Q4 Week 7 FY2007 6" xfId="9770"/>
    <cellStyle name="_LAD_Forecast_Q307 Jan-10-2007_OD Forecast Summary Q4 Week 7 FY2007 7" xfId="9771"/>
    <cellStyle name="_LAD_Forecast_Q307 Jan-10-2007_OD Forecast Summary Q4 Week 7 FY2007 8" xfId="9772"/>
    <cellStyle name="_LAD_Forecast_Q307 Jan-10-2007_OD Forecast Summary Q4 Week 7 FY2007 9" xfId="9773"/>
    <cellStyle name="_LAD_Forecast_Q307 Jan-10-2007_OD Forecast Summary Q4 Week 7 FY2007_Bad Debt Recon 090809" xfId="9774"/>
    <cellStyle name="_LAD_Forecast_Q307 Jan-10-2007_OD Forecast Summary Q4 Week 7 FY2007_Copy of Fact Sheet Total Company_Q4_WK_03" xfId="9775"/>
    <cellStyle name="_LAD_Forecast_Q307 Jan-10-2007_OD Forecast Summary Q4 Week 7 FY2007_Fact Sheet Total Company_Q3_WK_13" xfId="9776"/>
    <cellStyle name="_LAD_Forecast_Q307 Jan-10-2007_OD Forecast Summary Q4 Week 7 FY2007_Fact Sheet Total Company_Q4_WK_03" xfId="9777"/>
    <cellStyle name="_LAD_Forecast_Q307 Jan-10-2007_OD Forecast Summary Q4 Week 7 FY2007_GCS Frcst_ Q210 Wk 5 Prelim" xfId="9778"/>
    <cellStyle name="_LAD_Forecast_Q307 Jan-10-2007_OD Forecast Summary Q4 Week 7 FY2007_GCS Frcst_ Wk2 Q410 P&amp;L Pack" xfId="9779"/>
    <cellStyle name="_LAD_Forecast_Q307 Jan-10-2007_OD Forecast Summary Q4 Week 7 FY2007_Global Daily revenue Update Dec 04-Final sent to JR" xfId="9780"/>
    <cellStyle name="_LAD_Forecast_Q307 Jan-10-2007_OD Forecast Summary Q4 Week 8 FY2007" xfId="9781"/>
    <cellStyle name="_LAD_Forecast_Q307 Jan-10-2007_OD Forecast Summary Q4 Week 8 FY2007 10" xfId="9782"/>
    <cellStyle name="_LAD_Forecast_Q307 Jan-10-2007_OD Forecast Summary Q4 Week 8 FY2007 2" xfId="9783"/>
    <cellStyle name="_LAD_Forecast_Q307 Jan-10-2007_OD Forecast Summary Q4 Week 8 FY2007 3" xfId="9784"/>
    <cellStyle name="_LAD_Forecast_Q307 Jan-10-2007_OD Forecast Summary Q4 Week 8 FY2007 4" xfId="9785"/>
    <cellStyle name="_LAD_Forecast_Q307 Jan-10-2007_OD Forecast Summary Q4 Week 8 FY2007 5" xfId="9786"/>
    <cellStyle name="_LAD_Forecast_Q307 Jan-10-2007_OD Forecast Summary Q4 Week 8 FY2007 6" xfId="9787"/>
    <cellStyle name="_LAD_Forecast_Q307 Jan-10-2007_OD Forecast Summary Q4 Week 8 FY2007 7" xfId="9788"/>
    <cellStyle name="_LAD_Forecast_Q307 Jan-10-2007_OD Forecast Summary Q4 Week 8 FY2007 8" xfId="9789"/>
    <cellStyle name="_LAD_Forecast_Q307 Jan-10-2007_OD Forecast Summary Q4 Week 8 FY2007 9" xfId="9790"/>
    <cellStyle name="_LAD_Forecast_Q307 Jan-10-2007_OD Forecast Summary Q4 Week 8 FY2007_Bad Debt Recon 090809" xfId="9791"/>
    <cellStyle name="_LAD_Forecast_Q307 Jan-10-2007_OD Forecast Summary Q4 Week 8 FY2007_Copy of Fact Sheet Total Company_Q4_WK_03" xfId="9792"/>
    <cellStyle name="_LAD_Forecast_Q307 Jan-10-2007_OD Forecast Summary Q4 Week 8 FY2007_Fact Sheet Total Company_Q3_WK_13" xfId="9793"/>
    <cellStyle name="_LAD_Forecast_Q307 Jan-10-2007_OD Forecast Summary Q4 Week 8 FY2007_Fact Sheet Total Company_Q4_WK_03" xfId="9794"/>
    <cellStyle name="_LAD_Forecast_Q307 Jan-10-2007_OD Forecast Summary Q4 Week 8 FY2007_GCS Frcst_ Q210 Wk 5 Prelim" xfId="9795"/>
    <cellStyle name="_LAD_Forecast_Q307 Jan-10-2007_OD Forecast Summary Q4 Week 8 FY2007_GCS Frcst_ Wk2 Q410 P&amp;L Pack" xfId="9796"/>
    <cellStyle name="_LAD_Forecast_Q307 Jan-10-2007_OD Forecast Summary Q4 Week 8 FY2007_Global Daily revenue Update Dec 04-Final sent to JR" xfId="9797"/>
    <cellStyle name="_LAD_Forecast_Q307 Jan-10-2007_OD Japan Q1 Week 5 FY2008_revised" xfId="9798"/>
    <cellStyle name="_LAD_Forecast_Q307 Jan-10-2007_OD Japan Q1 Week 5 FY2008_revised 10" xfId="9799"/>
    <cellStyle name="_LAD_Forecast_Q307 Jan-10-2007_OD Japan Q1 Week 5 FY2008_revised 2" xfId="9800"/>
    <cellStyle name="_LAD_Forecast_Q307 Jan-10-2007_OD Japan Q1 Week 5 FY2008_revised 3" xfId="9801"/>
    <cellStyle name="_LAD_Forecast_Q307 Jan-10-2007_OD Japan Q1 Week 5 FY2008_revised 4" xfId="9802"/>
    <cellStyle name="_LAD_Forecast_Q307 Jan-10-2007_OD Japan Q1 Week 5 FY2008_revised 5" xfId="9803"/>
    <cellStyle name="_LAD_Forecast_Q307 Jan-10-2007_OD Japan Q1 Week 5 FY2008_revised 6" xfId="9804"/>
    <cellStyle name="_LAD_Forecast_Q307 Jan-10-2007_OD Japan Q1 Week 5 FY2008_revised 7" xfId="9805"/>
    <cellStyle name="_LAD_Forecast_Q307 Jan-10-2007_OD Japan Q1 Week 5 FY2008_revised 8" xfId="9806"/>
    <cellStyle name="_LAD_Forecast_Q307 Jan-10-2007_OD Japan Q1 Week 5 FY2008_revised 9" xfId="9807"/>
    <cellStyle name="_LAD_Forecast_Q307 Jan-10-2007_OD Japan Q1 Week 5 FY2008_revised_Bad Debt Recon 090809" xfId="9808"/>
    <cellStyle name="_LAD_Forecast_Q307 Jan-10-2007_OD Japan Q1 Week 5 FY2008_revised_Copy of Fact Sheet Total Company_Q4_WK_03" xfId="9809"/>
    <cellStyle name="_LAD_Forecast_Q307 Jan-10-2007_OD Japan Q1 Week 5 FY2008_revised_Fact Sheet Total Company_Q3_WK_13" xfId="9810"/>
    <cellStyle name="_LAD_Forecast_Q307 Jan-10-2007_OD Japan Q1 Week 5 FY2008_revised_Fact Sheet Total Company_Q4_WK_03" xfId="9811"/>
    <cellStyle name="_LAD_Forecast_Q307 Jan-10-2007_OD Japan Q1 Week 5 FY2008_revised_GCS Frcst_ Q210 Wk 5 Prelim" xfId="9812"/>
    <cellStyle name="_LAD_Forecast_Q307 Jan-10-2007_OD Japan Q1 Week 5 FY2008_revised_GCS Frcst_ Wk2 Q410 P&amp;L Pack" xfId="9813"/>
    <cellStyle name="_LAD_Forecast_Q307 Jan-10-2007_OD Japan Q1 Week 5 FY2008_revised_Global Daily revenue Update Dec 04-Final sent to JR" xfId="9814"/>
    <cellStyle name="_LAD_Forecast_Q307 Jan-10-2007_OD Japan Q1 Week2 FY08" xfId="9815"/>
    <cellStyle name="_LAD_Forecast_Q307 Jan-10-2007_OD Japan Q1 Week3 FY08" xfId="9816"/>
    <cellStyle name="_LAD_Forecast_Q307 Jan-10-2007_OD Japan Q1 Week3 FY08-1" xfId="9817"/>
    <cellStyle name="_LAD_Forecast_Q307 Jan-10-2007_OD Japan Q1 Week4 FY08" xfId="9818"/>
    <cellStyle name="_LAD_Forecast_Q307 Jan-10-2007_OD Japan Q1 Week5 FY08" xfId="9819"/>
    <cellStyle name="_LAD_Forecast_Q307 Jan-10-2007_OD Japan Q1 Week6 FY08" xfId="9820"/>
    <cellStyle name="_LAD_Forecast_Q307 Jan-10-2007_OD Japan Q1 Week7 FY08" xfId="9821"/>
    <cellStyle name="_LAD_Forecast_Q307 Jan-10-2007_OD Japan Q4 Week7 FY07" xfId="9822"/>
    <cellStyle name="_LAD_Forecast_Q307 Jan-10-2007_OD Japan Q4 Week8 FY07" xfId="9823"/>
    <cellStyle name="_LAD_Forecast_Q307 Jan-10-2007_OD NA Q1 Week 1 FY08" xfId="9824"/>
    <cellStyle name="_LAD_Forecast_Q307 Jan-10-2007_OD NA Q1 Week 1 FY08 10" xfId="9825"/>
    <cellStyle name="_LAD_Forecast_Q307 Jan-10-2007_OD NA Q1 Week 1 FY08 2" xfId="9826"/>
    <cellStyle name="_LAD_Forecast_Q307 Jan-10-2007_OD NA Q1 Week 1 FY08 3" xfId="9827"/>
    <cellStyle name="_LAD_Forecast_Q307 Jan-10-2007_OD NA Q1 Week 1 FY08 4" xfId="9828"/>
    <cellStyle name="_LAD_Forecast_Q307 Jan-10-2007_OD NA Q1 Week 1 FY08 5" xfId="9829"/>
    <cellStyle name="_LAD_Forecast_Q307 Jan-10-2007_OD NA Q1 Week 1 FY08 6" xfId="9830"/>
    <cellStyle name="_LAD_Forecast_Q307 Jan-10-2007_OD NA Q1 Week 1 FY08 7" xfId="9831"/>
    <cellStyle name="_LAD_Forecast_Q307 Jan-10-2007_OD NA Q1 Week 1 FY08 8" xfId="9832"/>
    <cellStyle name="_LAD_Forecast_Q307 Jan-10-2007_OD NA Q1 Week 1 FY08 9" xfId="9833"/>
    <cellStyle name="_LAD_Forecast_Q307 Jan-10-2007_OD NA Q1 Week 1 FY08_Bad Debt Recon 090809" xfId="9834"/>
    <cellStyle name="_LAD_Forecast_Q307 Jan-10-2007_OD NA Q1 Week 1 FY08_Copy of Fact Sheet Total Company_Q4_WK_03" xfId="9835"/>
    <cellStyle name="_LAD_Forecast_Q307 Jan-10-2007_OD NA Q1 Week 1 FY08_Fact Sheet Total Company_Q3_WK_13" xfId="9836"/>
    <cellStyle name="_LAD_Forecast_Q307 Jan-10-2007_OD NA Q1 Week 1 FY08_Fact Sheet Total Company_Q4_WK_03" xfId="9837"/>
    <cellStyle name="_LAD_Forecast_Q307 Jan-10-2007_OD NA Q1 Week 1 FY08_GCS Frcst_ Q210 Wk 5 Prelim" xfId="9838"/>
    <cellStyle name="_LAD_Forecast_Q307 Jan-10-2007_OD NA Q1 Week 1 FY08_GCS Frcst_ Wk2 Q410 P&amp;L Pack" xfId="9839"/>
    <cellStyle name="_LAD_Forecast_Q307 Jan-10-2007_OD NA Q1 Week 1 FY08_Global Daily revenue Update Dec 04-Final sent to JR" xfId="9840"/>
    <cellStyle name="_LAD_Forecast_Q307 Jan-10-2007_OD NA Q4 Week 10 FY07" xfId="9841"/>
    <cellStyle name="_LAD_Forecast_Q307 Jan-10-2007_OD NA Q4 Week 10 FY07 10" xfId="9842"/>
    <cellStyle name="_LAD_Forecast_Q307 Jan-10-2007_OD NA Q4 Week 10 FY07 2" xfId="9843"/>
    <cellStyle name="_LAD_Forecast_Q307 Jan-10-2007_OD NA Q4 Week 10 FY07 3" xfId="9844"/>
    <cellStyle name="_LAD_Forecast_Q307 Jan-10-2007_OD NA Q4 Week 10 FY07 4" xfId="9845"/>
    <cellStyle name="_LAD_Forecast_Q307 Jan-10-2007_OD NA Q4 Week 10 FY07 5" xfId="9846"/>
    <cellStyle name="_LAD_Forecast_Q307 Jan-10-2007_OD NA Q4 Week 10 FY07 6" xfId="9847"/>
    <cellStyle name="_LAD_Forecast_Q307 Jan-10-2007_OD NA Q4 Week 10 FY07 7" xfId="9848"/>
    <cellStyle name="_LAD_Forecast_Q307 Jan-10-2007_OD NA Q4 Week 10 FY07 8" xfId="9849"/>
    <cellStyle name="_LAD_Forecast_Q307 Jan-10-2007_OD NA Q4 Week 10 FY07 9" xfId="9850"/>
    <cellStyle name="_LAD_Forecast_Q307 Jan-10-2007_OD NA Q4 Week 10 FY07_Bad Debt Recon 090809" xfId="9851"/>
    <cellStyle name="_LAD_Forecast_Q307 Jan-10-2007_OD NA Q4 Week 10 FY07_Copy of Fact Sheet Total Company_Q4_WK_03" xfId="9852"/>
    <cellStyle name="_LAD_Forecast_Q307 Jan-10-2007_OD NA Q4 Week 10 FY07_Fact Sheet Total Company_Q3_WK_13" xfId="9853"/>
    <cellStyle name="_LAD_Forecast_Q307 Jan-10-2007_OD NA Q4 Week 10 FY07_Fact Sheet Total Company_Q4_WK_03" xfId="9854"/>
    <cellStyle name="_LAD_Forecast_Q307 Jan-10-2007_OD NA Q4 Week 10 FY07_GCS Frcst_ Q210 Wk 5 Prelim" xfId="9855"/>
    <cellStyle name="_LAD_Forecast_Q307 Jan-10-2007_OD NA Q4 Week 10 FY07_GCS Frcst_ Wk2 Q410 P&amp;L Pack" xfId="9856"/>
    <cellStyle name="_LAD_Forecast_Q307 Jan-10-2007_OD NA Q4 Week 10 FY07_Global Daily revenue Update Dec 04-Final sent to JR" xfId="9857"/>
    <cellStyle name="_LAD_Forecast_Q307 Jan-10-2007_OD NA Q4 Week 11 FY071" xfId="9858"/>
    <cellStyle name="_LAD_Forecast_Q307 Jan-10-2007_OD NA Q4 Week 11 FY071 10" xfId="9859"/>
    <cellStyle name="_LAD_Forecast_Q307 Jan-10-2007_OD NA Q4 Week 11 FY071 2" xfId="9860"/>
    <cellStyle name="_LAD_Forecast_Q307 Jan-10-2007_OD NA Q4 Week 11 FY071 3" xfId="9861"/>
    <cellStyle name="_LAD_Forecast_Q307 Jan-10-2007_OD NA Q4 Week 11 FY071 4" xfId="9862"/>
    <cellStyle name="_LAD_Forecast_Q307 Jan-10-2007_OD NA Q4 Week 11 FY071 5" xfId="9863"/>
    <cellStyle name="_LAD_Forecast_Q307 Jan-10-2007_OD NA Q4 Week 11 FY071 6" xfId="9864"/>
    <cellStyle name="_LAD_Forecast_Q307 Jan-10-2007_OD NA Q4 Week 11 FY071 7" xfId="9865"/>
    <cellStyle name="_LAD_Forecast_Q307 Jan-10-2007_OD NA Q4 Week 11 FY071 8" xfId="9866"/>
    <cellStyle name="_LAD_Forecast_Q307 Jan-10-2007_OD NA Q4 Week 11 FY071 9" xfId="9867"/>
    <cellStyle name="_LAD_Forecast_Q307 Jan-10-2007_OD NA Q4 Week 11 FY071_Bad Debt Recon 090809" xfId="9868"/>
    <cellStyle name="_LAD_Forecast_Q307 Jan-10-2007_OD NA Q4 Week 11 FY071_Copy of Fact Sheet Total Company_Q4_WK_03" xfId="9869"/>
    <cellStyle name="_LAD_Forecast_Q307 Jan-10-2007_OD NA Q4 Week 11 FY071_Fact Sheet Total Company_Q3_WK_13" xfId="9870"/>
    <cellStyle name="_LAD_Forecast_Q307 Jan-10-2007_OD NA Q4 Week 11 FY071_Fact Sheet Total Company_Q4_WK_03" xfId="9871"/>
    <cellStyle name="_LAD_Forecast_Q307 Jan-10-2007_OD NA Q4 Week 11 FY071_GCS Frcst_ Q210 Wk 5 Prelim" xfId="9872"/>
    <cellStyle name="_LAD_Forecast_Q307 Jan-10-2007_OD NA Q4 Week 11 FY071_GCS Frcst_ Wk2 Q410 P&amp;L Pack" xfId="9873"/>
    <cellStyle name="_LAD_Forecast_Q307 Jan-10-2007_OD NA Q4 Week 11 FY071_Global Daily revenue Update Dec 04-Final sent to JR" xfId="9874"/>
    <cellStyle name="_LAD_Forecast_Q307 Jan-10-2007_OD NA Q4 Week 12 FY071" xfId="9875"/>
    <cellStyle name="_LAD_Forecast_Q307 Jan-10-2007_OD NA Q4 Week 12 FY071 10" xfId="9876"/>
    <cellStyle name="_LAD_Forecast_Q307 Jan-10-2007_OD NA Q4 Week 12 FY071 2" xfId="9877"/>
    <cellStyle name="_LAD_Forecast_Q307 Jan-10-2007_OD NA Q4 Week 12 FY071 3" xfId="9878"/>
    <cellStyle name="_LAD_Forecast_Q307 Jan-10-2007_OD NA Q4 Week 12 FY071 4" xfId="9879"/>
    <cellStyle name="_LAD_Forecast_Q307 Jan-10-2007_OD NA Q4 Week 12 FY071 5" xfId="9880"/>
    <cellStyle name="_LAD_Forecast_Q307 Jan-10-2007_OD NA Q4 Week 12 FY071 6" xfId="9881"/>
    <cellStyle name="_LAD_Forecast_Q307 Jan-10-2007_OD NA Q4 Week 12 FY071 7" xfId="9882"/>
    <cellStyle name="_LAD_Forecast_Q307 Jan-10-2007_OD NA Q4 Week 12 FY071 8" xfId="9883"/>
    <cellStyle name="_LAD_Forecast_Q307 Jan-10-2007_OD NA Q4 Week 12 FY071 9" xfId="9884"/>
    <cellStyle name="_LAD_Forecast_Q307 Jan-10-2007_OD NA Q4 Week 12 FY071_Bad Debt Recon 090809" xfId="9885"/>
    <cellStyle name="_LAD_Forecast_Q307 Jan-10-2007_OD NA Q4 Week 12 FY071_Copy of Fact Sheet Total Company_Q4_WK_03" xfId="9886"/>
    <cellStyle name="_LAD_Forecast_Q307 Jan-10-2007_OD NA Q4 Week 12 FY071_Fact Sheet Total Company_Q3_WK_13" xfId="9887"/>
    <cellStyle name="_LAD_Forecast_Q307 Jan-10-2007_OD NA Q4 Week 12 FY071_Fact Sheet Total Company_Q4_WK_03" xfId="9888"/>
    <cellStyle name="_LAD_Forecast_Q307 Jan-10-2007_OD NA Q4 Week 12 FY071_GCS Frcst_ Q210 Wk 5 Prelim" xfId="9889"/>
    <cellStyle name="_LAD_Forecast_Q307 Jan-10-2007_OD NA Q4 Week 12 FY071_GCS Frcst_ Wk2 Q410 P&amp;L Pack" xfId="9890"/>
    <cellStyle name="_LAD_Forecast_Q307 Jan-10-2007_OD NA Q4 Week 12 FY071_Global Daily revenue Update Dec 04-Final sent to JR" xfId="9891"/>
    <cellStyle name="_LAD_Forecast_Q307 Jan-10-2007_OD NA Q4 Week 9 FY07" xfId="9892"/>
    <cellStyle name="_LAD_Forecast_Q307 Jan-10-2007_OD NA Q4 Week 9 FY07 10" xfId="9893"/>
    <cellStyle name="_LAD_Forecast_Q307 Jan-10-2007_OD NA Q4 Week 9 FY07 2" xfId="9894"/>
    <cellStyle name="_LAD_Forecast_Q307 Jan-10-2007_OD NA Q4 Week 9 FY07 3" xfId="9895"/>
    <cellStyle name="_LAD_Forecast_Q307 Jan-10-2007_OD NA Q4 Week 9 FY07 4" xfId="9896"/>
    <cellStyle name="_LAD_Forecast_Q307 Jan-10-2007_OD NA Q4 Week 9 FY07 5" xfId="9897"/>
    <cellStyle name="_LAD_Forecast_Q307 Jan-10-2007_OD NA Q4 Week 9 FY07 6" xfId="9898"/>
    <cellStyle name="_LAD_Forecast_Q307 Jan-10-2007_OD NA Q4 Week 9 FY07 7" xfId="9899"/>
    <cellStyle name="_LAD_Forecast_Q307 Jan-10-2007_OD NA Q4 Week 9 FY07 8" xfId="9900"/>
    <cellStyle name="_LAD_Forecast_Q307 Jan-10-2007_OD NA Q4 Week 9 FY07 9" xfId="9901"/>
    <cellStyle name="_LAD_Forecast_Q307 Jan-10-2007_OD NA Q4 Week 9 FY07_Bad Debt Recon 090809" xfId="9902"/>
    <cellStyle name="_LAD_Forecast_Q307 Jan-10-2007_OD NA Q4 Week 9 FY07_Copy of Fact Sheet Total Company_Q4_WK_03" xfId="9903"/>
    <cellStyle name="_LAD_Forecast_Q307 Jan-10-2007_OD NA Q4 Week 9 FY07_Fact Sheet Total Company_Q3_WK_13" xfId="9904"/>
    <cellStyle name="_LAD_Forecast_Q307 Jan-10-2007_OD NA Q4 Week 9 FY07_Fact Sheet Total Company_Q4_WK_03" xfId="9905"/>
    <cellStyle name="_LAD_Forecast_Q307 Jan-10-2007_OD NA Q4 Week 9 FY07_GCS Frcst_ Q210 Wk 5 Prelim" xfId="9906"/>
    <cellStyle name="_LAD_Forecast_Q307 Jan-10-2007_OD NA Q4 Week 9 FY07_GCS Frcst_ Wk2 Q410 P&amp;L Pack" xfId="9907"/>
    <cellStyle name="_LAD_Forecast_Q307 Jan-10-2007_OD NA Q4 Week 9 FY07_Global Daily revenue Update Dec 04-Final sent to JR" xfId="9908"/>
    <cellStyle name="_LAD_Forecast_Q307 Jan-10-2007_OD NA Q4 Week3 FY07" xfId="9909"/>
    <cellStyle name="_LAD_Forecast_Q307 Jan-10-2007_OD NA Q4 Week3 FY07 10" xfId="9910"/>
    <cellStyle name="_LAD_Forecast_Q307 Jan-10-2007_OD NA Q4 Week3 FY07 2" xfId="9911"/>
    <cellStyle name="_LAD_Forecast_Q307 Jan-10-2007_OD NA Q4 Week3 FY07 3" xfId="9912"/>
    <cellStyle name="_LAD_Forecast_Q307 Jan-10-2007_OD NA Q4 Week3 FY07 4" xfId="9913"/>
    <cellStyle name="_LAD_Forecast_Q307 Jan-10-2007_OD NA Q4 Week3 FY07 5" xfId="9914"/>
    <cellStyle name="_LAD_Forecast_Q307 Jan-10-2007_OD NA Q4 Week3 FY07 6" xfId="9915"/>
    <cellStyle name="_LAD_Forecast_Q307 Jan-10-2007_OD NA Q4 Week3 FY07 7" xfId="9916"/>
    <cellStyle name="_LAD_Forecast_Q307 Jan-10-2007_OD NA Q4 Week3 FY07 8" xfId="9917"/>
    <cellStyle name="_LAD_Forecast_Q307 Jan-10-2007_OD NA Q4 Week3 FY07 9" xfId="9918"/>
    <cellStyle name="_LAD_Forecast_Q307 Jan-10-2007_OD NA Q4 Week3 FY07_Bad Debt Recon 090809" xfId="9919"/>
    <cellStyle name="_LAD_Forecast_Q307 Jan-10-2007_OD NA Q4 Week3 FY07_Copy of Fact Sheet Total Company_Q4_WK_03" xfId="9920"/>
    <cellStyle name="_LAD_Forecast_Q307 Jan-10-2007_OD NA Q4 Week3 FY07_Fact Sheet Total Company_Q3_WK_13" xfId="9921"/>
    <cellStyle name="_LAD_Forecast_Q307 Jan-10-2007_OD NA Q4 Week3 FY07_Fact Sheet Total Company_Q4_WK_03" xfId="9922"/>
    <cellStyle name="_LAD_Forecast_Q307 Jan-10-2007_OD NA Q4 Week3 FY07_GCS Frcst_ Q210 Wk 5 Prelim" xfId="9923"/>
    <cellStyle name="_LAD_Forecast_Q307 Jan-10-2007_OD NA Q4 Week3 FY07_GCS Frcst_ Wk2 Q410 P&amp;L Pack" xfId="9924"/>
    <cellStyle name="_LAD_Forecast_Q307 Jan-10-2007_OD NA Q4 Week3 FY07_Global Daily revenue Update Dec 04-Final sent to JR" xfId="9925"/>
    <cellStyle name="_LAD_Forecast_Q307 Jan-10-2007_OD NA Q4 Week4 FY07" xfId="9926"/>
    <cellStyle name="_LAD_Forecast_Q307 Jan-10-2007_OD NA Q4 Week4 FY07 10" xfId="9927"/>
    <cellStyle name="_LAD_Forecast_Q307 Jan-10-2007_OD NA Q4 Week4 FY07 2" xfId="9928"/>
    <cellStyle name="_LAD_Forecast_Q307 Jan-10-2007_OD NA Q4 Week4 FY07 3" xfId="9929"/>
    <cellStyle name="_LAD_Forecast_Q307 Jan-10-2007_OD NA Q4 Week4 FY07 4" xfId="9930"/>
    <cellStyle name="_LAD_Forecast_Q307 Jan-10-2007_OD NA Q4 Week4 FY07 5" xfId="9931"/>
    <cellStyle name="_LAD_Forecast_Q307 Jan-10-2007_OD NA Q4 Week4 FY07 6" xfId="9932"/>
    <cellStyle name="_LAD_Forecast_Q307 Jan-10-2007_OD NA Q4 Week4 FY07 7" xfId="9933"/>
    <cellStyle name="_LAD_Forecast_Q307 Jan-10-2007_OD NA Q4 Week4 FY07 8" xfId="9934"/>
    <cellStyle name="_LAD_Forecast_Q307 Jan-10-2007_OD NA Q4 Week4 FY07 9" xfId="9935"/>
    <cellStyle name="_LAD_Forecast_Q307 Jan-10-2007_OD NA Q4 Week4 FY07_Bad Debt Recon 090809" xfId="9936"/>
    <cellStyle name="_LAD_Forecast_Q307 Jan-10-2007_OD NA Q4 Week4 FY07_Copy of Fact Sheet Total Company_Q4_WK_03" xfId="9937"/>
    <cellStyle name="_LAD_Forecast_Q307 Jan-10-2007_OD NA Q4 Week4 FY07_Fact Sheet Total Company_Q3_WK_13" xfId="9938"/>
    <cellStyle name="_LAD_Forecast_Q307 Jan-10-2007_OD NA Q4 Week4 FY07_Fact Sheet Total Company_Q4_WK_03" xfId="9939"/>
    <cellStyle name="_LAD_Forecast_Q307 Jan-10-2007_OD NA Q4 Week4 FY07_GCS Frcst_ Q210 Wk 5 Prelim" xfId="9940"/>
    <cellStyle name="_LAD_Forecast_Q307 Jan-10-2007_OD NA Q4 Week4 FY07_GCS Frcst_ Wk2 Q410 P&amp;L Pack" xfId="9941"/>
    <cellStyle name="_LAD_Forecast_Q307 Jan-10-2007_OD NA Q4 Week4 FY07_Global Daily revenue Update Dec 04-Final sent to JR" xfId="9942"/>
    <cellStyle name="_LAD_Forecast_Q307 Jan-10-2007_OD NA Q4 Week5 FY07" xfId="9943"/>
    <cellStyle name="_LAD_Forecast_Q307 Jan-10-2007_OD NA Q4 Week5 FY07 10" xfId="9944"/>
    <cellStyle name="_LAD_Forecast_Q307 Jan-10-2007_OD NA Q4 Week5 FY07 2" xfId="9945"/>
    <cellStyle name="_LAD_Forecast_Q307 Jan-10-2007_OD NA Q4 Week5 FY07 3" xfId="9946"/>
    <cellStyle name="_LAD_Forecast_Q307 Jan-10-2007_OD NA Q4 Week5 FY07 4" xfId="9947"/>
    <cellStyle name="_LAD_Forecast_Q307 Jan-10-2007_OD NA Q4 Week5 FY07 5" xfId="9948"/>
    <cellStyle name="_LAD_Forecast_Q307 Jan-10-2007_OD NA Q4 Week5 FY07 6" xfId="9949"/>
    <cellStyle name="_LAD_Forecast_Q307 Jan-10-2007_OD NA Q4 Week5 FY07 7" xfId="9950"/>
    <cellStyle name="_LAD_Forecast_Q307 Jan-10-2007_OD NA Q4 Week5 FY07 8" xfId="9951"/>
    <cellStyle name="_LAD_Forecast_Q307 Jan-10-2007_OD NA Q4 Week5 FY07 9" xfId="9952"/>
    <cellStyle name="_LAD_Forecast_Q307 Jan-10-2007_OD NA Q4 Week5 FY07_Bad Debt Recon 090809" xfId="9953"/>
    <cellStyle name="_LAD_Forecast_Q307 Jan-10-2007_OD NA Q4 Week5 FY07_Copy of Fact Sheet Total Company_Q4_WK_03" xfId="9954"/>
    <cellStyle name="_LAD_Forecast_Q307 Jan-10-2007_OD NA Q4 Week5 FY07_Fact Sheet Total Company_Q3_WK_13" xfId="9955"/>
    <cellStyle name="_LAD_Forecast_Q307 Jan-10-2007_OD NA Q4 Week5 FY07_Fact Sheet Total Company_Q4_WK_03" xfId="9956"/>
    <cellStyle name="_LAD_Forecast_Q307 Jan-10-2007_OD NA Q4 Week5 FY07_GCS Frcst_ Q210 Wk 5 Prelim" xfId="9957"/>
    <cellStyle name="_LAD_Forecast_Q307 Jan-10-2007_OD NA Q4 Week5 FY07_GCS Frcst_ Wk2 Q410 P&amp;L Pack" xfId="9958"/>
    <cellStyle name="_LAD_Forecast_Q307 Jan-10-2007_OD NA Q4 Week5 FY07_Global Daily revenue Update Dec 04-Final sent to JR" xfId="9959"/>
    <cellStyle name="_LAD_Forecast_Q307 Jan-10-2007_OD NA Q4 Week6 FY07" xfId="9960"/>
    <cellStyle name="_LAD_Forecast_Q307 Jan-10-2007_OD NA Q4 Week6 FY07 10" xfId="9961"/>
    <cellStyle name="_LAD_Forecast_Q307 Jan-10-2007_OD NA Q4 Week6 FY07 2" xfId="9962"/>
    <cellStyle name="_LAD_Forecast_Q307 Jan-10-2007_OD NA Q4 Week6 FY07 3" xfId="9963"/>
    <cellStyle name="_LAD_Forecast_Q307 Jan-10-2007_OD NA Q4 Week6 FY07 4" xfId="9964"/>
    <cellStyle name="_LAD_Forecast_Q307 Jan-10-2007_OD NA Q4 Week6 FY07 5" xfId="9965"/>
    <cellStyle name="_LAD_Forecast_Q307 Jan-10-2007_OD NA Q4 Week6 FY07 6" xfId="9966"/>
    <cellStyle name="_LAD_Forecast_Q307 Jan-10-2007_OD NA Q4 Week6 FY07 7" xfId="9967"/>
    <cellStyle name="_LAD_Forecast_Q307 Jan-10-2007_OD NA Q4 Week6 FY07 8" xfId="9968"/>
    <cellStyle name="_LAD_Forecast_Q307 Jan-10-2007_OD NA Q4 Week6 FY07 9" xfId="9969"/>
    <cellStyle name="_LAD_Forecast_Q307 Jan-10-2007_OD NA Q4 Week6 FY07_Bad Debt Recon 090809" xfId="9970"/>
    <cellStyle name="_LAD_Forecast_Q307 Jan-10-2007_OD NA Q4 Week6 FY07_Copy of Fact Sheet Total Company_Q4_WK_03" xfId="9971"/>
    <cellStyle name="_LAD_Forecast_Q307 Jan-10-2007_OD NA Q4 Week6 FY07_Fact Sheet Total Company_Q3_WK_13" xfId="9972"/>
    <cellStyle name="_LAD_Forecast_Q307 Jan-10-2007_OD NA Q4 Week6 FY07_Fact Sheet Total Company_Q4_WK_03" xfId="9973"/>
    <cellStyle name="_LAD_Forecast_Q307 Jan-10-2007_OD NA Q4 Week6 FY07_GCS Frcst_ Q210 Wk 5 Prelim" xfId="9974"/>
    <cellStyle name="_LAD_Forecast_Q307 Jan-10-2007_OD NA Q4 Week6 FY07_GCS Frcst_ Wk2 Q410 P&amp;L Pack" xfId="9975"/>
    <cellStyle name="_LAD_Forecast_Q307 Jan-10-2007_OD NA Q4 Week6 FY07_Global Daily revenue Update Dec 04-Final sent to JR" xfId="9976"/>
    <cellStyle name="_LAD_Forecast_Q307 Jan-10-2007_OD NA Q4 Week7 FY07" xfId="9977"/>
    <cellStyle name="_LAD_Forecast_Q307 Jan-10-2007_OD NA Q4 Week7 FY07 10" xfId="9978"/>
    <cellStyle name="_LAD_Forecast_Q307 Jan-10-2007_OD NA Q4 Week7 FY07 2" xfId="9979"/>
    <cellStyle name="_LAD_Forecast_Q307 Jan-10-2007_OD NA Q4 Week7 FY07 3" xfId="9980"/>
    <cellStyle name="_LAD_Forecast_Q307 Jan-10-2007_OD NA Q4 Week7 FY07 4" xfId="9981"/>
    <cellStyle name="_LAD_Forecast_Q307 Jan-10-2007_OD NA Q4 Week7 FY07 5" xfId="9982"/>
    <cellStyle name="_LAD_Forecast_Q307 Jan-10-2007_OD NA Q4 Week7 FY07 6" xfId="9983"/>
    <cellStyle name="_LAD_Forecast_Q307 Jan-10-2007_OD NA Q4 Week7 FY07 7" xfId="9984"/>
    <cellStyle name="_LAD_Forecast_Q307 Jan-10-2007_OD NA Q4 Week7 FY07 8" xfId="9985"/>
    <cellStyle name="_LAD_Forecast_Q307 Jan-10-2007_OD NA Q4 Week7 FY07 9" xfId="9986"/>
    <cellStyle name="_LAD_Forecast_Q307 Jan-10-2007_OD NA Q4 Week7 FY07_Bad Debt Recon 090809" xfId="9987"/>
    <cellStyle name="_LAD_Forecast_Q307 Jan-10-2007_OD NA Q4 Week7 FY07_Copy of Fact Sheet Total Company_Q4_WK_03" xfId="9988"/>
    <cellStyle name="_LAD_Forecast_Q307 Jan-10-2007_OD NA Q4 Week7 FY07_Fact Sheet Total Company_Q3_WK_13" xfId="9989"/>
    <cellStyle name="_LAD_Forecast_Q307 Jan-10-2007_OD NA Q4 Week7 FY07_Fact Sheet Total Company_Q4_WK_03" xfId="9990"/>
    <cellStyle name="_LAD_Forecast_Q307 Jan-10-2007_OD NA Q4 Week7 FY07_GCS Frcst_ Q210 Wk 5 Prelim" xfId="9991"/>
    <cellStyle name="_LAD_Forecast_Q307 Jan-10-2007_OD NA Q4 Week7 FY07_GCS Frcst_ Wk2 Q410 P&amp;L Pack" xfId="9992"/>
    <cellStyle name="_LAD_Forecast_Q307 Jan-10-2007_OD NA Q4 Week7 FY07_Global Daily revenue Update Dec 04-Final sent to JR" xfId="9993"/>
    <cellStyle name="_LAD_Forecast_Q307 Jan-24-2007" xfId="9994"/>
    <cellStyle name="_LAD_Forecast_Q307 Jan-24-2007 10" xfId="9995"/>
    <cellStyle name="_LAD_Forecast_Q307 Jan-24-2007 2" xfId="9996"/>
    <cellStyle name="_LAD_Forecast_Q307 Jan-24-2007 3" xfId="9997"/>
    <cellStyle name="_LAD_Forecast_Q307 Jan-24-2007 4" xfId="9998"/>
    <cellStyle name="_LAD_Forecast_Q307 Jan-24-2007 5" xfId="9999"/>
    <cellStyle name="_LAD_Forecast_Q307 Jan-24-2007 6" xfId="10000"/>
    <cellStyle name="_LAD_Forecast_Q307 Jan-24-2007 7" xfId="10001"/>
    <cellStyle name="_LAD_Forecast_Q307 Jan-24-2007 8" xfId="10002"/>
    <cellStyle name="_LAD_Forecast_Q307 Jan-24-2007 9" xfId="10003"/>
    <cellStyle name="_LAD_Forecast_Q307 Jan-24-2007_APAC Q1 Week 1 FY08 - opportunity list" xfId="10004"/>
    <cellStyle name="_LAD_Forecast_Q307 Jan-24-2007_APAC Q1 Week 1 FY08 - opportunity list 10" xfId="10005"/>
    <cellStyle name="_LAD_Forecast_Q307 Jan-24-2007_APAC Q1 Week 1 FY08 - opportunity list 2" xfId="10006"/>
    <cellStyle name="_LAD_Forecast_Q307 Jan-24-2007_APAC Q1 Week 1 FY08 - opportunity list 3" xfId="10007"/>
    <cellStyle name="_LAD_Forecast_Q307 Jan-24-2007_APAC Q1 Week 1 FY08 - opportunity list 4" xfId="10008"/>
    <cellStyle name="_LAD_Forecast_Q307 Jan-24-2007_APAC Q1 Week 1 FY08 - opportunity list 5" xfId="10009"/>
    <cellStyle name="_LAD_Forecast_Q307 Jan-24-2007_APAC Q1 Week 1 FY08 - opportunity list 6" xfId="10010"/>
    <cellStyle name="_LAD_Forecast_Q307 Jan-24-2007_APAC Q1 Week 1 FY08 - opportunity list 7" xfId="10011"/>
    <cellStyle name="_LAD_Forecast_Q307 Jan-24-2007_APAC Q1 Week 1 FY08 - opportunity list 8" xfId="10012"/>
    <cellStyle name="_LAD_Forecast_Q307 Jan-24-2007_APAC Q1 Week 1 FY08 - opportunity list 9" xfId="10013"/>
    <cellStyle name="_LAD_Forecast_Q307 Jan-24-2007_APAC Q1 Week 1 FY08 - opportunity list v2" xfId="10014"/>
    <cellStyle name="_LAD_Forecast_Q307 Jan-24-2007_APAC Q1 Week 1 FY08 - opportunity list v2 10" xfId="10015"/>
    <cellStyle name="_LAD_Forecast_Q307 Jan-24-2007_APAC Q1 Week 1 FY08 - opportunity list v2 2" xfId="10016"/>
    <cellStyle name="_LAD_Forecast_Q307 Jan-24-2007_APAC Q1 Week 1 FY08 - opportunity list v2 3" xfId="10017"/>
    <cellStyle name="_LAD_Forecast_Q307 Jan-24-2007_APAC Q1 Week 1 FY08 - opportunity list v2 4" xfId="10018"/>
    <cellStyle name="_LAD_Forecast_Q307 Jan-24-2007_APAC Q1 Week 1 FY08 - opportunity list v2 5" xfId="10019"/>
    <cellStyle name="_LAD_Forecast_Q307 Jan-24-2007_APAC Q1 Week 1 FY08 - opportunity list v2 6" xfId="10020"/>
    <cellStyle name="_LAD_Forecast_Q307 Jan-24-2007_APAC Q1 Week 1 FY08 - opportunity list v2 7" xfId="10021"/>
    <cellStyle name="_LAD_Forecast_Q307 Jan-24-2007_APAC Q1 Week 1 FY08 - opportunity list v2 8" xfId="10022"/>
    <cellStyle name="_LAD_Forecast_Q307 Jan-24-2007_APAC Q1 Week 1 FY08 - opportunity list v2 9" xfId="10023"/>
    <cellStyle name="_LAD_Forecast_Q307 Jan-24-2007_APAC Q1 Week 1 FY08 - opportunity list v2_Bad Debt Recon 090809" xfId="10024"/>
    <cellStyle name="_LAD_Forecast_Q307 Jan-24-2007_APAC Q1 Week 1 FY08 - opportunity list v2_Copy of Fact Sheet Total Company_Q4_WK_03" xfId="10025"/>
    <cellStyle name="_LAD_Forecast_Q307 Jan-24-2007_APAC Q1 Week 1 FY08 - opportunity list v2_Fact Sheet Total Company_Q3_WK_13" xfId="10026"/>
    <cellStyle name="_LAD_Forecast_Q307 Jan-24-2007_APAC Q1 Week 1 FY08 - opportunity list v2_Fact Sheet Total Company_Q4_WK_03" xfId="10027"/>
    <cellStyle name="_LAD_Forecast_Q307 Jan-24-2007_APAC Q1 Week 1 FY08 - opportunity list v2_GCS Frcst_ Q210 Wk 5 Prelim" xfId="10028"/>
    <cellStyle name="_LAD_Forecast_Q307 Jan-24-2007_APAC Q1 Week 1 FY08 - opportunity list v2_GCS Frcst_ Wk2 Q410 P&amp;L Pack" xfId="10029"/>
    <cellStyle name="_LAD_Forecast_Q307 Jan-24-2007_APAC Q1 Week 1 FY08 - opportunity list v2_Global Daily revenue Update Dec 04-Final sent to JR" xfId="10030"/>
    <cellStyle name="_LAD_Forecast_Q307 Jan-24-2007_APAC Q1 Week 1 FY08 - opportunity list_Bad Debt Recon 090809" xfId="10031"/>
    <cellStyle name="_LAD_Forecast_Q307 Jan-24-2007_APAC Q1 Week 1 FY08 - opportunity list_Copy of Fact Sheet Total Company_Q4_WK_03" xfId="10032"/>
    <cellStyle name="_LAD_Forecast_Q307 Jan-24-2007_APAC Q1 Week 1 FY08 - opportunity list_Fact Sheet Total Company_Q3_WK_13" xfId="10033"/>
    <cellStyle name="_LAD_Forecast_Q307 Jan-24-2007_APAC Q1 Week 1 FY08 - opportunity list_Fact Sheet Total Company_Q4_WK_03" xfId="10034"/>
    <cellStyle name="_LAD_Forecast_Q307 Jan-24-2007_APAC Q1 Week 1 FY08 - opportunity list_GCS Frcst_ Q210 Wk 5 Prelim" xfId="10035"/>
    <cellStyle name="_LAD_Forecast_Q307 Jan-24-2007_APAC Q1 Week 1 FY08 - opportunity list_GCS Frcst_ Wk2 Q410 P&amp;L Pack" xfId="10036"/>
    <cellStyle name="_LAD_Forecast_Q307 Jan-24-2007_APAC Q1 Week 1 FY08 - opportunity list_Global Daily revenue Update Dec 04-Final sent to JR" xfId="10037"/>
    <cellStyle name="_LAD_Forecast_Q307 Jan-24-2007_Bad Debt Recon 090809" xfId="10038"/>
    <cellStyle name="_LAD_Forecast_Q307 Jan-24-2007_Book2" xfId="10039"/>
    <cellStyle name="_LAD_Forecast_Q307 Jan-24-2007_Copy of Fact Sheet Total Company_Q4_WK_03" xfId="10040"/>
    <cellStyle name="_LAD_Forecast_Q307 Jan-24-2007_Fact Sheet Total Company_Q3_WK_13" xfId="10041"/>
    <cellStyle name="_LAD_Forecast_Q307 Jan-24-2007_Fact Sheet Total Company_Q4_WK_03" xfId="10042"/>
    <cellStyle name="_LAD_Forecast_Q307 Jan-24-2007_GCS Frcst_ Q210 Wk 5 Prelim" xfId="10043"/>
    <cellStyle name="_LAD_Forecast_Q307 Jan-24-2007_GCS Frcst_ Wk2 Q410 P&amp;L Pack" xfId="10044"/>
    <cellStyle name="_LAD_Forecast_Q307 Jan-24-2007_Global Daily revenue Update Dec 04-Final sent to JR" xfId="10045"/>
    <cellStyle name="_LAD_Forecast_Q307 Jan-24-2007_OD APAC Q1 Week 2 FY08" xfId="10046"/>
    <cellStyle name="_LAD_Forecast_Q307 Jan-24-2007_OD Forecast Summary Q1 Week 1 FY2008" xfId="10047"/>
    <cellStyle name="_LAD_Forecast_Q307 Jan-24-2007_OD Forecast Summary Q1 Week 2 FY2008 " xfId="10048"/>
    <cellStyle name="_LAD_Forecast_Q307 Jan-24-2007_OD Forecast Summary Q1 Week 2 FY2008  10" xfId="10049"/>
    <cellStyle name="_LAD_Forecast_Q307 Jan-24-2007_OD Forecast Summary Q1 Week 2 FY2008  2" xfId="10050"/>
    <cellStyle name="_LAD_Forecast_Q307 Jan-24-2007_OD Forecast Summary Q1 Week 2 FY2008  3" xfId="10051"/>
    <cellStyle name="_LAD_Forecast_Q307 Jan-24-2007_OD Forecast Summary Q1 Week 2 FY2008  4" xfId="10052"/>
    <cellStyle name="_LAD_Forecast_Q307 Jan-24-2007_OD Forecast Summary Q1 Week 2 FY2008  5" xfId="10053"/>
    <cellStyle name="_LAD_Forecast_Q307 Jan-24-2007_OD Forecast Summary Q1 Week 2 FY2008  6" xfId="10054"/>
    <cellStyle name="_LAD_Forecast_Q307 Jan-24-2007_OD Forecast Summary Q1 Week 2 FY2008  7" xfId="10055"/>
    <cellStyle name="_LAD_Forecast_Q307 Jan-24-2007_OD Forecast Summary Q1 Week 2 FY2008  8" xfId="10056"/>
    <cellStyle name="_LAD_Forecast_Q307 Jan-24-2007_OD Forecast Summary Q1 Week 2 FY2008  9" xfId="10057"/>
    <cellStyle name="_LAD_Forecast_Q307 Jan-24-2007_OD Forecast Summary Q1 Week 2 FY2008 _Bad Debt Recon 090809" xfId="10058"/>
    <cellStyle name="_LAD_Forecast_Q307 Jan-24-2007_OD Forecast Summary Q1 Week 2 FY2008 _Copy of Fact Sheet Total Company_Q4_WK_03" xfId="10059"/>
    <cellStyle name="_LAD_Forecast_Q307 Jan-24-2007_OD Forecast Summary Q1 Week 2 FY2008 _Fact Sheet Total Company_Q3_WK_13" xfId="10060"/>
    <cellStyle name="_LAD_Forecast_Q307 Jan-24-2007_OD Forecast Summary Q1 Week 2 FY2008 _Fact Sheet Total Company_Q4_WK_03" xfId="10061"/>
    <cellStyle name="_LAD_Forecast_Q307 Jan-24-2007_OD Forecast Summary Q1 Week 2 FY2008 _GCS Frcst_ Q210 Wk 5 Prelim" xfId="10062"/>
    <cellStyle name="_LAD_Forecast_Q307 Jan-24-2007_OD Forecast Summary Q1 Week 2 FY2008 _GCS Frcst_ Wk2 Q410 P&amp;L Pack" xfId="10063"/>
    <cellStyle name="_LAD_Forecast_Q307 Jan-24-2007_OD Forecast Summary Q1 Week 2 FY2008 _Global Daily revenue Update Dec 04-Final sent to JR" xfId="10064"/>
    <cellStyle name="_LAD_Forecast_Q307 Jan-24-2007_OD Forecast Summary Q1 Week 3 FY2008 " xfId="10065"/>
    <cellStyle name="_LAD_Forecast_Q307 Jan-24-2007_OD Forecast Summary Q1 Week 3 FY2008  10" xfId="10066"/>
    <cellStyle name="_LAD_Forecast_Q307 Jan-24-2007_OD Forecast Summary Q1 Week 3 FY2008  2" xfId="10067"/>
    <cellStyle name="_LAD_Forecast_Q307 Jan-24-2007_OD Forecast Summary Q1 Week 3 FY2008  3" xfId="10068"/>
    <cellStyle name="_LAD_Forecast_Q307 Jan-24-2007_OD Forecast Summary Q1 Week 3 FY2008  4" xfId="10069"/>
    <cellStyle name="_LAD_Forecast_Q307 Jan-24-2007_OD Forecast Summary Q1 Week 3 FY2008  5" xfId="10070"/>
    <cellStyle name="_LAD_Forecast_Q307 Jan-24-2007_OD Forecast Summary Q1 Week 3 FY2008  6" xfId="10071"/>
    <cellStyle name="_LAD_Forecast_Q307 Jan-24-2007_OD Forecast Summary Q1 Week 3 FY2008  7" xfId="10072"/>
    <cellStyle name="_LAD_Forecast_Q307 Jan-24-2007_OD Forecast Summary Q1 Week 3 FY2008  8" xfId="10073"/>
    <cellStyle name="_LAD_Forecast_Q307 Jan-24-2007_OD Forecast Summary Q1 Week 3 FY2008  9" xfId="10074"/>
    <cellStyle name="_LAD_Forecast_Q307 Jan-24-2007_OD Forecast Summary Q1 Week 3 FY2008 _Bad Debt Recon 090809" xfId="10075"/>
    <cellStyle name="_LAD_Forecast_Q307 Jan-24-2007_OD Forecast Summary Q1 Week 3 FY2008 _Copy of Fact Sheet Total Company_Q4_WK_03" xfId="10076"/>
    <cellStyle name="_LAD_Forecast_Q307 Jan-24-2007_OD Forecast Summary Q1 Week 3 FY2008 _Fact Sheet Total Company_Q3_WK_13" xfId="10077"/>
    <cellStyle name="_LAD_Forecast_Q307 Jan-24-2007_OD Forecast Summary Q1 Week 3 FY2008 _Fact Sheet Total Company_Q4_WK_03" xfId="10078"/>
    <cellStyle name="_LAD_Forecast_Q307 Jan-24-2007_OD Forecast Summary Q1 Week 3 FY2008 _GCS Frcst_ Q210 Wk 5 Prelim" xfId="10079"/>
    <cellStyle name="_LAD_Forecast_Q307 Jan-24-2007_OD Forecast Summary Q1 Week 3 FY2008 _GCS Frcst_ Wk2 Q410 P&amp;L Pack" xfId="10080"/>
    <cellStyle name="_LAD_Forecast_Q307 Jan-24-2007_OD Forecast Summary Q1 Week 3 FY2008 _Global Daily revenue Update Dec 04-Final sent to JR" xfId="10081"/>
    <cellStyle name="_LAD_Forecast_Q307 Jan-24-2007_OD Forecast Summary Q1 Week 4 FY2008 " xfId="10082"/>
    <cellStyle name="_LAD_Forecast_Q307 Jan-24-2007_OD Forecast Summary Q1 Week 4 FY2008  10" xfId="10083"/>
    <cellStyle name="_LAD_Forecast_Q307 Jan-24-2007_OD Forecast Summary Q1 Week 4 FY2008  2" xfId="10084"/>
    <cellStyle name="_LAD_Forecast_Q307 Jan-24-2007_OD Forecast Summary Q1 Week 4 FY2008  3" xfId="10085"/>
    <cellStyle name="_LAD_Forecast_Q307 Jan-24-2007_OD Forecast Summary Q1 Week 4 FY2008  4" xfId="10086"/>
    <cellStyle name="_LAD_Forecast_Q307 Jan-24-2007_OD Forecast Summary Q1 Week 4 FY2008  5" xfId="10087"/>
    <cellStyle name="_LAD_Forecast_Q307 Jan-24-2007_OD Forecast Summary Q1 Week 4 FY2008  6" xfId="10088"/>
    <cellStyle name="_LAD_Forecast_Q307 Jan-24-2007_OD Forecast Summary Q1 Week 4 FY2008  7" xfId="10089"/>
    <cellStyle name="_LAD_Forecast_Q307 Jan-24-2007_OD Forecast Summary Q1 Week 4 FY2008  8" xfId="10090"/>
    <cellStyle name="_LAD_Forecast_Q307 Jan-24-2007_OD Forecast Summary Q1 Week 4 FY2008  9" xfId="10091"/>
    <cellStyle name="_LAD_Forecast_Q307 Jan-24-2007_OD Forecast Summary Q1 Week 4 FY2008 _Bad Debt Recon 090809" xfId="10092"/>
    <cellStyle name="_LAD_Forecast_Q307 Jan-24-2007_OD Forecast Summary Q1 Week 4 FY2008 _Copy of Fact Sheet Total Company_Q4_WK_03" xfId="10093"/>
    <cellStyle name="_LAD_Forecast_Q307 Jan-24-2007_OD Forecast Summary Q1 Week 4 FY2008 _Fact Sheet Total Company_Q3_WK_13" xfId="10094"/>
    <cellStyle name="_LAD_Forecast_Q307 Jan-24-2007_OD Forecast Summary Q1 Week 4 FY2008 _Fact Sheet Total Company_Q4_WK_03" xfId="10095"/>
    <cellStyle name="_LAD_Forecast_Q307 Jan-24-2007_OD Forecast Summary Q1 Week 4 FY2008 _GCS Frcst_ Q210 Wk 5 Prelim" xfId="10096"/>
    <cellStyle name="_LAD_Forecast_Q307 Jan-24-2007_OD Forecast Summary Q1 Week 4 FY2008 _GCS Frcst_ Wk2 Q410 P&amp;L Pack" xfId="10097"/>
    <cellStyle name="_LAD_Forecast_Q307 Jan-24-2007_OD Forecast Summary Q1 Week 4 FY2008 _Global Daily revenue Update Dec 04-Final sent to JR" xfId="10098"/>
    <cellStyle name="_LAD_Forecast_Q307 Jan-24-2007_OD Forecast Summary Q1 Week 5 FY2008 " xfId="10099"/>
    <cellStyle name="_LAD_Forecast_Q307 Jan-24-2007_OD Forecast Summary Q1 Week 5 FY2008  10" xfId="10100"/>
    <cellStyle name="_LAD_Forecast_Q307 Jan-24-2007_OD Forecast Summary Q1 Week 5 FY2008  2" xfId="10101"/>
    <cellStyle name="_LAD_Forecast_Q307 Jan-24-2007_OD Forecast Summary Q1 Week 5 FY2008  3" xfId="10102"/>
    <cellStyle name="_LAD_Forecast_Q307 Jan-24-2007_OD Forecast Summary Q1 Week 5 FY2008  4" xfId="10103"/>
    <cellStyle name="_LAD_Forecast_Q307 Jan-24-2007_OD Forecast Summary Q1 Week 5 FY2008  5" xfId="10104"/>
    <cellStyle name="_LAD_Forecast_Q307 Jan-24-2007_OD Forecast Summary Q1 Week 5 FY2008  6" xfId="10105"/>
    <cellStyle name="_LAD_Forecast_Q307 Jan-24-2007_OD Forecast Summary Q1 Week 5 FY2008  7" xfId="10106"/>
    <cellStyle name="_LAD_Forecast_Q307 Jan-24-2007_OD Forecast Summary Q1 Week 5 FY2008  8" xfId="10107"/>
    <cellStyle name="_LAD_Forecast_Q307 Jan-24-2007_OD Forecast Summary Q1 Week 5 FY2008  9" xfId="10108"/>
    <cellStyle name="_LAD_Forecast_Q307 Jan-24-2007_OD Forecast Summary Q1 Week 5 FY2008 _Bad Debt Recon 090809" xfId="10109"/>
    <cellStyle name="_LAD_Forecast_Q307 Jan-24-2007_OD Forecast Summary Q1 Week 5 FY2008 _Copy of Fact Sheet Total Company_Q4_WK_03" xfId="10110"/>
    <cellStyle name="_LAD_Forecast_Q307 Jan-24-2007_OD Forecast Summary Q1 Week 5 FY2008 _Fact Sheet Total Company_Q3_WK_13" xfId="10111"/>
    <cellStyle name="_LAD_Forecast_Q307 Jan-24-2007_OD Forecast Summary Q1 Week 5 FY2008 _Fact Sheet Total Company_Q4_WK_03" xfId="10112"/>
    <cellStyle name="_LAD_Forecast_Q307 Jan-24-2007_OD Forecast Summary Q1 Week 5 FY2008 _GCS Frcst_ Q210 Wk 5 Prelim" xfId="10113"/>
    <cellStyle name="_LAD_Forecast_Q307 Jan-24-2007_OD Forecast Summary Q1 Week 5 FY2008 _GCS Frcst_ Wk2 Q410 P&amp;L Pack" xfId="10114"/>
    <cellStyle name="_LAD_Forecast_Q307 Jan-24-2007_OD Forecast Summary Q1 Week 5 FY2008 _Global Daily revenue Update Dec 04-Final sent to JR" xfId="10115"/>
    <cellStyle name="_LAD_Forecast_Q307 Jan-24-2007_OD Forecast Summary Q1 Week 6 FY2008 " xfId="10116"/>
    <cellStyle name="_LAD_Forecast_Q307 Jan-24-2007_OD Forecast Summary Q1 Week 6 FY2008  10" xfId="10117"/>
    <cellStyle name="_LAD_Forecast_Q307 Jan-24-2007_OD Forecast Summary Q1 Week 6 FY2008  2" xfId="10118"/>
    <cellStyle name="_LAD_Forecast_Q307 Jan-24-2007_OD Forecast Summary Q1 Week 6 FY2008  3" xfId="10119"/>
    <cellStyle name="_LAD_Forecast_Q307 Jan-24-2007_OD Forecast Summary Q1 Week 6 FY2008  4" xfId="10120"/>
    <cellStyle name="_LAD_Forecast_Q307 Jan-24-2007_OD Forecast Summary Q1 Week 6 FY2008  5" xfId="10121"/>
    <cellStyle name="_LAD_Forecast_Q307 Jan-24-2007_OD Forecast Summary Q1 Week 6 FY2008  6" xfId="10122"/>
    <cellStyle name="_LAD_Forecast_Q307 Jan-24-2007_OD Forecast Summary Q1 Week 6 FY2008  7" xfId="10123"/>
    <cellStyle name="_LAD_Forecast_Q307 Jan-24-2007_OD Forecast Summary Q1 Week 6 FY2008  8" xfId="10124"/>
    <cellStyle name="_LAD_Forecast_Q307 Jan-24-2007_OD Forecast Summary Q1 Week 6 FY2008  9" xfId="10125"/>
    <cellStyle name="_LAD_Forecast_Q307 Jan-24-2007_OD Forecast Summary Q1 Week 6 FY2008 _Bad Debt Recon 090809" xfId="10126"/>
    <cellStyle name="_LAD_Forecast_Q307 Jan-24-2007_OD Forecast Summary Q1 Week 6 FY2008 _Copy of Fact Sheet Total Company_Q4_WK_03" xfId="10127"/>
    <cellStyle name="_LAD_Forecast_Q307 Jan-24-2007_OD Forecast Summary Q1 Week 6 FY2008 _Fact Sheet Total Company_Q3_WK_13" xfId="10128"/>
    <cellStyle name="_LAD_Forecast_Q307 Jan-24-2007_OD Forecast Summary Q1 Week 6 FY2008 _Fact Sheet Total Company_Q4_WK_03" xfId="10129"/>
    <cellStyle name="_LAD_Forecast_Q307 Jan-24-2007_OD Forecast Summary Q1 Week 6 FY2008 _GCS Frcst_ Q210 Wk 5 Prelim" xfId="10130"/>
    <cellStyle name="_LAD_Forecast_Q307 Jan-24-2007_OD Forecast Summary Q1 Week 6 FY2008 _GCS Frcst_ Wk2 Q410 P&amp;L Pack" xfId="10131"/>
    <cellStyle name="_LAD_Forecast_Q307 Jan-24-2007_OD Forecast Summary Q1 Week 6 FY2008 _Global Daily revenue Update Dec 04-Final sent to JR" xfId="10132"/>
    <cellStyle name="_LAD_Forecast_Q307 Jan-24-2007_OD Forecast Summary Q4 Week 2 FY2007" xfId="10133"/>
    <cellStyle name="_LAD_Forecast_Q307 Jan-24-2007_OD Forecast Summary Q4 Week 2 FY2007 10" xfId="10134"/>
    <cellStyle name="_LAD_Forecast_Q307 Jan-24-2007_OD Forecast Summary Q4 Week 2 FY2007 2" xfId="10135"/>
    <cellStyle name="_LAD_Forecast_Q307 Jan-24-2007_OD Forecast Summary Q4 Week 2 FY2007 3" xfId="10136"/>
    <cellStyle name="_LAD_Forecast_Q307 Jan-24-2007_OD Forecast Summary Q4 Week 2 FY2007 4" xfId="10137"/>
    <cellStyle name="_LAD_Forecast_Q307 Jan-24-2007_OD Forecast Summary Q4 Week 2 FY2007 5" xfId="10138"/>
    <cellStyle name="_LAD_Forecast_Q307 Jan-24-2007_OD Forecast Summary Q4 Week 2 FY2007 6" xfId="10139"/>
    <cellStyle name="_LAD_Forecast_Q307 Jan-24-2007_OD Forecast Summary Q4 Week 2 FY2007 7" xfId="10140"/>
    <cellStyle name="_LAD_Forecast_Q307 Jan-24-2007_OD Forecast Summary Q4 Week 2 FY2007 8" xfId="10141"/>
    <cellStyle name="_LAD_Forecast_Q307 Jan-24-2007_OD Forecast Summary Q4 Week 2 FY2007 9" xfId="10142"/>
    <cellStyle name="_LAD_Forecast_Q307 Jan-24-2007_OD Forecast Summary Q4 Week 2 FY2007_Bad Debt Recon 090809" xfId="10143"/>
    <cellStyle name="_LAD_Forecast_Q307 Jan-24-2007_OD Forecast Summary Q4 Week 2 FY2007_Copy of Fact Sheet Total Company_Q4_WK_03" xfId="10144"/>
    <cellStyle name="_LAD_Forecast_Q307 Jan-24-2007_OD Forecast Summary Q4 Week 2 FY2007_Fact Sheet Total Company_Q3_WK_13" xfId="10145"/>
    <cellStyle name="_LAD_Forecast_Q307 Jan-24-2007_OD Forecast Summary Q4 Week 2 FY2007_Fact Sheet Total Company_Q4_WK_03" xfId="10146"/>
    <cellStyle name="_LAD_Forecast_Q307 Jan-24-2007_OD Forecast Summary Q4 Week 2 FY2007_GCS Frcst_ Q210 Wk 5 Prelim" xfId="10147"/>
    <cellStyle name="_LAD_Forecast_Q307 Jan-24-2007_OD Forecast Summary Q4 Week 2 FY2007_GCS Frcst_ Wk2 Q410 P&amp;L Pack" xfId="10148"/>
    <cellStyle name="_LAD_Forecast_Q307 Jan-24-2007_OD Forecast Summary Q4 Week 2 FY2007_Global Daily revenue Update Dec 04-Final sent to JR" xfId="10149"/>
    <cellStyle name="_LAD_Forecast_Q307 Jan-24-2007_OD Forecast Summary Q4 Week 6 FY2007" xfId="10150"/>
    <cellStyle name="_LAD_Forecast_Q307 Jan-24-2007_OD Forecast Summary Q4 Week 7 FY2007" xfId="10151"/>
    <cellStyle name="_LAD_Forecast_Q307 Jan-24-2007_OD Forecast Summary Q4 Week 7 FY2007 10" xfId="10152"/>
    <cellStyle name="_LAD_Forecast_Q307 Jan-24-2007_OD Forecast Summary Q4 Week 7 FY2007 2" xfId="10153"/>
    <cellStyle name="_LAD_Forecast_Q307 Jan-24-2007_OD Forecast Summary Q4 Week 7 FY2007 3" xfId="10154"/>
    <cellStyle name="_LAD_Forecast_Q307 Jan-24-2007_OD Forecast Summary Q4 Week 7 FY2007 4" xfId="10155"/>
    <cellStyle name="_LAD_Forecast_Q307 Jan-24-2007_OD Forecast Summary Q4 Week 7 FY2007 5" xfId="10156"/>
    <cellStyle name="_LAD_Forecast_Q307 Jan-24-2007_OD Forecast Summary Q4 Week 7 FY2007 6" xfId="10157"/>
    <cellStyle name="_LAD_Forecast_Q307 Jan-24-2007_OD Forecast Summary Q4 Week 7 FY2007 7" xfId="10158"/>
    <cellStyle name="_LAD_Forecast_Q307 Jan-24-2007_OD Forecast Summary Q4 Week 7 FY2007 8" xfId="10159"/>
    <cellStyle name="_LAD_Forecast_Q307 Jan-24-2007_OD Forecast Summary Q4 Week 7 FY2007 9" xfId="10160"/>
    <cellStyle name="_LAD_Forecast_Q307 Jan-24-2007_OD Forecast Summary Q4 Week 7 FY2007_Bad Debt Recon 090809" xfId="10161"/>
    <cellStyle name="_LAD_Forecast_Q307 Jan-24-2007_OD Forecast Summary Q4 Week 7 FY2007_Copy of Fact Sheet Total Company_Q4_WK_03" xfId="10162"/>
    <cellStyle name="_LAD_Forecast_Q307 Jan-24-2007_OD Forecast Summary Q4 Week 7 FY2007_Fact Sheet Total Company_Q3_WK_13" xfId="10163"/>
    <cellStyle name="_LAD_Forecast_Q307 Jan-24-2007_OD Forecast Summary Q4 Week 7 FY2007_Fact Sheet Total Company_Q4_WK_03" xfId="10164"/>
    <cellStyle name="_LAD_Forecast_Q307 Jan-24-2007_OD Forecast Summary Q4 Week 7 FY2007_GCS Frcst_ Q210 Wk 5 Prelim" xfId="10165"/>
    <cellStyle name="_LAD_Forecast_Q307 Jan-24-2007_OD Forecast Summary Q4 Week 7 FY2007_GCS Frcst_ Wk2 Q410 P&amp;L Pack" xfId="10166"/>
    <cellStyle name="_LAD_Forecast_Q307 Jan-24-2007_OD Forecast Summary Q4 Week 7 FY2007_Global Daily revenue Update Dec 04-Final sent to JR" xfId="10167"/>
    <cellStyle name="_LAD_Forecast_Q307 Jan-24-2007_OD Forecast Summary Q4 Week 8 FY2007" xfId="10168"/>
    <cellStyle name="_LAD_Forecast_Q307 Jan-24-2007_OD Forecast Summary Q4 Week 8 FY2007 10" xfId="10169"/>
    <cellStyle name="_LAD_Forecast_Q307 Jan-24-2007_OD Forecast Summary Q4 Week 8 FY2007 2" xfId="10170"/>
    <cellStyle name="_LAD_Forecast_Q307 Jan-24-2007_OD Forecast Summary Q4 Week 8 FY2007 3" xfId="10171"/>
    <cellStyle name="_LAD_Forecast_Q307 Jan-24-2007_OD Forecast Summary Q4 Week 8 FY2007 4" xfId="10172"/>
    <cellStyle name="_LAD_Forecast_Q307 Jan-24-2007_OD Forecast Summary Q4 Week 8 FY2007 5" xfId="10173"/>
    <cellStyle name="_LAD_Forecast_Q307 Jan-24-2007_OD Forecast Summary Q4 Week 8 FY2007 6" xfId="10174"/>
    <cellStyle name="_LAD_Forecast_Q307 Jan-24-2007_OD Forecast Summary Q4 Week 8 FY2007 7" xfId="10175"/>
    <cellStyle name="_LAD_Forecast_Q307 Jan-24-2007_OD Forecast Summary Q4 Week 8 FY2007 8" xfId="10176"/>
    <cellStyle name="_LAD_Forecast_Q307 Jan-24-2007_OD Forecast Summary Q4 Week 8 FY2007 9" xfId="10177"/>
    <cellStyle name="_LAD_Forecast_Q307 Jan-24-2007_OD Forecast Summary Q4 Week 8 FY2007_Bad Debt Recon 090809" xfId="10178"/>
    <cellStyle name="_LAD_Forecast_Q307 Jan-24-2007_OD Forecast Summary Q4 Week 8 FY2007_Copy of Fact Sheet Total Company_Q4_WK_03" xfId="10179"/>
    <cellStyle name="_LAD_Forecast_Q307 Jan-24-2007_OD Forecast Summary Q4 Week 8 FY2007_Fact Sheet Total Company_Q3_WK_13" xfId="10180"/>
    <cellStyle name="_LAD_Forecast_Q307 Jan-24-2007_OD Forecast Summary Q4 Week 8 FY2007_Fact Sheet Total Company_Q4_WK_03" xfId="10181"/>
    <cellStyle name="_LAD_Forecast_Q307 Jan-24-2007_OD Forecast Summary Q4 Week 8 FY2007_GCS Frcst_ Q210 Wk 5 Prelim" xfId="10182"/>
    <cellStyle name="_LAD_Forecast_Q307 Jan-24-2007_OD Forecast Summary Q4 Week 8 FY2007_GCS Frcst_ Wk2 Q410 P&amp;L Pack" xfId="10183"/>
    <cellStyle name="_LAD_Forecast_Q307 Jan-24-2007_OD Forecast Summary Q4 Week 8 FY2007_Global Daily revenue Update Dec 04-Final sent to JR" xfId="10184"/>
    <cellStyle name="_LAD_Forecast_Q307 Jan-24-2007_OD Japan Q1 Week 5 FY2008_revised" xfId="10185"/>
    <cellStyle name="_LAD_Forecast_Q307 Jan-24-2007_OD Japan Q1 Week 5 FY2008_revised 10" xfId="10186"/>
    <cellStyle name="_LAD_Forecast_Q307 Jan-24-2007_OD Japan Q1 Week 5 FY2008_revised 2" xfId="10187"/>
    <cellStyle name="_LAD_Forecast_Q307 Jan-24-2007_OD Japan Q1 Week 5 FY2008_revised 3" xfId="10188"/>
    <cellStyle name="_LAD_Forecast_Q307 Jan-24-2007_OD Japan Q1 Week 5 FY2008_revised 4" xfId="10189"/>
    <cellStyle name="_LAD_Forecast_Q307 Jan-24-2007_OD Japan Q1 Week 5 FY2008_revised 5" xfId="10190"/>
    <cellStyle name="_LAD_Forecast_Q307 Jan-24-2007_OD Japan Q1 Week 5 FY2008_revised 6" xfId="10191"/>
    <cellStyle name="_LAD_Forecast_Q307 Jan-24-2007_OD Japan Q1 Week 5 FY2008_revised 7" xfId="10192"/>
    <cellStyle name="_LAD_Forecast_Q307 Jan-24-2007_OD Japan Q1 Week 5 FY2008_revised 8" xfId="10193"/>
    <cellStyle name="_LAD_Forecast_Q307 Jan-24-2007_OD Japan Q1 Week 5 FY2008_revised 9" xfId="10194"/>
    <cellStyle name="_LAD_Forecast_Q307 Jan-24-2007_OD Japan Q1 Week 5 FY2008_revised_Bad Debt Recon 090809" xfId="10195"/>
    <cellStyle name="_LAD_Forecast_Q307 Jan-24-2007_OD Japan Q1 Week 5 FY2008_revised_Copy of Fact Sheet Total Company_Q4_WK_03" xfId="10196"/>
    <cellStyle name="_LAD_Forecast_Q307 Jan-24-2007_OD Japan Q1 Week 5 FY2008_revised_Fact Sheet Total Company_Q3_WK_13" xfId="10197"/>
    <cellStyle name="_LAD_Forecast_Q307 Jan-24-2007_OD Japan Q1 Week 5 FY2008_revised_Fact Sheet Total Company_Q4_WK_03" xfId="10198"/>
    <cellStyle name="_LAD_Forecast_Q307 Jan-24-2007_OD Japan Q1 Week 5 FY2008_revised_GCS Frcst_ Q210 Wk 5 Prelim" xfId="10199"/>
    <cellStyle name="_LAD_Forecast_Q307 Jan-24-2007_OD Japan Q1 Week 5 FY2008_revised_GCS Frcst_ Wk2 Q410 P&amp;L Pack" xfId="10200"/>
    <cellStyle name="_LAD_Forecast_Q307 Jan-24-2007_OD Japan Q1 Week 5 FY2008_revised_Global Daily revenue Update Dec 04-Final sent to JR" xfId="10201"/>
    <cellStyle name="_LAD_Forecast_Q307 Jan-24-2007_OD Japan Q1 Week2 FY08" xfId="10202"/>
    <cellStyle name="_LAD_Forecast_Q307 Jan-24-2007_OD Japan Q1 Week3 FY08" xfId="10203"/>
    <cellStyle name="_LAD_Forecast_Q307 Jan-24-2007_OD Japan Q1 Week3 FY08-1" xfId="10204"/>
    <cellStyle name="_LAD_Forecast_Q307 Jan-24-2007_OD Japan Q1 Week4 FY08" xfId="10205"/>
    <cellStyle name="_LAD_Forecast_Q307 Jan-24-2007_OD Japan Q1 Week5 FY08" xfId="10206"/>
    <cellStyle name="_LAD_Forecast_Q307 Jan-24-2007_OD Japan Q1 Week6 FY08" xfId="10207"/>
    <cellStyle name="_LAD_Forecast_Q307 Jan-24-2007_OD Japan Q1 Week7 FY08" xfId="10208"/>
    <cellStyle name="_LAD_Forecast_Q307 Jan-24-2007_OD Japan Q4 Week7 FY07" xfId="10209"/>
    <cellStyle name="_LAD_Forecast_Q307 Jan-24-2007_OD Japan Q4 Week8 FY07" xfId="10210"/>
    <cellStyle name="_LAD_Forecast_Q307 Jan-24-2007_OD NA Q1 Week 1 FY08" xfId="10211"/>
    <cellStyle name="_LAD_Forecast_Q307 Jan-24-2007_OD NA Q1 Week 1 FY08 10" xfId="10212"/>
    <cellStyle name="_LAD_Forecast_Q307 Jan-24-2007_OD NA Q1 Week 1 FY08 2" xfId="10213"/>
    <cellStyle name="_LAD_Forecast_Q307 Jan-24-2007_OD NA Q1 Week 1 FY08 3" xfId="10214"/>
    <cellStyle name="_LAD_Forecast_Q307 Jan-24-2007_OD NA Q1 Week 1 FY08 4" xfId="10215"/>
    <cellStyle name="_LAD_Forecast_Q307 Jan-24-2007_OD NA Q1 Week 1 FY08 5" xfId="10216"/>
    <cellStyle name="_LAD_Forecast_Q307 Jan-24-2007_OD NA Q1 Week 1 FY08 6" xfId="10217"/>
    <cellStyle name="_LAD_Forecast_Q307 Jan-24-2007_OD NA Q1 Week 1 FY08 7" xfId="10218"/>
    <cellStyle name="_LAD_Forecast_Q307 Jan-24-2007_OD NA Q1 Week 1 FY08 8" xfId="10219"/>
    <cellStyle name="_LAD_Forecast_Q307 Jan-24-2007_OD NA Q1 Week 1 FY08 9" xfId="10220"/>
    <cellStyle name="_LAD_Forecast_Q307 Jan-24-2007_OD NA Q1 Week 1 FY08_Bad Debt Recon 090809" xfId="10221"/>
    <cellStyle name="_LAD_Forecast_Q307 Jan-24-2007_OD NA Q1 Week 1 FY08_Copy of Fact Sheet Total Company_Q4_WK_03" xfId="10222"/>
    <cellStyle name="_LAD_Forecast_Q307 Jan-24-2007_OD NA Q1 Week 1 FY08_Fact Sheet Total Company_Q3_WK_13" xfId="10223"/>
    <cellStyle name="_LAD_Forecast_Q307 Jan-24-2007_OD NA Q1 Week 1 FY08_Fact Sheet Total Company_Q4_WK_03" xfId="10224"/>
    <cellStyle name="_LAD_Forecast_Q307 Jan-24-2007_OD NA Q1 Week 1 FY08_GCS Frcst_ Q210 Wk 5 Prelim" xfId="10225"/>
    <cellStyle name="_LAD_Forecast_Q307 Jan-24-2007_OD NA Q1 Week 1 FY08_GCS Frcst_ Wk2 Q410 P&amp;L Pack" xfId="10226"/>
    <cellStyle name="_LAD_Forecast_Q307 Jan-24-2007_OD NA Q1 Week 1 FY08_Global Daily revenue Update Dec 04-Final sent to JR" xfId="10227"/>
    <cellStyle name="_LAD_Forecast_Q307 Jan-24-2007_OD NA Q4 Week 10 FY07" xfId="10228"/>
    <cellStyle name="_LAD_Forecast_Q307 Jan-24-2007_OD NA Q4 Week 10 FY07 10" xfId="10229"/>
    <cellStyle name="_LAD_Forecast_Q307 Jan-24-2007_OD NA Q4 Week 10 FY07 2" xfId="10230"/>
    <cellStyle name="_LAD_Forecast_Q307 Jan-24-2007_OD NA Q4 Week 10 FY07 3" xfId="10231"/>
    <cellStyle name="_LAD_Forecast_Q307 Jan-24-2007_OD NA Q4 Week 10 FY07 4" xfId="10232"/>
    <cellStyle name="_LAD_Forecast_Q307 Jan-24-2007_OD NA Q4 Week 10 FY07 5" xfId="10233"/>
    <cellStyle name="_LAD_Forecast_Q307 Jan-24-2007_OD NA Q4 Week 10 FY07 6" xfId="10234"/>
    <cellStyle name="_LAD_Forecast_Q307 Jan-24-2007_OD NA Q4 Week 10 FY07 7" xfId="10235"/>
    <cellStyle name="_LAD_Forecast_Q307 Jan-24-2007_OD NA Q4 Week 10 FY07 8" xfId="10236"/>
    <cellStyle name="_LAD_Forecast_Q307 Jan-24-2007_OD NA Q4 Week 10 FY07 9" xfId="10237"/>
    <cellStyle name="_LAD_Forecast_Q307 Jan-24-2007_OD NA Q4 Week 10 FY07_Bad Debt Recon 090809" xfId="10238"/>
    <cellStyle name="_LAD_Forecast_Q307 Jan-24-2007_OD NA Q4 Week 10 FY07_Copy of Fact Sheet Total Company_Q4_WK_03" xfId="10239"/>
    <cellStyle name="_LAD_Forecast_Q307 Jan-24-2007_OD NA Q4 Week 10 FY07_Fact Sheet Total Company_Q3_WK_13" xfId="10240"/>
    <cellStyle name="_LAD_Forecast_Q307 Jan-24-2007_OD NA Q4 Week 10 FY07_Fact Sheet Total Company_Q4_WK_03" xfId="10241"/>
    <cellStyle name="_LAD_Forecast_Q307 Jan-24-2007_OD NA Q4 Week 10 FY07_GCS Frcst_ Q210 Wk 5 Prelim" xfId="10242"/>
    <cellStyle name="_LAD_Forecast_Q307 Jan-24-2007_OD NA Q4 Week 10 FY07_GCS Frcst_ Wk2 Q410 P&amp;L Pack" xfId="10243"/>
    <cellStyle name="_LAD_Forecast_Q307 Jan-24-2007_OD NA Q4 Week 10 FY07_Global Daily revenue Update Dec 04-Final sent to JR" xfId="10244"/>
    <cellStyle name="_LAD_Forecast_Q307 Jan-24-2007_OD NA Q4 Week 11 FY071" xfId="10245"/>
    <cellStyle name="_LAD_Forecast_Q307 Jan-24-2007_OD NA Q4 Week 11 FY071 10" xfId="10246"/>
    <cellStyle name="_LAD_Forecast_Q307 Jan-24-2007_OD NA Q4 Week 11 FY071 2" xfId="10247"/>
    <cellStyle name="_LAD_Forecast_Q307 Jan-24-2007_OD NA Q4 Week 11 FY071 3" xfId="10248"/>
    <cellStyle name="_LAD_Forecast_Q307 Jan-24-2007_OD NA Q4 Week 11 FY071 4" xfId="10249"/>
    <cellStyle name="_LAD_Forecast_Q307 Jan-24-2007_OD NA Q4 Week 11 FY071 5" xfId="10250"/>
    <cellStyle name="_LAD_Forecast_Q307 Jan-24-2007_OD NA Q4 Week 11 FY071 6" xfId="10251"/>
    <cellStyle name="_LAD_Forecast_Q307 Jan-24-2007_OD NA Q4 Week 11 FY071 7" xfId="10252"/>
    <cellStyle name="_LAD_Forecast_Q307 Jan-24-2007_OD NA Q4 Week 11 FY071 8" xfId="10253"/>
    <cellStyle name="_LAD_Forecast_Q307 Jan-24-2007_OD NA Q4 Week 11 FY071 9" xfId="10254"/>
    <cellStyle name="_LAD_Forecast_Q307 Jan-24-2007_OD NA Q4 Week 11 FY071_Bad Debt Recon 090809" xfId="10255"/>
    <cellStyle name="_LAD_Forecast_Q307 Jan-24-2007_OD NA Q4 Week 11 FY071_Copy of Fact Sheet Total Company_Q4_WK_03" xfId="10256"/>
    <cellStyle name="_LAD_Forecast_Q307 Jan-24-2007_OD NA Q4 Week 11 FY071_Fact Sheet Total Company_Q3_WK_13" xfId="10257"/>
    <cellStyle name="_LAD_Forecast_Q307 Jan-24-2007_OD NA Q4 Week 11 FY071_Fact Sheet Total Company_Q4_WK_03" xfId="10258"/>
    <cellStyle name="_LAD_Forecast_Q307 Jan-24-2007_OD NA Q4 Week 11 FY071_GCS Frcst_ Q210 Wk 5 Prelim" xfId="10259"/>
    <cellStyle name="_LAD_Forecast_Q307 Jan-24-2007_OD NA Q4 Week 11 FY071_GCS Frcst_ Wk2 Q410 P&amp;L Pack" xfId="10260"/>
    <cellStyle name="_LAD_Forecast_Q307 Jan-24-2007_OD NA Q4 Week 11 FY071_Global Daily revenue Update Dec 04-Final sent to JR" xfId="10261"/>
    <cellStyle name="_LAD_Forecast_Q307 Jan-24-2007_OD NA Q4 Week 12 FY071" xfId="10262"/>
    <cellStyle name="_LAD_Forecast_Q307 Jan-24-2007_OD NA Q4 Week 12 FY071 10" xfId="10263"/>
    <cellStyle name="_LAD_Forecast_Q307 Jan-24-2007_OD NA Q4 Week 12 FY071 2" xfId="10264"/>
    <cellStyle name="_LAD_Forecast_Q307 Jan-24-2007_OD NA Q4 Week 12 FY071 3" xfId="10265"/>
    <cellStyle name="_LAD_Forecast_Q307 Jan-24-2007_OD NA Q4 Week 12 FY071 4" xfId="10266"/>
    <cellStyle name="_LAD_Forecast_Q307 Jan-24-2007_OD NA Q4 Week 12 FY071 5" xfId="10267"/>
    <cellStyle name="_LAD_Forecast_Q307 Jan-24-2007_OD NA Q4 Week 12 FY071 6" xfId="10268"/>
    <cellStyle name="_LAD_Forecast_Q307 Jan-24-2007_OD NA Q4 Week 12 FY071 7" xfId="10269"/>
    <cellStyle name="_LAD_Forecast_Q307 Jan-24-2007_OD NA Q4 Week 12 FY071 8" xfId="10270"/>
    <cellStyle name="_LAD_Forecast_Q307 Jan-24-2007_OD NA Q4 Week 12 FY071 9" xfId="10271"/>
    <cellStyle name="_LAD_Forecast_Q307 Jan-24-2007_OD NA Q4 Week 12 FY071_Bad Debt Recon 090809" xfId="10272"/>
    <cellStyle name="_LAD_Forecast_Q307 Jan-24-2007_OD NA Q4 Week 12 FY071_Copy of Fact Sheet Total Company_Q4_WK_03" xfId="10273"/>
    <cellStyle name="_LAD_Forecast_Q307 Jan-24-2007_OD NA Q4 Week 12 FY071_Fact Sheet Total Company_Q3_WK_13" xfId="10274"/>
    <cellStyle name="_LAD_Forecast_Q307 Jan-24-2007_OD NA Q4 Week 12 FY071_Fact Sheet Total Company_Q4_WK_03" xfId="10275"/>
    <cellStyle name="_LAD_Forecast_Q307 Jan-24-2007_OD NA Q4 Week 12 FY071_GCS Frcst_ Q210 Wk 5 Prelim" xfId="10276"/>
    <cellStyle name="_LAD_Forecast_Q307 Jan-24-2007_OD NA Q4 Week 12 FY071_GCS Frcst_ Wk2 Q410 P&amp;L Pack" xfId="10277"/>
    <cellStyle name="_LAD_Forecast_Q307 Jan-24-2007_OD NA Q4 Week 12 FY071_Global Daily revenue Update Dec 04-Final sent to JR" xfId="10278"/>
    <cellStyle name="_LAD_Forecast_Q307 Jan-24-2007_OD NA Q4 Week 9 FY07" xfId="10279"/>
    <cellStyle name="_LAD_Forecast_Q307 Jan-24-2007_OD NA Q4 Week 9 FY07 10" xfId="10280"/>
    <cellStyle name="_LAD_Forecast_Q307 Jan-24-2007_OD NA Q4 Week 9 FY07 2" xfId="10281"/>
    <cellStyle name="_LAD_Forecast_Q307 Jan-24-2007_OD NA Q4 Week 9 FY07 3" xfId="10282"/>
    <cellStyle name="_LAD_Forecast_Q307 Jan-24-2007_OD NA Q4 Week 9 FY07 4" xfId="10283"/>
    <cellStyle name="_LAD_Forecast_Q307 Jan-24-2007_OD NA Q4 Week 9 FY07 5" xfId="10284"/>
    <cellStyle name="_LAD_Forecast_Q307 Jan-24-2007_OD NA Q4 Week 9 FY07 6" xfId="10285"/>
    <cellStyle name="_LAD_Forecast_Q307 Jan-24-2007_OD NA Q4 Week 9 FY07 7" xfId="10286"/>
    <cellStyle name="_LAD_Forecast_Q307 Jan-24-2007_OD NA Q4 Week 9 FY07 8" xfId="10287"/>
    <cellStyle name="_LAD_Forecast_Q307 Jan-24-2007_OD NA Q4 Week 9 FY07 9" xfId="10288"/>
    <cellStyle name="_LAD_Forecast_Q307 Jan-24-2007_OD NA Q4 Week 9 FY07_Bad Debt Recon 090809" xfId="10289"/>
    <cellStyle name="_LAD_Forecast_Q307 Jan-24-2007_OD NA Q4 Week 9 FY07_Copy of Fact Sheet Total Company_Q4_WK_03" xfId="10290"/>
    <cellStyle name="_LAD_Forecast_Q307 Jan-24-2007_OD NA Q4 Week 9 FY07_Fact Sheet Total Company_Q3_WK_13" xfId="10291"/>
    <cellStyle name="_LAD_Forecast_Q307 Jan-24-2007_OD NA Q4 Week 9 FY07_Fact Sheet Total Company_Q4_WK_03" xfId="10292"/>
    <cellStyle name="_LAD_Forecast_Q307 Jan-24-2007_OD NA Q4 Week 9 FY07_GCS Frcst_ Q210 Wk 5 Prelim" xfId="10293"/>
    <cellStyle name="_LAD_Forecast_Q307 Jan-24-2007_OD NA Q4 Week 9 FY07_GCS Frcst_ Wk2 Q410 P&amp;L Pack" xfId="10294"/>
    <cellStyle name="_LAD_Forecast_Q307 Jan-24-2007_OD NA Q4 Week 9 FY07_Global Daily revenue Update Dec 04-Final sent to JR" xfId="10295"/>
    <cellStyle name="_LAD_Forecast_Q307 Jan-24-2007_OD NA Q4 Week3 FY07" xfId="10296"/>
    <cellStyle name="_LAD_Forecast_Q307 Jan-24-2007_OD NA Q4 Week3 FY07 10" xfId="10297"/>
    <cellStyle name="_LAD_Forecast_Q307 Jan-24-2007_OD NA Q4 Week3 FY07 2" xfId="10298"/>
    <cellStyle name="_LAD_Forecast_Q307 Jan-24-2007_OD NA Q4 Week3 FY07 3" xfId="10299"/>
    <cellStyle name="_LAD_Forecast_Q307 Jan-24-2007_OD NA Q4 Week3 FY07 4" xfId="10300"/>
    <cellStyle name="_LAD_Forecast_Q307 Jan-24-2007_OD NA Q4 Week3 FY07 5" xfId="10301"/>
    <cellStyle name="_LAD_Forecast_Q307 Jan-24-2007_OD NA Q4 Week3 FY07 6" xfId="10302"/>
    <cellStyle name="_LAD_Forecast_Q307 Jan-24-2007_OD NA Q4 Week3 FY07 7" xfId="10303"/>
    <cellStyle name="_LAD_Forecast_Q307 Jan-24-2007_OD NA Q4 Week3 FY07 8" xfId="10304"/>
    <cellStyle name="_LAD_Forecast_Q307 Jan-24-2007_OD NA Q4 Week3 FY07 9" xfId="10305"/>
    <cellStyle name="_LAD_Forecast_Q307 Jan-24-2007_OD NA Q4 Week3 FY07_Bad Debt Recon 090809" xfId="10306"/>
    <cellStyle name="_LAD_Forecast_Q307 Jan-24-2007_OD NA Q4 Week3 FY07_Copy of Fact Sheet Total Company_Q4_WK_03" xfId="10307"/>
    <cellStyle name="_LAD_Forecast_Q307 Jan-24-2007_OD NA Q4 Week3 FY07_Fact Sheet Total Company_Q3_WK_13" xfId="10308"/>
    <cellStyle name="_LAD_Forecast_Q307 Jan-24-2007_OD NA Q4 Week3 FY07_Fact Sheet Total Company_Q4_WK_03" xfId="10309"/>
    <cellStyle name="_LAD_Forecast_Q307 Jan-24-2007_OD NA Q4 Week3 FY07_GCS Frcst_ Q210 Wk 5 Prelim" xfId="10310"/>
    <cellStyle name="_LAD_Forecast_Q307 Jan-24-2007_OD NA Q4 Week3 FY07_GCS Frcst_ Wk2 Q410 P&amp;L Pack" xfId="10311"/>
    <cellStyle name="_LAD_Forecast_Q307 Jan-24-2007_OD NA Q4 Week3 FY07_Global Daily revenue Update Dec 04-Final sent to JR" xfId="10312"/>
    <cellStyle name="_LAD_Forecast_Q307 Jan-24-2007_OD NA Q4 Week4 FY07" xfId="10313"/>
    <cellStyle name="_LAD_Forecast_Q307 Jan-24-2007_OD NA Q4 Week4 FY07 10" xfId="10314"/>
    <cellStyle name="_LAD_Forecast_Q307 Jan-24-2007_OD NA Q4 Week4 FY07 2" xfId="10315"/>
    <cellStyle name="_LAD_Forecast_Q307 Jan-24-2007_OD NA Q4 Week4 FY07 3" xfId="10316"/>
    <cellStyle name="_LAD_Forecast_Q307 Jan-24-2007_OD NA Q4 Week4 FY07 4" xfId="10317"/>
    <cellStyle name="_LAD_Forecast_Q307 Jan-24-2007_OD NA Q4 Week4 FY07 5" xfId="10318"/>
    <cellStyle name="_LAD_Forecast_Q307 Jan-24-2007_OD NA Q4 Week4 FY07 6" xfId="10319"/>
    <cellStyle name="_LAD_Forecast_Q307 Jan-24-2007_OD NA Q4 Week4 FY07 7" xfId="10320"/>
    <cellStyle name="_LAD_Forecast_Q307 Jan-24-2007_OD NA Q4 Week4 FY07 8" xfId="10321"/>
    <cellStyle name="_LAD_Forecast_Q307 Jan-24-2007_OD NA Q4 Week4 FY07 9" xfId="10322"/>
    <cellStyle name="_LAD_Forecast_Q307 Jan-24-2007_OD NA Q4 Week4 FY07_Bad Debt Recon 090809" xfId="10323"/>
    <cellStyle name="_LAD_Forecast_Q307 Jan-24-2007_OD NA Q4 Week4 FY07_Copy of Fact Sheet Total Company_Q4_WK_03" xfId="10324"/>
    <cellStyle name="_LAD_Forecast_Q307 Jan-24-2007_OD NA Q4 Week4 FY07_Fact Sheet Total Company_Q3_WK_13" xfId="10325"/>
    <cellStyle name="_LAD_Forecast_Q307 Jan-24-2007_OD NA Q4 Week4 FY07_Fact Sheet Total Company_Q4_WK_03" xfId="10326"/>
    <cellStyle name="_LAD_Forecast_Q307 Jan-24-2007_OD NA Q4 Week4 FY07_GCS Frcst_ Q210 Wk 5 Prelim" xfId="10327"/>
    <cellStyle name="_LAD_Forecast_Q307 Jan-24-2007_OD NA Q4 Week4 FY07_GCS Frcst_ Wk2 Q410 P&amp;L Pack" xfId="10328"/>
    <cellStyle name="_LAD_Forecast_Q307 Jan-24-2007_OD NA Q4 Week4 FY07_Global Daily revenue Update Dec 04-Final sent to JR" xfId="10329"/>
    <cellStyle name="_LAD_Forecast_Q307 Jan-24-2007_OD NA Q4 Week5 FY07" xfId="10330"/>
    <cellStyle name="_LAD_Forecast_Q307 Jan-24-2007_OD NA Q4 Week5 FY07 10" xfId="10331"/>
    <cellStyle name="_LAD_Forecast_Q307 Jan-24-2007_OD NA Q4 Week5 FY07 2" xfId="10332"/>
    <cellStyle name="_LAD_Forecast_Q307 Jan-24-2007_OD NA Q4 Week5 FY07 3" xfId="10333"/>
    <cellStyle name="_LAD_Forecast_Q307 Jan-24-2007_OD NA Q4 Week5 FY07 4" xfId="10334"/>
    <cellStyle name="_LAD_Forecast_Q307 Jan-24-2007_OD NA Q4 Week5 FY07 5" xfId="10335"/>
    <cellStyle name="_LAD_Forecast_Q307 Jan-24-2007_OD NA Q4 Week5 FY07 6" xfId="10336"/>
    <cellStyle name="_LAD_Forecast_Q307 Jan-24-2007_OD NA Q4 Week5 FY07 7" xfId="10337"/>
    <cellStyle name="_LAD_Forecast_Q307 Jan-24-2007_OD NA Q4 Week5 FY07 8" xfId="10338"/>
    <cellStyle name="_LAD_Forecast_Q307 Jan-24-2007_OD NA Q4 Week5 FY07 9" xfId="10339"/>
    <cellStyle name="_LAD_Forecast_Q307 Jan-24-2007_OD NA Q4 Week5 FY07_Bad Debt Recon 090809" xfId="10340"/>
    <cellStyle name="_LAD_Forecast_Q307 Jan-24-2007_OD NA Q4 Week5 FY07_Copy of Fact Sheet Total Company_Q4_WK_03" xfId="10341"/>
    <cellStyle name="_LAD_Forecast_Q307 Jan-24-2007_OD NA Q4 Week5 FY07_Fact Sheet Total Company_Q3_WK_13" xfId="10342"/>
    <cellStyle name="_LAD_Forecast_Q307 Jan-24-2007_OD NA Q4 Week5 FY07_Fact Sheet Total Company_Q4_WK_03" xfId="10343"/>
    <cellStyle name="_LAD_Forecast_Q307 Jan-24-2007_OD NA Q4 Week5 FY07_GCS Frcst_ Q210 Wk 5 Prelim" xfId="10344"/>
    <cellStyle name="_LAD_Forecast_Q307 Jan-24-2007_OD NA Q4 Week5 FY07_GCS Frcst_ Wk2 Q410 P&amp;L Pack" xfId="10345"/>
    <cellStyle name="_LAD_Forecast_Q307 Jan-24-2007_OD NA Q4 Week5 FY07_Global Daily revenue Update Dec 04-Final sent to JR" xfId="10346"/>
    <cellStyle name="_LAD_Forecast_Q307 Jan-24-2007_OD NA Q4 Week6 FY07" xfId="10347"/>
    <cellStyle name="_LAD_Forecast_Q307 Jan-24-2007_OD NA Q4 Week6 FY07 10" xfId="10348"/>
    <cellStyle name="_LAD_Forecast_Q307 Jan-24-2007_OD NA Q4 Week6 FY07 2" xfId="10349"/>
    <cellStyle name="_LAD_Forecast_Q307 Jan-24-2007_OD NA Q4 Week6 FY07 3" xfId="10350"/>
    <cellStyle name="_LAD_Forecast_Q307 Jan-24-2007_OD NA Q4 Week6 FY07 4" xfId="10351"/>
    <cellStyle name="_LAD_Forecast_Q307 Jan-24-2007_OD NA Q4 Week6 FY07 5" xfId="10352"/>
    <cellStyle name="_LAD_Forecast_Q307 Jan-24-2007_OD NA Q4 Week6 FY07 6" xfId="10353"/>
    <cellStyle name="_LAD_Forecast_Q307 Jan-24-2007_OD NA Q4 Week6 FY07 7" xfId="10354"/>
    <cellStyle name="_LAD_Forecast_Q307 Jan-24-2007_OD NA Q4 Week6 FY07 8" xfId="10355"/>
    <cellStyle name="_LAD_Forecast_Q307 Jan-24-2007_OD NA Q4 Week6 FY07 9" xfId="10356"/>
    <cellStyle name="_LAD_Forecast_Q307 Jan-24-2007_OD NA Q4 Week6 FY07_Bad Debt Recon 090809" xfId="10357"/>
    <cellStyle name="_LAD_Forecast_Q307 Jan-24-2007_OD NA Q4 Week6 FY07_Copy of Fact Sheet Total Company_Q4_WK_03" xfId="10358"/>
    <cellStyle name="_LAD_Forecast_Q307 Jan-24-2007_OD NA Q4 Week6 FY07_Fact Sheet Total Company_Q3_WK_13" xfId="10359"/>
    <cellStyle name="_LAD_Forecast_Q307 Jan-24-2007_OD NA Q4 Week6 FY07_Fact Sheet Total Company_Q4_WK_03" xfId="10360"/>
    <cellStyle name="_LAD_Forecast_Q307 Jan-24-2007_OD NA Q4 Week6 FY07_GCS Frcst_ Q210 Wk 5 Prelim" xfId="10361"/>
    <cellStyle name="_LAD_Forecast_Q307 Jan-24-2007_OD NA Q4 Week6 FY07_GCS Frcst_ Wk2 Q410 P&amp;L Pack" xfId="10362"/>
    <cellStyle name="_LAD_Forecast_Q307 Jan-24-2007_OD NA Q4 Week6 FY07_Global Daily revenue Update Dec 04-Final sent to JR" xfId="10363"/>
    <cellStyle name="_LAD_Forecast_Q307 Jan-24-2007_OD NA Q4 Week7 FY07" xfId="10364"/>
    <cellStyle name="_LAD_Forecast_Q307 Jan-24-2007_OD NA Q4 Week7 FY07 10" xfId="10365"/>
    <cellStyle name="_LAD_Forecast_Q307 Jan-24-2007_OD NA Q4 Week7 FY07 2" xfId="10366"/>
    <cellStyle name="_LAD_Forecast_Q307 Jan-24-2007_OD NA Q4 Week7 FY07 3" xfId="10367"/>
    <cellStyle name="_LAD_Forecast_Q307 Jan-24-2007_OD NA Q4 Week7 FY07 4" xfId="10368"/>
    <cellStyle name="_LAD_Forecast_Q307 Jan-24-2007_OD NA Q4 Week7 FY07 5" xfId="10369"/>
    <cellStyle name="_LAD_Forecast_Q307 Jan-24-2007_OD NA Q4 Week7 FY07 6" xfId="10370"/>
    <cellStyle name="_LAD_Forecast_Q307 Jan-24-2007_OD NA Q4 Week7 FY07 7" xfId="10371"/>
    <cellStyle name="_LAD_Forecast_Q307 Jan-24-2007_OD NA Q4 Week7 FY07 8" xfId="10372"/>
    <cellStyle name="_LAD_Forecast_Q307 Jan-24-2007_OD NA Q4 Week7 FY07 9" xfId="10373"/>
    <cellStyle name="_LAD_Forecast_Q307 Jan-24-2007_OD NA Q4 Week7 FY07_Bad Debt Recon 090809" xfId="10374"/>
    <cellStyle name="_LAD_Forecast_Q307 Jan-24-2007_OD NA Q4 Week7 FY07_Copy of Fact Sheet Total Company_Q4_WK_03" xfId="10375"/>
    <cellStyle name="_LAD_Forecast_Q307 Jan-24-2007_OD NA Q4 Week7 FY07_Fact Sheet Total Company_Q3_WK_13" xfId="10376"/>
    <cellStyle name="_LAD_Forecast_Q307 Jan-24-2007_OD NA Q4 Week7 FY07_Fact Sheet Total Company_Q4_WK_03" xfId="10377"/>
    <cellStyle name="_LAD_Forecast_Q307 Jan-24-2007_OD NA Q4 Week7 FY07_GCS Frcst_ Q210 Wk 5 Prelim" xfId="10378"/>
    <cellStyle name="_LAD_Forecast_Q307 Jan-24-2007_OD NA Q4 Week7 FY07_GCS Frcst_ Wk2 Q410 P&amp;L Pack" xfId="10379"/>
    <cellStyle name="_LAD_Forecast_Q307 Jan-24-2007_OD NA Q4 Week7 FY07_Global Daily revenue Update Dec 04-Final sent to JR" xfId="10380"/>
    <cellStyle name="_LAD_Forecast_Q307 Jan-31-2007" xfId="10381"/>
    <cellStyle name="_LAD_Forecast_Q307 Jan-31-2007 10" xfId="10382"/>
    <cellStyle name="_LAD_Forecast_Q307 Jan-31-2007 2" xfId="10383"/>
    <cellStyle name="_LAD_Forecast_Q307 Jan-31-2007 3" xfId="10384"/>
    <cellStyle name="_LAD_Forecast_Q307 Jan-31-2007 4" xfId="10385"/>
    <cellStyle name="_LAD_Forecast_Q307 Jan-31-2007 5" xfId="10386"/>
    <cellStyle name="_LAD_Forecast_Q307 Jan-31-2007 6" xfId="10387"/>
    <cellStyle name="_LAD_Forecast_Q307 Jan-31-2007 7" xfId="10388"/>
    <cellStyle name="_LAD_Forecast_Q307 Jan-31-2007 8" xfId="10389"/>
    <cellStyle name="_LAD_Forecast_Q307 Jan-31-2007 9" xfId="10390"/>
    <cellStyle name="_LAD_Forecast_Q307 Jan-31-2007_APAC Q1 Week 1 FY08 - opportunity list" xfId="10391"/>
    <cellStyle name="_LAD_Forecast_Q307 Jan-31-2007_APAC Q1 Week 1 FY08 - opportunity list 10" xfId="10392"/>
    <cellStyle name="_LAD_Forecast_Q307 Jan-31-2007_APAC Q1 Week 1 FY08 - opportunity list 2" xfId="10393"/>
    <cellStyle name="_LAD_Forecast_Q307 Jan-31-2007_APAC Q1 Week 1 FY08 - opportunity list 3" xfId="10394"/>
    <cellStyle name="_LAD_Forecast_Q307 Jan-31-2007_APAC Q1 Week 1 FY08 - opportunity list 4" xfId="10395"/>
    <cellStyle name="_LAD_Forecast_Q307 Jan-31-2007_APAC Q1 Week 1 FY08 - opportunity list 5" xfId="10396"/>
    <cellStyle name="_LAD_Forecast_Q307 Jan-31-2007_APAC Q1 Week 1 FY08 - opportunity list 6" xfId="10397"/>
    <cellStyle name="_LAD_Forecast_Q307 Jan-31-2007_APAC Q1 Week 1 FY08 - opportunity list 7" xfId="10398"/>
    <cellStyle name="_LAD_Forecast_Q307 Jan-31-2007_APAC Q1 Week 1 FY08 - opportunity list 8" xfId="10399"/>
    <cellStyle name="_LAD_Forecast_Q307 Jan-31-2007_APAC Q1 Week 1 FY08 - opportunity list 9" xfId="10400"/>
    <cellStyle name="_LAD_Forecast_Q307 Jan-31-2007_APAC Q1 Week 1 FY08 - opportunity list v2" xfId="10401"/>
    <cellStyle name="_LAD_Forecast_Q307 Jan-31-2007_APAC Q1 Week 1 FY08 - opportunity list v2 10" xfId="10402"/>
    <cellStyle name="_LAD_Forecast_Q307 Jan-31-2007_APAC Q1 Week 1 FY08 - opportunity list v2 2" xfId="10403"/>
    <cellStyle name="_LAD_Forecast_Q307 Jan-31-2007_APAC Q1 Week 1 FY08 - opportunity list v2 3" xfId="10404"/>
    <cellStyle name="_LAD_Forecast_Q307 Jan-31-2007_APAC Q1 Week 1 FY08 - opportunity list v2 4" xfId="10405"/>
    <cellStyle name="_LAD_Forecast_Q307 Jan-31-2007_APAC Q1 Week 1 FY08 - opportunity list v2 5" xfId="10406"/>
    <cellStyle name="_LAD_Forecast_Q307 Jan-31-2007_APAC Q1 Week 1 FY08 - opportunity list v2 6" xfId="10407"/>
    <cellStyle name="_LAD_Forecast_Q307 Jan-31-2007_APAC Q1 Week 1 FY08 - opportunity list v2 7" xfId="10408"/>
    <cellStyle name="_LAD_Forecast_Q307 Jan-31-2007_APAC Q1 Week 1 FY08 - opportunity list v2 8" xfId="10409"/>
    <cellStyle name="_LAD_Forecast_Q307 Jan-31-2007_APAC Q1 Week 1 FY08 - opportunity list v2 9" xfId="10410"/>
    <cellStyle name="_LAD_Forecast_Q307 Jan-31-2007_APAC Q1 Week 1 FY08 - opportunity list v2_Bad Debt Recon 090809" xfId="10411"/>
    <cellStyle name="_LAD_Forecast_Q307 Jan-31-2007_APAC Q1 Week 1 FY08 - opportunity list v2_Copy of Fact Sheet Total Company_Q4_WK_03" xfId="10412"/>
    <cellStyle name="_LAD_Forecast_Q307 Jan-31-2007_APAC Q1 Week 1 FY08 - opportunity list v2_Fact Sheet Total Company_Q3_WK_13" xfId="10413"/>
    <cellStyle name="_LAD_Forecast_Q307 Jan-31-2007_APAC Q1 Week 1 FY08 - opportunity list v2_Fact Sheet Total Company_Q4_WK_03" xfId="10414"/>
    <cellStyle name="_LAD_Forecast_Q307 Jan-31-2007_APAC Q1 Week 1 FY08 - opportunity list v2_GCS Frcst_ Q210 Wk 5 Prelim" xfId="10415"/>
    <cellStyle name="_LAD_Forecast_Q307 Jan-31-2007_APAC Q1 Week 1 FY08 - opportunity list v2_GCS Frcst_ Wk2 Q410 P&amp;L Pack" xfId="10416"/>
    <cellStyle name="_LAD_Forecast_Q307 Jan-31-2007_APAC Q1 Week 1 FY08 - opportunity list v2_Global Daily revenue Update Dec 04-Final sent to JR" xfId="10417"/>
    <cellStyle name="_LAD_Forecast_Q307 Jan-31-2007_APAC Q1 Week 1 FY08 - opportunity list_Bad Debt Recon 090809" xfId="10418"/>
    <cellStyle name="_LAD_Forecast_Q307 Jan-31-2007_APAC Q1 Week 1 FY08 - opportunity list_Copy of Fact Sheet Total Company_Q4_WK_03" xfId="10419"/>
    <cellStyle name="_LAD_Forecast_Q307 Jan-31-2007_APAC Q1 Week 1 FY08 - opportunity list_Fact Sheet Total Company_Q3_WK_13" xfId="10420"/>
    <cellStyle name="_LAD_Forecast_Q307 Jan-31-2007_APAC Q1 Week 1 FY08 - opportunity list_Fact Sheet Total Company_Q4_WK_03" xfId="10421"/>
    <cellStyle name="_LAD_Forecast_Q307 Jan-31-2007_APAC Q1 Week 1 FY08 - opportunity list_GCS Frcst_ Q210 Wk 5 Prelim" xfId="10422"/>
    <cellStyle name="_LAD_Forecast_Q307 Jan-31-2007_APAC Q1 Week 1 FY08 - opportunity list_GCS Frcst_ Wk2 Q410 P&amp;L Pack" xfId="10423"/>
    <cellStyle name="_LAD_Forecast_Q307 Jan-31-2007_APAC Q1 Week 1 FY08 - opportunity list_Global Daily revenue Update Dec 04-Final sent to JR" xfId="10424"/>
    <cellStyle name="_LAD_Forecast_Q307 Jan-31-2007_Bad Debt Recon 090809" xfId="10425"/>
    <cellStyle name="_LAD_Forecast_Q307 Jan-31-2007_Book2" xfId="10426"/>
    <cellStyle name="_LAD_Forecast_Q307 Jan-31-2007_Copy of Fact Sheet Total Company_Q4_WK_03" xfId="10427"/>
    <cellStyle name="_LAD_Forecast_Q307 Jan-31-2007_Fact Sheet Total Company_Q3_WK_13" xfId="10428"/>
    <cellStyle name="_LAD_Forecast_Q307 Jan-31-2007_Fact Sheet Total Company_Q4_WK_03" xfId="10429"/>
    <cellStyle name="_LAD_Forecast_Q307 Jan-31-2007_GCS Frcst_ Q210 Wk 5 Prelim" xfId="10430"/>
    <cellStyle name="_LAD_Forecast_Q307 Jan-31-2007_GCS Frcst_ Wk2 Q410 P&amp;L Pack" xfId="10431"/>
    <cellStyle name="_LAD_Forecast_Q307 Jan-31-2007_Global Daily revenue Update Dec 04-Final sent to JR" xfId="10432"/>
    <cellStyle name="_LAD_Forecast_Q307 Jan-31-2007_OD APAC Q1 Week 2 FY08" xfId="10433"/>
    <cellStyle name="_LAD_Forecast_Q307 Jan-31-2007_OD Forecast Summary Q1 Week 1 FY2008" xfId="10434"/>
    <cellStyle name="_LAD_Forecast_Q307 Jan-31-2007_OD Forecast Summary Q1 Week 2 FY2008 " xfId="10435"/>
    <cellStyle name="_LAD_Forecast_Q307 Jan-31-2007_OD Forecast Summary Q1 Week 2 FY2008  10" xfId="10436"/>
    <cellStyle name="_LAD_Forecast_Q307 Jan-31-2007_OD Forecast Summary Q1 Week 2 FY2008  2" xfId="10437"/>
    <cellStyle name="_LAD_Forecast_Q307 Jan-31-2007_OD Forecast Summary Q1 Week 2 FY2008  3" xfId="10438"/>
    <cellStyle name="_LAD_Forecast_Q307 Jan-31-2007_OD Forecast Summary Q1 Week 2 FY2008  4" xfId="10439"/>
    <cellStyle name="_LAD_Forecast_Q307 Jan-31-2007_OD Forecast Summary Q1 Week 2 FY2008  5" xfId="10440"/>
    <cellStyle name="_LAD_Forecast_Q307 Jan-31-2007_OD Forecast Summary Q1 Week 2 FY2008  6" xfId="10441"/>
    <cellStyle name="_LAD_Forecast_Q307 Jan-31-2007_OD Forecast Summary Q1 Week 2 FY2008  7" xfId="10442"/>
    <cellStyle name="_LAD_Forecast_Q307 Jan-31-2007_OD Forecast Summary Q1 Week 2 FY2008  8" xfId="10443"/>
    <cellStyle name="_LAD_Forecast_Q307 Jan-31-2007_OD Forecast Summary Q1 Week 2 FY2008  9" xfId="10444"/>
    <cellStyle name="_LAD_Forecast_Q307 Jan-31-2007_OD Forecast Summary Q1 Week 2 FY2008 _Bad Debt Recon 090809" xfId="10445"/>
    <cellStyle name="_LAD_Forecast_Q307 Jan-31-2007_OD Forecast Summary Q1 Week 2 FY2008 _Copy of Fact Sheet Total Company_Q4_WK_03" xfId="10446"/>
    <cellStyle name="_LAD_Forecast_Q307 Jan-31-2007_OD Forecast Summary Q1 Week 2 FY2008 _Fact Sheet Total Company_Q3_WK_13" xfId="10447"/>
    <cellStyle name="_LAD_Forecast_Q307 Jan-31-2007_OD Forecast Summary Q1 Week 2 FY2008 _Fact Sheet Total Company_Q4_WK_03" xfId="10448"/>
    <cellStyle name="_LAD_Forecast_Q307 Jan-31-2007_OD Forecast Summary Q1 Week 2 FY2008 _GCS Frcst_ Q210 Wk 5 Prelim" xfId="10449"/>
    <cellStyle name="_LAD_Forecast_Q307 Jan-31-2007_OD Forecast Summary Q1 Week 2 FY2008 _GCS Frcst_ Wk2 Q410 P&amp;L Pack" xfId="10450"/>
    <cellStyle name="_LAD_Forecast_Q307 Jan-31-2007_OD Forecast Summary Q1 Week 2 FY2008 _Global Daily revenue Update Dec 04-Final sent to JR" xfId="10451"/>
    <cellStyle name="_LAD_Forecast_Q307 Jan-31-2007_OD Forecast Summary Q1 Week 3 FY2008 " xfId="10452"/>
    <cellStyle name="_LAD_Forecast_Q307 Jan-31-2007_OD Forecast Summary Q1 Week 3 FY2008  10" xfId="10453"/>
    <cellStyle name="_LAD_Forecast_Q307 Jan-31-2007_OD Forecast Summary Q1 Week 3 FY2008  2" xfId="10454"/>
    <cellStyle name="_LAD_Forecast_Q307 Jan-31-2007_OD Forecast Summary Q1 Week 3 FY2008  3" xfId="10455"/>
    <cellStyle name="_LAD_Forecast_Q307 Jan-31-2007_OD Forecast Summary Q1 Week 3 FY2008  4" xfId="10456"/>
    <cellStyle name="_LAD_Forecast_Q307 Jan-31-2007_OD Forecast Summary Q1 Week 3 FY2008  5" xfId="10457"/>
    <cellStyle name="_LAD_Forecast_Q307 Jan-31-2007_OD Forecast Summary Q1 Week 3 FY2008  6" xfId="10458"/>
    <cellStyle name="_LAD_Forecast_Q307 Jan-31-2007_OD Forecast Summary Q1 Week 3 FY2008  7" xfId="10459"/>
    <cellStyle name="_LAD_Forecast_Q307 Jan-31-2007_OD Forecast Summary Q1 Week 3 FY2008  8" xfId="10460"/>
    <cellStyle name="_LAD_Forecast_Q307 Jan-31-2007_OD Forecast Summary Q1 Week 3 FY2008  9" xfId="10461"/>
    <cellStyle name="_LAD_Forecast_Q307 Jan-31-2007_OD Forecast Summary Q1 Week 3 FY2008 _Bad Debt Recon 090809" xfId="10462"/>
    <cellStyle name="_LAD_Forecast_Q307 Jan-31-2007_OD Forecast Summary Q1 Week 3 FY2008 _Copy of Fact Sheet Total Company_Q4_WK_03" xfId="10463"/>
    <cellStyle name="_LAD_Forecast_Q307 Jan-31-2007_OD Forecast Summary Q1 Week 3 FY2008 _Fact Sheet Total Company_Q3_WK_13" xfId="10464"/>
    <cellStyle name="_LAD_Forecast_Q307 Jan-31-2007_OD Forecast Summary Q1 Week 3 FY2008 _Fact Sheet Total Company_Q4_WK_03" xfId="10465"/>
    <cellStyle name="_LAD_Forecast_Q307 Jan-31-2007_OD Forecast Summary Q1 Week 3 FY2008 _GCS Frcst_ Q210 Wk 5 Prelim" xfId="10466"/>
    <cellStyle name="_LAD_Forecast_Q307 Jan-31-2007_OD Forecast Summary Q1 Week 3 FY2008 _GCS Frcst_ Wk2 Q410 P&amp;L Pack" xfId="10467"/>
    <cellStyle name="_LAD_Forecast_Q307 Jan-31-2007_OD Forecast Summary Q1 Week 3 FY2008 _Global Daily revenue Update Dec 04-Final sent to JR" xfId="10468"/>
    <cellStyle name="_LAD_Forecast_Q307 Jan-31-2007_OD Forecast Summary Q1 Week 4 FY2008 " xfId="10469"/>
    <cellStyle name="_LAD_Forecast_Q307 Jan-31-2007_OD Forecast Summary Q1 Week 4 FY2008  10" xfId="10470"/>
    <cellStyle name="_LAD_Forecast_Q307 Jan-31-2007_OD Forecast Summary Q1 Week 4 FY2008  2" xfId="10471"/>
    <cellStyle name="_LAD_Forecast_Q307 Jan-31-2007_OD Forecast Summary Q1 Week 4 FY2008  3" xfId="10472"/>
    <cellStyle name="_LAD_Forecast_Q307 Jan-31-2007_OD Forecast Summary Q1 Week 4 FY2008  4" xfId="10473"/>
    <cellStyle name="_LAD_Forecast_Q307 Jan-31-2007_OD Forecast Summary Q1 Week 4 FY2008  5" xfId="10474"/>
    <cellStyle name="_LAD_Forecast_Q307 Jan-31-2007_OD Forecast Summary Q1 Week 4 FY2008  6" xfId="10475"/>
    <cellStyle name="_LAD_Forecast_Q307 Jan-31-2007_OD Forecast Summary Q1 Week 4 FY2008  7" xfId="10476"/>
    <cellStyle name="_LAD_Forecast_Q307 Jan-31-2007_OD Forecast Summary Q1 Week 4 FY2008  8" xfId="10477"/>
    <cellStyle name="_LAD_Forecast_Q307 Jan-31-2007_OD Forecast Summary Q1 Week 4 FY2008  9" xfId="10478"/>
    <cellStyle name="_LAD_Forecast_Q307 Jan-31-2007_OD Forecast Summary Q1 Week 4 FY2008 _Bad Debt Recon 090809" xfId="10479"/>
    <cellStyle name="_LAD_Forecast_Q307 Jan-31-2007_OD Forecast Summary Q1 Week 4 FY2008 _Copy of Fact Sheet Total Company_Q4_WK_03" xfId="10480"/>
    <cellStyle name="_LAD_Forecast_Q307 Jan-31-2007_OD Forecast Summary Q1 Week 4 FY2008 _Fact Sheet Total Company_Q3_WK_13" xfId="10481"/>
    <cellStyle name="_LAD_Forecast_Q307 Jan-31-2007_OD Forecast Summary Q1 Week 4 FY2008 _Fact Sheet Total Company_Q4_WK_03" xfId="10482"/>
    <cellStyle name="_LAD_Forecast_Q307 Jan-31-2007_OD Forecast Summary Q1 Week 4 FY2008 _GCS Frcst_ Q210 Wk 5 Prelim" xfId="10483"/>
    <cellStyle name="_LAD_Forecast_Q307 Jan-31-2007_OD Forecast Summary Q1 Week 4 FY2008 _GCS Frcst_ Wk2 Q410 P&amp;L Pack" xfId="10484"/>
    <cellStyle name="_LAD_Forecast_Q307 Jan-31-2007_OD Forecast Summary Q1 Week 4 FY2008 _Global Daily revenue Update Dec 04-Final sent to JR" xfId="10485"/>
    <cellStyle name="_LAD_Forecast_Q307 Jan-31-2007_OD Forecast Summary Q1 Week 5 FY2008 " xfId="10486"/>
    <cellStyle name="_LAD_Forecast_Q307 Jan-31-2007_OD Forecast Summary Q1 Week 5 FY2008  10" xfId="10487"/>
    <cellStyle name="_LAD_Forecast_Q307 Jan-31-2007_OD Forecast Summary Q1 Week 5 FY2008  2" xfId="10488"/>
    <cellStyle name="_LAD_Forecast_Q307 Jan-31-2007_OD Forecast Summary Q1 Week 5 FY2008  3" xfId="10489"/>
    <cellStyle name="_LAD_Forecast_Q307 Jan-31-2007_OD Forecast Summary Q1 Week 5 FY2008  4" xfId="10490"/>
    <cellStyle name="_LAD_Forecast_Q307 Jan-31-2007_OD Forecast Summary Q1 Week 5 FY2008  5" xfId="10491"/>
    <cellStyle name="_LAD_Forecast_Q307 Jan-31-2007_OD Forecast Summary Q1 Week 5 FY2008  6" xfId="10492"/>
    <cellStyle name="_LAD_Forecast_Q307 Jan-31-2007_OD Forecast Summary Q1 Week 5 FY2008  7" xfId="10493"/>
    <cellStyle name="_LAD_Forecast_Q307 Jan-31-2007_OD Forecast Summary Q1 Week 5 FY2008  8" xfId="10494"/>
    <cellStyle name="_LAD_Forecast_Q307 Jan-31-2007_OD Forecast Summary Q1 Week 5 FY2008  9" xfId="10495"/>
    <cellStyle name="_LAD_Forecast_Q307 Jan-31-2007_OD Forecast Summary Q1 Week 5 FY2008 _Bad Debt Recon 090809" xfId="10496"/>
    <cellStyle name="_LAD_Forecast_Q307 Jan-31-2007_OD Forecast Summary Q1 Week 5 FY2008 _Copy of Fact Sheet Total Company_Q4_WK_03" xfId="10497"/>
    <cellStyle name="_LAD_Forecast_Q307 Jan-31-2007_OD Forecast Summary Q1 Week 5 FY2008 _Fact Sheet Total Company_Q3_WK_13" xfId="10498"/>
    <cellStyle name="_LAD_Forecast_Q307 Jan-31-2007_OD Forecast Summary Q1 Week 5 FY2008 _Fact Sheet Total Company_Q4_WK_03" xfId="10499"/>
    <cellStyle name="_LAD_Forecast_Q307 Jan-31-2007_OD Forecast Summary Q1 Week 5 FY2008 _GCS Frcst_ Q210 Wk 5 Prelim" xfId="10500"/>
    <cellStyle name="_LAD_Forecast_Q307 Jan-31-2007_OD Forecast Summary Q1 Week 5 FY2008 _GCS Frcst_ Wk2 Q410 P&amp;L Pack" xfId="10501"/>
    <cellStyle name="_LAD_Forecast_Q307 Jan-31-2007_OD Forecast Summary Q1 Week 5 FY2008 _Global Daily revenue Update Dec 04-Final sent to JR" xfId="10502"/>
    <cellStyle name="_LAD_Forecast_Q307 Jan-31-2007_OD Forecast Summary Q1 Week 6 FY2008 " xfId="10503"/>
    <cellStyle name="_LAD_Forecast_Q307 Jan-31-2007_OD Forecast Summary Q1 Week 6 FY2008  10" xfId="10504"/>
    <cellStyle name="_LAD_Forecast_Q307 Jan-31-2007_OD Forecast Summary Q1 Week 6 FY2008  2" xfId="10505"/>
    <cellStyle name="_LAD_Forecast_Q307 Jan-31-2007_OD Forecast Summary Q1 Week 6 FY2008  3" xfId="10506"/>
    <cellStyle name="_LAD_Forecast_Q307 Jan-31-2007_OD Forecast Summary Q1 Week 6 FY2008  4" xfId="10507"/>
    <cellStyle name="_LAD_Forecast_Q307 Jan-31-2007_OD Forecast Summary Q1 Week 6 FY2008  5" xfId="10508"/>
    <cellStyle name="_LAD_Forecast_Q307 Jan-31-2007_OD Forecast Summary Q1 Week 6 FY2008  6" xfId="10509"/>
    <cellStyle name="_LAD_Forecast_Q307 Jan-31-2007_OD Forecast Summary Q1 Week 6 FY2008  7" xfId="10510"/>
    <cellStyle name="_LAD_Forecast_Q307 Jan-31-2007_OD Forecast Summary Q1 Week 6 FY2008  8" xfId="10511"/>
    <cellStyle name="_LAD_Forecast_Q307 Jan-31-2007_OD Forecast Summary Q1 Week 6 FY2008  9" xfId="10512"/>
    <cellStyle name="_LAD_Forecast_Q307 Jan-31-2007_OD Forecast Summary Q1 Week 6 FY2008 _Bad Debt Recon 090809" xfId="10513"/>
    <cellStyle name="_LAD_Forecast_Q307 Jan-31-2007_OD Forecast Summary Q1 Week 6 FY2008 _Copy of Fact Sheet Total Company_Q4_WK_03" xfId="10514"/>
    <cellStyle name="_LAD_Forecast_Q307 Jan-31-2007_OD Forecast Summary Q1 Week 6 FY2008 _Fact Sheet Total Company_Q3_WK_13" xfId="10515"/>
    <cellStyle name="_LAD_Forecast_Q307 Jan-31-2007_OD Forecast Summary Q1 Week 6 FY2008 _Fact Sheet Total Company_Q4_WK_03" xfId="10516"/>
    <cellStyle name="_LAD_Forecast_Q307 Jan-31-2007_OD Forecast Summary Q1 Week 6 FY2008 _GCS Frcst_ Q210 Wk 5 Prelim" xfId="10517"/>
    <cellStyle name="_LAD_Forecast_Q307 Jan-31-2007_OD Forecast Summary Q1 Week 6 FY2008 _GCS Frcst_ Wk2 Q410 P&amp;L Pack" xfId="10518"/>
    <cellStyle name="_LAD_Forecast_Q307 Jan-31-2007_OD Forecast Summary Q1 Week 6 FY2008 _Global Daily revenue Update Dec 04-Final sent to JR" xfId="10519"/>
    <cellStyle name="_LAD_Forecast_Q307 Jan-31-2007_OD Forecast Summary Q4 Week 2 FY2007" xfId="10520"/>
    <cellStyle name="_LAD_Forecast_Q307 Jan-31-2007_OD Forecast Summary Q4 Week 2 FY2007 10" xfId="10521"/>
    <cellStyle name="_LAD_Forecast_Q307 Jan-31-2007_OD Forecast Summary Q4 Week 2 FY2007 2" xfId="10522"/>
    <cellStyle name="_LAD_Forecast_Q307 Jan-31-2007_OD Forecast Summary Q4 Week 2 FY2007 3" xfId="10523"/>
    <cellStyle name="_LAD_Forecast_Q307 Jan-31-2007_OD Forecast Summary Q4 Week 2 FY2007 4" xfId="10524"/>
    <cellStyle name="_LAD_Forecast_Q307 Jan-31-2007_OD Forecast Summary Q4 Week 2 FY2007 5" xfId="10525"/>
    <cellStyle name="_LAD_Forecast_Q307 Jan-31-2007_OD Forecast Summary Q4 Week 2 FY2007 6" xfId="10526"/>
    <cellStyle name="_LAD_Forecast_Q307 Jan-31-2007_OD Forecast Summary Q4 Week 2 FY2007 7" xfId="10527"/>
    <cellStyle name="_LAD_Forecast_Q307 Jan-31-2007_OD Forecast Summary Q4 Week 2 FY2007 8" xfId="10528"/>
    <cellStyle name="_LAD_Forecast_Q307 Jan-31-2007_OD Forecast Summary Q4 Week 2 FY2007 9" xfId="10529"/>
    <cellStyle name="_LAD_Forecast_Q307 Jan-31-2007_OD Forecast Summary Q4 Week 2 FY2007_Bad Debt Recon 090809" xfId="10530"/>
    <cellStyle name="_LAD_Forecast_Q307 Jan-31-2007_OD Forecast Summary Q4 Week 2 FY2007_Copy of Fact Sheet Total Company_Q4_WK_03" xfId="10531"/>
    <cellStyle name="_LAD_Forecast_Q307 Jan-31-2007_OD Forecast Summary Q4 Week 2 FY2007_Fact Sheet Total Company_Q3_WK_13" xfId="10532"/>
    <cellStyle name="_LAD_Forecast_Q307 Jan-31-2007_OD Forecast Summary Q4 Week 2 FY2007_Fact Sheet Total Company_Q4_WK_03" xfId="10533"/>
    <cellStyle name="_LAD_Forecast_Q307 Jan-31-2007_OD Forecast Summary Q4 Week 2 FY2007_GCS Frcst_ Q210 Wk 5 Prelim" xfId="10534"/>
    <cellStyle name="_LAD_Forecast_Q307 Jan-31-2007_OD Forecast Summary Q4 Week 2 FY2007_GCS Frcst_ Wk2 Q410 P&amp;L Pack" xfId="10535"/>
    <cellStyle name="_LAD_Forecast_Q307 Jan-31-2007_OD Forecast Summary Q4 Week 2 FY2007_Global Daily revenue Update Dec 04-Final sent to JR" xfId="10536"/>
    <cellStyle name="_LAD_Forecast_Q307 Jan-31-2007_OD Forecast Summary Q4 Week 6 FY2007" xfId="10537"/>
    <cellStyle name="_LAD_Forecast_Q307 Jan-31-2007_OD Forecast Summary Q4 Week 7 FY2007" xfId="10538"/>
    <cellStyle name="_LAD_Forecast_Q307 Jan-31-2007_OD Forecast Summary Q4 Week 7 FY2007 10" xfId="10539"/>
    <cellStyle name="_LAD_Forecast_Q307 Jan-31-2007_OD Forecast Summary Q4 Week 7 FY2007 2" xfId="10540"/>
    <cellStyle name="_LAD_Forecast_Q307 Jan-31-2007_OD Forecast Summary Q4 Week 7 FY2007 3" xfId="10541"/>
    <cellStyle name="_LAD_Forecast_Q307 Jan-31-2007_OD Forecast Summary Q4 Week 7 FY2007 4" xfId="10542"/>
    <cellStyle name="_LAD_Forecast_Q307 Jan-31-2007_OD Forecast Summary Q4 Week 7 FY2007 5" xfId="10543"/>
    <cellStyle name="_LAD_Forecast_Q307 Jan-31-2007_OD Forecast Summary Q4 Week 7 FY2007 6" xfId="10544"/>
    <cellStyle name="_LAD_Forecast_Q307 Jan-31-2007_OD Forecast Summary Q4 Week 7 FY2007 7" xfId="10545"/>
    <cellStyle name="_LAD_Forecast_Q307 Jan-31-2007_OD Forecast Summary Q4 Week 7 FY2007 8" xfId="10546"/>
    <cellStyle name="_LAD_Forecast_Q307 Jan-31-2007_OD Forecast Summary Q4 Week 7 FY2007 9" xfId="10547"/>
    <cellStyle name="_LAD_Forecast_Q307 Jan-31-2007_OD Forecast Summary Q4 Week 7 FY2007_Bad Debt Recon 090809" xfId="10548"/>
    <cellStyle name="_LAD_Forecast_Q307 Jan-31-2007_OD Forecast Summary Q4 Week 7 FY2007_Copy of Fact Sheet Total Company_Q4_WK_03" xfId="10549"/>
    <cellStyle name="_LAD_Forecast_Q307 Jan-31-2007_OD Forecast Summary Q4 Week 7 FY2007_Fact Sheet Total Company_Q3_WK_13" xfId="10550"/>
    <cellStyle name="_LAD_Forecast_Q307 Jan-31-2007_OD Forecast Summary Q4 Week 7 FY2007_Fact Sheet Total Company_Q4_WK_03" xfId="10551"/>
    <cellStyle name="_LAD_Forecast_Q307 Jan-31-2007_OD Forecast Summary Q4 Week 7 FY2007_GCS Frcst_ Q210 Wk 5 Prelim" xfId="10552"/>
    <cellStyle name="_LAD_Forecast_Q307 Jan-31-2007_OD Forecast Summary Q4 Week 7 FY2007_GCS Frcst_ Wk2 Q410 P&amp;L Pack" xfId="10553"/>
    <cellStyle name="_LAD_Forecast_Q307 Jan-31-2007_OD Forecast Summary Q4 Week 7 FY2007_Global Daily revenue Update Dec 04-Final sent to JR" xfId="10554"/>
    <cellStyle name="_LAD_Forecast_Q307 Jan-31-2007_OD Forecast Summary Q4 Week 8 FY2007" xfId="10555"/>
    <cellStyle name="_LAD_Forecast_Q307 Jan-31-2007_OD Forecast Summary Q4 Week 8 FY2007 10" xfId="10556"/>
    <cellStyle name="_LAD_Forecast_Q307 Jan-31-2007_OD Forecast Summary Q4 Week 8 FY2007 2" xfId="10557"/>
    <cellStyle name="_LAD_Forecast_Q307 Jan-31-2007_OD Forecast Summary Q4 Week 8 FY2007 3" xfId="10558"/>
    <cellStyle name="_LAD_Forecast_Q307 Jan-31-2007_OD Forecast Summary Q4 Week 8 FY2007 4" xfId="10559"/>
    <cellStyle name="_LAD_Forecast_Q307 Jan-31-2007_OD Forecast Summary Q4 Week 8 FY2007 5" xfId="10560"/>
    <cellStyle name="_LAD_Forecast_Q307 Jan-31-2007_OD Forecast Summary Q4 Week 8 FY2007 6" xfId="10561"/>
    <cellStyle name="_LAD_Forecast_Q307 Jan-31-2007_OD Forecast Summary Q4 Week 8 FY2007 7" xfId="10562"/>
    <cellStyle name="_LAD_Forecast_Q307 Jan-31-2007_OD Forecast Summary Q4 Week 8 FY2007 8" xfId="10563"/>
    <cellStyle name="_LAD_Forecast_Q307 Jan-31-2007_OD Forecast Summary Q4 Week 8 FY2007 9" xfId="10564"/>
    <cellStyle name="_LAD_Forecast_Q307 Jan-31-2007_OD Forecast Summary Q4 Week 8 FY2007_Bad Debt Recon 090809" xfId="10565"/>
    <cellStyle name="_LAD_Forecast_Q307 Jan-31-2007_OD Forecast Summary Q4 Week 8 FY2007_Copy of Fact Sheet Total Company_Q4_WK_03" xfId="10566"/>
    <cellStyle name="_LAD_Forecast_Q307 Jan-31-2007_OD Forecast Summary Q4 Week 8 FY2007_Fact Sheet Total Company_Q3_WK_13" xfId="10567"/>
    <cellStyle name="_LAD_Forecast_Q307 Jan-31-2007_OD Forecast Summary Q4 Week 8 FY2007_Fact Sheet Total Company_Q4_WK_03" xfId="10568"/>
    <cellStyle name="_LAD_Forecast_Q307 Jan-31-2007_OD Forecast Summary Q4 Week 8 FY2007_GCS Frcst_ Q210 Wk 5 Prelim" xfId="10569"/>
    <cellStyle name="_LAD_Forecast_Q307 Jan-31-2007_OD Forecast Summary Q4 Week 8 FY2007_GCS Frcst_ Wk2 Q410 P&amp;L Pack" xfId="10570"/>
    <cellStyle name="_LAD_Forecast_Q307 Jan-31-2007_OD Forecast Summary Q4 Week 8 FY2007_Global Daily revenue Update Dec 04-Final sent to JR" xfId="10571"/>
    <cellStyle name="_LAD_Forecast_Q307 Jan-31-2007_OD Japan Q1 Week 5 FY2008_revised" xfId="10572"/>
    <cellStyle name="_LAD_Forecast_Q307 Jan-31-2007_OD Japan Q1 Week 5 FY2008_revised 10" xfId="10573"/>
    <cellStyle name="_LAD_Forecast_Q307 Jan-31-2007_OD Japan Q1 Week 5 FY2008_revised 2" xfId="10574"/>
    <cellStyle name="_LAD_Forecast_Q307 Jan-31-2007_OD Japan Q1 Week 5 FY2008_revised 3" xfId="10575"/>
    <cellStyle name="_LAD_Forecast_Q307 Jan-31-2007_OD Japan Q1 Week 5 FY2008_revised 4" xfId="10576"/>
    <cellStyle name="_LAD_Forecast_Q307 Jan-31-2007_OD Japan Q1 Week 5 FY2008_revised 5" xfId="10577"/>
    <cellStyle name="_LAD_Forecast_Q307 Jan-31-2007_OD Japan Q1 Week 5 FY2008_revised 6" xfId="10578"/>
    <cellStyle name="_LAD_Forecast_Q307 Jan-31-2007_OD Japan Q1 Week 5 FY2008_revised 7" xfId="10579"/>
    <cellStyle name="_LAD_Forecast_Q307 Jan-31-2007_OD Japan Q1 Week 5 FY2008_revised 8" xfId="10580"/>
    <cellStyle name="_LAD_Forecast_Q307 Jan-31-2007_OD Japan Q1 Week 5 FY2008_revised 9" xfId="10581"/>
    <cellStyle name="_LAD_Forecast_Q307 Jan-31-2007_OD Japan Q1 Week 5 FY2008_revised_Bad Debt Recon 090809" xfId="10582"/>
    <cellStyle name="_LAD_Forecast_Q307 Jan-31-2007_OD Japan Q1 Week 5 FY2008_revised_Copy of Fact Sheet Total Company_Q4_WK_03" xfId="10583"/>
    <cellStyle name="_LAD_Forecast_Q307 Jan-31-2007_OD Japan Q1 Week 5 FY2008_revised_Fact Sheet Total Company_Q3_WK_13" xfId="10584"/>
    <cellStyle name="_LAD_Forecast_Q307 Jan-31-2007_OD Japan Q1 Week 5 FY2008_revised_Fact Sheet Total Company_Q4_WK_03" xfId="10585"/>
    <cellStyle name="_LAD_Forecast_Q307 Jan-31-2007_OD Japan Q1 Week 5 FY2008_revised_GCS Frcst_ Q210 Wk 5 Prelim" xfId="10586"/>
    <cellStyle name="_LAD_Forecast_Q307 Jan-31-2007_OD Japan Q1 Week 5 FY2008_revised_GCS Frcst_ Wk2 Q410 P&amp;L Pack" xfId="10587"/>
    <cellStyle name="_LAD_Forecast_Q307 Jan-31-2007_OD Japan Q1 Week 5 FY2008_revised_Global Daily revenue Update Dec 04-Final sent to JR" xfId="10588"/>
    <cellStyle name="_LAD_Forecast_Q307 Jan-31-2007_OD Japan Q1 Week2 FY08" xfId="10589"/>
    <cellStyle name="_LAD_Forecast_Q307 Jan-31-2007_OD Japan Q1 Week3 FY08" xfId="10590"/>
    <cellStyle name="_LAD_Forecast_Q307 Jan-31-2007_OD Japan Q1 Week3 FY08-1" xfId="10591"/>
    <cellStyle name="_LAD_Forecast_Q307 Jan-31-2007_OD Japan Q1 Week4 FY08" xfId="10592"/>
    <cellStyle name="_LAD_Forecast_Q307 Jan-31-2007_OD Japan Q1 Week5 FY08" xfId="10593"/>
    <cellStyle name="_LAD_Forecast_Q307 Jan-31-2007_OD Japan Q1 Week6 FY08" xfId="10594"/>
    <cellStyle name="_LAD_Forecast_Q307 Jan-31-2007_OD Japan Q1 Week7 FY08" xfId="10595"/>
    <cellStyle name="_LAD_Forecast_Q307 Jan-31-2007_OD Japan Q4 Week7 FY07" xfId="10596"/>
    <cellStyle name="_LAD_Forecast_Q307 Jan-31-2007_OD Japan Q4 Week8 FY07" xfId="10597"/>
    <cellStyle name="_LAD_Forecast_Q307 Jan-31-2007_OD NA Q1 Week 1 FY08" xfId="10598"/>
    <cellStyle name="_LAD_Forecast_Q307 Jan-31-2007_OD NA Q1 Week 1 FY08 10" xfId="10599"/>
    <cellStyle name="_LAD_Forecast_Q307 Jan-31-2007_OD NA Q1 Week 1 FY08 2" xfId="10600"/>
    <cellStyle name="_LAD_Forecast_Q307 Jan-31-2007_OD NA Q1 Week 1 FY08 3" xfId="10601"/>
    <cellStyle name="_LAD_Forecast_Q307 Jan-31-2007_OD NA Q1 Week 1 FY08 4" xfId="10602"/>
    <cellStyle name="_LAD_Forecast_Q307 Jan-31-2007_OD NA Q1 Week 1 FY08 5" xfId="10603"/>
    <cellStyle name="_LAD_Forecast_Q307 Jan-31-2007_OD NA Q1 Week 1 FY08 6" xfId="10604"/>
    <cellStyle name="_LAD_Forecast_Q307 Jan-31-2007_OD NA Q1 Week 1 FY08 7" xfId="10605"/>
    <cellStyle name="_LAD_Forecast_Q307 Jan-31-2007_OD NA Q1 Week 1 FY08 8" xfId="10606"/>
    <cellStyle name="_LAD_Forecast_Q307 Jan-31-2007_OD NA Q1 Week 1 FY08 9" xfId="10607"/>
    <cellStyle name="_LAD_Forecast_Q307 Jan-31-2007_OD NA Q1 Week 1 FY08_Bad Debt Recon 090809" xfId="10608"/>
    <cellStyle name="_LAD_Forecast_Q307 Jan-31-2007_OD NA Q1 Week 1 FY08_Copy of Fact Sheet Total Company_Q4_WK_03" xfId="10609"/>
    <cellStyle name="_LAD_Forecast_Q307 Jan-31-2007_OD NA Q1 Week 1 FY08_Fact Sheet Total Company_Q3_WK_13" xfId="10610"/>
    <cellStyle name="_LAD_Forecast_Q307 Jan-31-2007_OD NA Q1 Week 1 FY08_Fact Sheet Total Company_Q4_WK_03" xfId="10611"/>
    <cellStyle name="_LAD_Forecast_Q307 Jan-31-2007_OD NA Q1 Week 1 FY08_GCS Frcst_ Q210 Wk 5 Prelim" xfId="10612"/>
    <cellStyle name="_LAD_Forecast_Q307 Jan-31-2007_OD NA Q1 Week 1 FY08_GCS Frcst_ Wk2 Q410 P&amp;L Pack" xfId="10613"/>
    <cellStyle name="_LAD_Forecast_Q307 Jan-31-2007_OD NA Q1 Week 1 FY08_Global Daily revenue Update Dec 04-Final sent to JR" xfId="10614"/>
    <cellStyle name="_LAD_Forecast_Q307 Jan-31-2007_OD NA Q4 Week 10 FY07" xfId="10615"/>
    <cellStyle name="_LAD_Forecast_Q307 Jan-31-2007_OD NA Q4 Week 10 FY07 10" xfId="10616"/>
    <cellStyle name="_LAD_Forecast_Q307 Jan-31-2007_OD NA Q4 Week 10 FY07 2" xfId="10617"/>
    <cellStyle name="_LAD_Forecast_Q307 Jan-31-2007_OD NA Q4 Week 10 FY07 3" xfId="10618"/>
    <cellStyle name="_LAD_Forecast_Q307 Jan-31-2007_OD NA Q4 Week 10 FY07 4" xfId="10619"/>
    <cellStyle name="_LAD_Forecast_Q307 Jan-31-2007_OD NA Q4 Week 10 FY07 5" xfId="10620"/>
    <cellStyle name="_LAD_Forecast_Q307 Jan-31-2007_OD NA Q4 Week 10 FY07 6" xfId="10621"/>
    <cellStyle name="_LAD_Forecast_Q307 Jan-31-2007_OD NA Q4 Week 10 FY07 7" xfId="10622"/>
    <cellStyle name="_LAD_Forecast_Q307 Jan-31-2007_OD NA Q4 Week 10 FY07 8" xfId="10623"/>
    <cellStyle name="_LAD_Forecast_Q307 Jan-31-2007_OD NA Q4 Week 10 FY07 9" xfId="10624"/>
    <cellStyle name="_LAD_Forecast_Q307 Jan-31-2007_OD NA Q4 Week 10 FY07_Bad Debt Recon 090809" xfId="10625"/>
    <cellStyle name="_LAD_Forecast_Q307 Jan-31-2007_OD NA Q4 Week 10 FY07_Copy of Fact Sheet Total Company_Q4_WK_03" xfId="10626"/>
    <cellStyle name="_LAD_Forecast_Q307 Jan-31-2007_OD NA Q4 Week 10 FY07_Fact Sheet Total Company_Q3_WK_13" xfId="10627"/>
    <cellStyle name="_LAD_Forecast_Q307 Jan-31-2007_OD NA Q4 Week 10 FY07_Fact Sheet Total Company_Q4_WK_03" xfId="10628"/>
    <cellStyle name="_LAD_Forecast_Q307 Jan-31-2007_OD NA Q4 Week 10 FY07_GCS Frcst_ Q210 Wk 5 Prelim" xfId="10629"/>
    <cellStyle name="_LAD_Forecast_Q307 Jan-31-2007_OD NA Q4 Week 10 FY07_GCS Frcst_ Wk2 Q410 P&amp;L Pack" xfId="10630"/>
    <cellStyle name="_LAD_Forecast_Q307 Jan-31-2007_OD NA Q4 Week 10 FY07_Global Daily revenue Update Dec 04-Final sent to JR" xfId="10631"/>
    <cellStyle name="_LAD_Forecast_Q307 Jan-31-2007_OD NA Q4 Week 11 FY071" xfId="10632"/>
    <cellStyle name="_LAD_Forecast_Q307 Jan-31-2007_OD NA Q4 Week 11 FY071 10" xfId="10633"/>
    <cellStyle name="_LAD_Forecast_Q307 Jan-31-2007_OD NA Q4 Week 11 FY071 2" xfId="10634"/>
    <cellStyle name="_LAD_Forecast_Q307 Jan-31-2007_OD NA Q4 Week 11 FY071 3" xfId="10635"/>
    <cellStyle name="_LAD_Forecast_Q307 Jan-31-2007_OD NA Q4 Week 11 FY071 4" xfId="10636"/>
    <cellStyle name="_LAD_Forecast_Q307 Jan-31-2007_OD NA Q4 Week 11 FY071 5" xfId="10637"/>
    <cellStyle name="_LAD_Forecast_Q307 Jan-31-2007_OD NA Q4 Week 11 FY071 6" xfId="10638"/>
    <cellStyle name="_LAD_Forecast_Q307 Jan-31-2007_OD NA Q4 Week 11 FY071 7" xfId="10639"/>
    <cellStyle name="_LAD_Forecast_Q307 Jan-31-2007_OD NA Q4 Week 11 FY071 8" xfId="10640"/>
    <cellStyle name="_LAD_Forecast_Q307 Jan-31-2007_OD NA Q4 Week 11 FY071 9" xfId="10641"/>
    <cellStyle name="_LAD_Forecast_Q307 Jan-31-2007_OD NA Q4 Week 11 FY071_Bad Debt Recon 090809" xfId="10642"/>
    <cellStyle name="_LAD_Forecast_Q307 Jan-31-2007_OD NA Q4 Week 11 FY071_Copy of Fact Sheet Total Company_Q4_WK_03" xfId="10643"/>
    <cellStyle name="_LAD_Forecast_Q307 Jan-31-2007_OD NA Q4 Week 11 FY071_Fact Sheet Total Company_Q3_WK_13" xfId="10644"/>
    <cellStyle name="_LAD_Forecast_Q307 Jan-31-2007_OD NA Q4 Week 11 FY071_Fact Sheet Total Company_Q4_WK_03" xfId="10645"/>
    <cellStyle name="_LAD_Forecast_Q307 Jan-31-2007_OD NA Q4 Week 11 FY071_GCS Frcst_ Q210 Wk 5 Prelim" xfId="10646"/>
    <cellStyle name="_LAD_Forecast_Q307 Jan-31-2007_OD NA Q4 Week 11 FY071_GCS Frcst_ Wk2 Q410 P&amp;L Pack" xfId="10647"/>
    <cellStyle name="_LAD_Forecast_Q307 Jan-31-2007_OD NA Q4 Week 11 FY071_Global Daily revenue Update Dec 04-Final sent to JR" xfId="10648"/>
    <cellStyle name="_LAD_Forecast_Q307 Jan-31-2007_OD NA Q4 Week 12 FY071" xfId="10649"/>
    <cellStyle name="_LAD_Forecast_Q307 Jan-31-2007_OD NA Q4 Week 12 FY071 10" xfId="10650"/>
    <cellStyle name="_LAD_Forecast_Q307 Jan-31-2007_OD NA Q4 Week 12 FY071 2" xfId="10651"/>
    <cellStyle name="_LAD_Forecast_Q307 Jan-31-2007_OD NA Q4 Week 12 FY071 3" xfId="10652"/>
    <cellStyle name="_LAD_Forecast_Q307 Jan-31-2007_OD NA Q4 Week 12 FY071 4" xfId="10653"/>
    <cellStyle name="_LAD_Forecast_Q307 Jan-31-2007_OD NA Q4 Week 12 FY071 5" xfId="10654"/>
    <cellStyle name="_LAD_Forecast_Q307 Jan-31-2007_OD NA Q4 Week 12 FY071 6" xfId="10655"/>
    <cellStyle name="_LAD_Forecast_Q307 Jan-31-2007_OD NA Q4 Week 12 FY071 7" xfId="10656"/>
    <cellStyle name="_LAD_Forecast_Q307 Jan-31-2007_OD NA Q4 Week 12 FY071 8" xfId="10657"/>
    <cellStyle name="_LAD_Forecast_Q307 Jan-31-2007_OD NA Q4 Week 12 FY071 9" xfId="10658"/>
    <cellStyle name="_LAD_Forecast_Q307 Jan-31-2007_OD NA Q4 Week 12 FY071_Bad Debt Recon 090809" xfId="10659"/>
    <cellStyle name="_LAD_Forecast_Q307 Jan-31-2007_OD NA Q4 Week 12 FY071_Copy of Fact Sheet Total Company_Q4_WK_03" xfId="10660"/>
    <cellStyle name="_LAD_Forecast_Q307 Jan-31-2007_OD NA Q4 Week 12 FY071_Fact Sheet Total Company_Q3_WK_13" xfId="10661"/>
    <cellStyle name="_LAD_Forecast_Q307 Jan-31-2007_OD NA Q4 Week 12 FY071_Fact Sheet Total Company_Q4_WK_03" xfId="10662"/>
    <cellStyle name="_LAD_Forecast_Q307 Jan-31-2007_OD NA Q4 Week 12 FY071_GCS Frcst_ Q210 Wk 5 Prelim" xfId="10663"/>
    <cellStyle name="_LAD_Forecast_Q307 Jan-31-2007_OD NA Q4 Week 12 FY071_GCS Frcst_ Wk2 Q410 P&amp;L Pack" xfId="10664"/>
    <cellStyle name="_LAD_Forecast_Q307 Jan-31-2007_OD NA Q4 Week 12 FY071_Global Daily revenue Update Dec 04-Final sent to JR" xfId="10665"/>
    <cellStyle name="_LAD_Forecast_Q307 Jan-31-2007_OD NA Q4 Week 9 FY07" xfId="10666"/>
    <cellStyle name="_LAD_Forecast_Q307 Jan-31-2007_OD NA Q4 Week 9 FY07 10" xfId="10667"/>
    <cellStyle name="_LAD_Forecast_Q307 Jan-31-2007_OD NA Q4 Week 9 FY07 2" xfId="10668"/>
    <cellStyle name="_LAD_Forecast_Q307 Jan-31-2007_OD NA Q4 Week 9 FY07 3" xfId="10669"/>
    <cellStyle name="_LAD_Forecast_Q307 Jan-31-2007_OD NA Q4 Week 9 FY07 4" xfId="10670"/>
    <cellStyle name="_LAD_Forecast_Q307 Jan-31-2007_OD NA Q4 Week 9 FY07 5" xfId="10671"/>
    <cellStyle name="_LAD_Forecast_Q307 Jan-31-2007_OD NA Q4 Week 9 FY07 6" xfId="10672"/>
    <cellStyle name="_LAD_Forecast_Q307 Jan-31-2007_OD NA Q4 Week 9 FY07 7" xfId="10673"/>
    <cellStyle name="_LAD_Forecast_Q307 Jan-31-2007_OD NA Q4 Week 9 FY07 8" xfId="10674"/>
    <cellStyle name="_LAD_Forecast_Q307 Jan-31-2007_OD NA Q4 Week 9 FY07 9" xfId="10675"/>
    <cellStyle name="_LAD_Forecast_Q307 Jan-31-2007_OD NA Q4 Week 9 FY07_Bad Debt Recon 090809" xfId="10676"/>
    <cellStyle name="_LAD_Forecast_Q307 Jan-31-2007_OD NA Q4 Week 9 FY07_Copy of Fact Sheet Total Company_Q4_WK_03" xfId="10677"/>
    <cellStyle name="_LAD_Forecast_Q307 Jan-31-2007_OD NA Q4 Week 9 FY07_Fact Sheet Total Company_Q3_WK_13" xfId="10678"/>
    <cellStyle name="_LAD_Forecast_Q307 Jan-31-2007_OD NA Q4 Week 9 FY07_Fact Sheet Total Company_Q4_WK_03" xfId="10679"/>
    <cellStyle name="_LAD_Forecast_Q307 Jan-31-2007_OD NA Q4 Week 9 FY07_GCS Frcst_ Q210 Wk 5 Prelim" xfId="10680"/>
    <cellStyle name="_LAD_Forecast_Q307 Jan-31-2007_OD NA Q4 Week 9 FY07_GCS Frcst_ Wk2 Q410 P&amp;L Pack" xfId="10681"/>
    <cellStyle name="_LAD_Forecast_Q307 Jan-31-2007_OD NA Q4 Week 9 FY07_Global Daily revenue Update Dec 04-Final sent to JR" xfId="10682"/>
    <cellStyle name="_LAD_Forecast_Q307 Jan-31-2007_OD NA Q4 Week3 FY07" xfId="10683"/>
    <cellStyle name="_LAD_Forecast_Q307 Jan-31-2007_OD NA Q4 Week3 FY07 10" xfId="10684"/>
    <cellStyle name="_LAD_Forecast_Q307 Jan-31-2007_OD NA Q4 Week3 FY07 2" xfId="10685"/>
    <cellStyle name="_LAD_Forecast_Q307 Jan-31-2007_OD NA Q4 Week3 FY07 3" xfId="10686"/>
    <cellStyle name="_LAD_Forecast_Q307 Jan-31-2007_OD NA Q4 Week3 FY07 4" xfId="10687"/>
    <cellStyle name="_LAD_Forecast_Q307 Jan-31-2007_OD NA Q4 Week3 FY07 5" xfId="10688"/>
    <cellStyle name="_LAD_Forecast_Q307 Jan-31-2007_OD NA Q4 Week3 FY07 6" xfId="10689"/>
    <cellStyle name="_LAD_Forecast_Q307 Jan-31-2007_OD NA Q4 Week3 FY07 7" xfId="10690"/>
    <cellStyle name="_LAD_Forecast_Q307 Jan-31-2007_OD NA Q4 Week3 FY07 8" xfId="10691"/>
    <cellStyle name="_LAD_Forecast_Q307 Jan-31-2007_OD NA Q4 Week3 FY07 9" xfId="10692"/>
    <cellStyle name="_LAD_Forecast_Q307 Jan-31-2007_OD NA Q4 Week3 FY07_Bad Debt Recon 090809" xfId="10693"/>
    <cellStyle name="_LAD_Forecast_Q307 Jan-31-2007_OD NA Q4 Week3 FY07_Copy of Fact Sheet Total Company_Q4_WK_03" xfId="10694"/>
    <cellStyle name="_LAD_Forecast_Q307 Jan-31-2007_OD NA Q4 Week3 FY07_Fact Sheet Total Company_Q3_WK_13" xfId="10695"/>
    <cellStyle name="_LAD_Forecast_Q307 Jan-31-2007_OD NA Q4 Week3 FY07_Fact Sheet Total Company_Q4_WK_03" xfId="10696"/>
    <cellStyle name="_LAD_Forecast_Q307 Jan-31-2007_OD NA Q4 Week3 FY07_GCS Frcst_ Q210 Wk 5 Prelim" xfId="10697"/>
    <cellStyle name="_LAD_Forecast_Q307 Jan-31-2007_OD NA Q4 Week3 FY07_GCS Frcst_ Wk2 Q410 P&amp;L Pack" xfId="10698"/>
    <cellStyle name="_LAD_Forecast_Q307 Jan-31-2007_OD NA Q4 Week3 FY07_Global Daily revenue Update Dec 04-Final sent to JR" xfId="10699"/>
    <cellStyle name="_LAD_Forecast_Q307 Jan-31-2007_OD NA Q4 Week4 FY07" xfId="10700"/>
    <cellStyle name="_LAD_Forecast_Q307 Jan-31-2007_OD NA Q4 Week4 FY07 10" xfId="10701"/>
    <cellStyle name="_LAD_Forecast_Q307 Jan-31-2007_OD NA Q4 Week4 FY07 2" xfId="10702"/>
    <cellStyle name="_LAD_Forecast_Q307 Jan-31-2007_OD NA Q4 Week4 FY07 3" xfId="10703"/>
    <cellStyle name="_LAD_Forecast_Q307 Jan-31-2007_OD NA Q4 Week4 FY07 4" xfId="10704"/>
    <cellStyle name="_LAD_Forecast_Q307 Jan-31-2007_OD NA Q4 Week4 FY07 5" xfId="10705"/>
    <cellStyle name="_LAD_Forecast_Q307 Jan-31-2007_OD NA Q4 Week4 FY07 6" xfId="10706"/>
    <cellStyle name="_LAD_Forecast_Q307 Jan-31-2007_OD NA Q4 Week4 FY07 7" xfId="10707"/>
    <cellStyle name="_LAD_Forecast_Q307 Jan-31-2007_OD NA Q4 Week4 FY07 8" xfId="10708"/>
    <cellStyle name="_LAD_Forecast_Q307 Jan-31-2007_OD NA Q4 Week4 FY07 9" xfId="10709"/>
    <cellStyle name="_LAD_Forecast_Q307 Jan-31-2007_OD NA Q4 Week4 FY07_Bad Debt Recon 090809" xfId="10710"/>
    <cellStyle name="_LAD_Forecast_Q307 Jan-31-2007_OD NA Q4 Week4 FY07_Copy of Fact Sheet Total Company_Q4_WK_03" xfId="10711"/>
    <cellStyle name="_LAD_Forecast_Q307 Jan-31-2007_OD NA Q4 Week4 FY07_Fact Sheet Total Company_Q3_WK_13" xfId="10712"/>
    <cellStyle name="_LAD_Forecast_Q307 Jan-31-2007_OD NA Q4 Week4 FY07_Fact Sheet Total Company_Q4_WK_03" xfId="10713"/>
    <cellStyle name="_LAD_Forecast_Q307 Jan-31-2007_OD NA Q4 Week4 FY07_GCS Frcst_ Q210 Wk 5 Prelim" xfId="10714"/>
    <cellStyle name="_LAD_Forecast_Q307 Jan-31-2007_OD NA Q4 Week4 FY07_GCS Frcst_ Wk2 Q410 P&amp;L Pack" xfId="10715"/>
    <cellStyle name="_LAD_Forecast_Q307 Jan-31-2007_OD NA Q4 Week4 FY07_Global Daily revenue Update Dec 04-Final sent to JR" xfId="10716"/>
    <cellStyle name="_LAD_Forecast_Q307 Jan-31-2007_OD NA Q4 Week5 FY07" xfId="10717"/>
    <cellStyle name="_LAD_Forecast_Q307 Jan-31-2007_OD NA Q4 Week5 FY07 10" xfId="10718"/>
    <cellStyle name="_LAD_Forecast_Q307 Jan-31-2007_OD NA Q4 Week5 FY07 2" xfId="10719"/>
    <cellStyle name="_LAD_Forecast_Q307 Jan-31-2007_OD NA Q4 Week5 FY07 3" xfId="10720"/>
    <cellStyle name="_LAD_Forecast_Q307 Jan-31-2007_OD NA Q4 Week5 FY07 4" xfId="10721"/>
    <cellStyle name="_LAD_Forecast_Q307 Jan-31-2007_OD NA Q4 Week5 FY07 5" xfId="10722"/>
    <cellStyle name="_LAD_Forecast_Q307 Jan-31-2007_OD NA Q4 Week5 FY07 6" xfId="10723"/>
    <cellStyle name="_LAD_Forecast_Q307 Jan-31-2007_OD NA Q4 Week5 FY07 7" xfId="10724"/>
    <cellStyle name="_LAD_Forecast_Q307 Jan-31-2007_OD NA Q4 Week5 FY07 8" xfId="10725"/>
    <cellStyle name="_LAD_Forecast_Q307 Jan-31-2007_OD NA Q4 Week5 FY07 9" xfId="10726"/>
    <cellStyle name="_LAD_Forecast_Q307 Jan-31-2007_OD NA Q4 Week5 FY07_Bad Debt Recon 090809" xfId="10727"/>
    <cellStyle name="_LAD_Forecast_Q307 Jan-31-2007_OD NA Q4 Week5 FY07_Copy of Fact Sheet Total Company_Q4_WK_03" xfId="10728"/>
    <cellStyle name="_LAD_Forecast_Q307 Jan-31-2007_OD NA Q4 Week5 FY07_Fact Sheet Total Company_Q3_WK_13" xfId="10729"/>
    <cellStyle name="_LAD_Forecast_Q307 Jan-31-2007_OD NA Q4 Week5 FY07_Fact Sheet Total Company_Q4_WK_03" xfId="10730"/>
    <cellStyle name="_LAD_Forecast_Q307 Jan-31-2007_OD NA Q4 Week5 FY07_GCS Frcst_ Q210 Wk 5 Prelim" xfId="10731"/>
    <cellStyle name="_LAD_Forecast_Q307 Jan-31-2007_OD NA Q4 Week5 FY07_GCS Frcst_ Wk2 Q410 P&amp;L Pack" xfId="10732"/>
    <cellStyle name="_LAD_Forecast_Q307 Jan-31-2007_OD NA Q4 Week5 FY07_Global Daily revenue Update Dec 04-Final sent to JR" xfId="10733"/>
    <cellStyle name="_LAD_Forecast_Q307 Jan-31-2007_OD NA Q4 Week6 FY07" xfId="10734"/>
    <cellStyle name="_LAD_Forecast_Q307 Jan-31-2007_OD NA Q4 Week6 FY07 10" xfId="10735"/>
    <cellStyle name="_LAD_Forecast_Q307 Jan-31-2007_OD NA Q4 Week6 FY07 2" xfId="10736"/>
    <cellStyle name="_LAD_Forecast_Q307 Jan-31-2007_OD NA Q4 Week6 FY07 3" xfId="10737"/>
    <cellStyle name="_LAD_Forecast_Q307 Jan-31-2007_OD NA Q4 Week6 FY07 4" xfId="10738"/>
    <cellStyle name="_LAD_Forecast_Q307 Jan-31-2007_OD NA Q4 Week6 FY07 5" xfId="10739"/>
    <cellStyle name="_LAD_Forecast_Q307 Jan-31-2007_OD NA Q4 Week6 FY07 6" xfId="10740"/>
    <cellStyle name="_LAD_Forecast_Q307 Jan-31-2007_OD NA Q4 Week6 FY07 7" xfId="10741"/>
    <cellStyle name="_LAD_Forecast_Q307 Jan-31-2007_OD NA Q4 Week6 FY07 8" xfId="10742"/>
    <cellStyle name="_LAD_Forecast_Q307 Jan-31-2007_OD NA Q4 Week6 FY07 9" xfId="10743"/>
    <cellStyle name="_LAD_Forecast_Q307 Jan-31-2007_OD NA Q4 Week6 FY07_Bad Debt Recon 090809" xfId="10744"/>
    <cellStyle name="_LAD_Forecast_Q307 Jan-31-2007_OD NA Q4 Week6 FY07_Copy of Fact Sheet Total Company_Q4_WK_03" xfId="10745"/>
    <cellStyle name="_LAD_Forecast_Q307 Jan-31-2007_OD NA Q4 Week6 FY07_Fact Sheet Total Company_Q3_WK_13" xfId="10746"/>
    <cellStyle name="_LAD_Forecast_Q307 Jan-31-2007_OD NA Q4 Week6 FY07_Fact Sheet Total Company_Q4_WK_03" xfId="10747"/>
    <cellStyle name="_LAD_Forecast_Q307 Jan-31-2007_OD NA Q4 Week6 FY07_GCS Frcst_ Q210 Wk 5 Prelim" xfId="10748"/>
    <cellStyle name="_LAD_Forecast_Q307 Jan-31-2007_OD NA Q4 Week6 FY07_GCS Frcst_ Wk2 Q410 P&amp;L Pack" xfId="10749"/>
    <cellStyle name="_LAD_Forecast_Q307 Jan-31-2007_OD NA Q4 Week6 FY07_Global Daily revenue Update Dec 04-Final sent to JR" xfId="10750"/>
    <cellStyle name="_LAD_Forecast_Q307 Jan-31-2007_OD NA Q4 Week7 FY07" xfId="10751"/>
    <cellStyle name="_LAD_Forecast_Q307 Jan-31-2007_OD NA Q4 Week7 FY07 10" xfId="10752"/>
    <cellStyle name="_LAD_Forecast_Q307 Jan-31-2007_OD NA Q4 Week7 FY07 2" xfId="10753"/>
    <cellStyle name="_LAD_Forecast_Q307 Jan-31-2007_OD NA Q4 Week7 FY07 3" xfId="10754"/>
    <cellStyle name="_LAD_Forecast_Q307 Jan-31-2007_OD NA Q4 Week7 FY07 4" xfId="10755"/>
    <cellStyle name="_LAD_Forecast_Q307 Jan-31-2007_OD NA Q4 Week7 FY07 5" xfId="10756"/>
    <cellStyle name="_LAD_Forecast_Q307 Jan-31-2007_OD NA Q4 Week7 FY07 6" xfId="10757"/>
    <cellStyle name="_LAD_Forecast_Q307 Jan-31-2007_OD NA Q4 Week7 FY07 7" xfId="10758"/>
    <cellStyle name="_LAD_Forecast_Q307 Jan-31-2007_OD NA Q4 Week7 FY07 8" xfId="10759"/>
    <cellStyle name="_LAD_Forecast_Q307 Jan-31-2007_OD NA Q4 Week7 FY07 9" xfId="10760"/>
    <cellStyle name="_LAD_Forecast_Q307 Jan-31-2007_OD NA Q4 Week7 FY07_Bad Debt Recon 090809" xfId="10761"/>
    <cellStyle name="_LAD_Forecast_Q307 Jan-31-2007_OD NA Q4 Week7 FY07_Copy of Fact Sheet Total Company_Q4_WK_03" xfId="10762"/>
    <cellStyle name="_LAD_Forecast_Q307 Jan-31-2007_OD NA Q4 Week7 FY07_Fact Sheet Total Company_Q3_WK_13" xfId="10763"/>
    <cellStyle name="_LAD_Forecast_Q307 Jan-31-2007_OD NA Q4 Week7 FY07_Fact Sheet Total Company_Q4_WK_03" xfId="10764"/>
    <cellStyle name="_LAD_Forecast_Q307 Jan-31-2007_OD NA Q4 Week7 FY07_GCS Frcst_ Q210 Wk 5 Prelim" xfId="10765"/>
    <cellStyle name="_LAD_Forecast_Q307 Jan-31-2007_OD NA Q4 Week7 FY07_GCS Frcst_ Wk2 Q410 P&amp;L Pack" xfId="10766"/>
    <cellStyle name="_LAD_Forecast_Q307 Jan-31-2007_OD NA Q4 Week7 FY07_Global Daily revenue Update Dec 04-Final sent to JR" xfId="10767"/>
    <cellStyle name="_Laser Financial Model (09.07.07)" xfId="10768"/>
    <cellStyle name="_Laser Financial Model (09.07.07) 10" xfId="10769"/>
    <cellStyle name="_Laser Financial Model (09.07.07) 11" xfId="10770"/>
    <cellStyle name="_Laser Financial Model (09.07.07) 2" xfId="10771"/>
    <cellStyle name="_Laser Financial Model (09.07.07) 3" xfId="10772"/>
    <cellStyle name="_Laser Financial Model (09.07.07) 4" xfId="10773"/>
    <cellStyle name="_Laser Financial Model (09.07.07) 5" xfId="10774"/>
    <cellStyle name="_Laser Financial Model (09.07.07) 6" xfId="10775"/>
    <cellStyle name="_Laser Financial Model (09.07.07) 7" xfId="10776"/>
    <cellStyle name="_Laser Financial Model (09.07.07) 8" xfId="10777"/>
    <cellStyle name="_Laser Financial Model (09.07.07) 9" xfId="10778"/>
    <cellStyle name="_Laser Financial Model (09.07.07)_Exadata Forecast Q409 Wk 9 - EMEA-2" xfId="10779"/>
    <cellStyle name="_Laser Financial Model (09.07.07)_Exadata Forecast Q409 Wk7v2.5 - EMEA" xfId="10780"/>
    <cellStyle name="_Laser Financial Model (09.07.07)_ForecastReportQ309 Week 5 010509" xfId="10781"/>
    <cellStyle name="_Laser Financial Model (09.07.07)_ForecastReportQ309 Week 5 010509 10" xfId="10782"/>
    <cellStyle name="_Laser Financial Model (09.07.07)_ForecastReportQ309 Week 5 010509 2" xfId="10783"/>
    <cellStyle name="_Laser Financial Model (09.07.07)_ForecastReportQ309 Week 5 010509 3" xfId="10784"/>
    <cellStyle name="_Laser Financial Model (09.07.07)_ForecastReportQ309 Week 5 010509 4" xfId="10785"/>
    <cellStyle name="_Laser Financial Model (09.07.07)_ForecastReportQ309 Week 5 010509 5" xfId="10786"/>
    <cellStyle name="_Laser Financial Model (09.07.07)_ForecastReportQ309 Week 5 010509 6" xfId="10787"/>
    <cellStyle name="_Laser Financial Model (09.07.07)_ForecastReportQ309 Week 5 010509 7" xfId="10788"/>
    <cellStyle name="_Laser Financial Model (09.07.07)_ForecastReportQ309 Week 5 010509 8" xfId="10789"/>
    <cellStyle name="_Laser Financial Model (09.07.07)_ForecastReportQ309 Week 5 010509 9" xfId="10790"/>
    <cellStyle name="_Laser Financial Model (09.07.07)_ForecastReportQ309 Week 5 010509_Copy of Fact Sheet Total Company_Q4_WK_03" xfId="10791"/>
    <cellStyle name="_Laser Financial Model (09.07.07)_ForecastReportQ309 Week 5 010509_Fact Sheet Total Company_Q3_WK_13" xfId="10792"/>
    <cellStyle name="_Laser Financial Model (09.07.07)_ForecastReportQ309 Week 5 010509_Fact Sheet Total Company_Q4_WK_03" xfId="10793"/>
    <cellStyle name="_License Q308 Actuals Vs. Fcst and Q308 Vs. Q307" xfId="10794"/>
    <cellStyle name="_Management reports Q1FY08-@ Aug 15-2007-1" xfId="10795"/>
    <cellStyle name="_Management reports Q1FY08-@ Aug 15-2007-1 10" xfId="10796"/>
    <cellStyle name="_Management reports Q1FY08-@ Aug 15-2007-1 2" xfId="10797"/>
    <cellStyle name="_Management reports Q1FY08-@ Aug 15-2007-1 3" xfId="10798"/>
    <cellStyle name="_Management reports Q1FY08-@ Aug 15-2007-1 4" xfId="10799"/>
    <cellStyle name="_Management reports Q1FY08-@ Aug 15-2007-1 5" xfId="10800"/>
    <cellStyle name="_Management reports Q1FY08-@ Aug 15-2007-1 6" xfId="10801"/>
    <cellStyle name="_Management reports Q1FY08-@ Aug 15-2007-1 7" xfId="10802"/>
    <cellStyle name="_Management reports Q1FY08-@ Aug 15-2007-1 8" xfId="10803"/>
    <cellStyle name="_Management reports Q1FY08-@ Aug 15-2007-1 9" xfId="10804"/>
    <cellStyle name="_Management reports Q1FY08-@ Aug 15-2007-1_Bad Debt Recon 090809" xfId="10805"/>
    <cellStyle name="_Management reports Q1FY08-@ Aug 15-2007-1_Copy of Fact Sheet Total Company_Q4_WK_03" xfId="10806"/>
    <cellStyle name="_Management reports Q1FY08-@ Aug 15-2007-1_Fact Sheet Total Company_Q3_WK_13" xfId="10807"/>
    <cellStyle name="_Management reports Q1FY08-@ Aug 15-2007-1_Fact Sheet Total Company_Q4_WK_03" xfId="10808"/>
    <cellStyle name="_Management reports Q1FY08-@ Aug 15-2007-1_GCS Frcst_ Q210 Wk 5 Prelim" xfId="10809"/>
    <cellStyle name="_Management reports Q1FY08-@ Aug 15-2007-1_GCS Frcst_ Wk2 Q410 P&amp;L Pack" xfId="10810"/>
    <cellStyle name="_Management reports Q1FY08-@ Aug 15-2007-1_Global Daily revenue Update Dec 04-Final sent to JR" xfId="10811"/>
    <cellStyle name="_Marine Board Model - FINAL" xfId="5484"/>
    <cellStyle name="_Marine Board Model - FINAL_20090306_Exadata_Dashboard-Japan_v1" xfId="10812"/>
    <cellStyle name="_Marine Board Model - FINAL_20090306_Exadata_Dashboard-Japan_v1_Exadata Forecast Q409 Wk 9 - EMEA-2" xfId="10813"/>
    <cellStyle name="_Marine Board Model - FINAL_20090306_Exadata_Dashboard-Japan_v1_Exadata Forecast Q409 Wk7v2.5 - EMEA" xfId="10814"/>
    <cellStyle name="_Marine Board Model - FINAL_Autovue - CP Fcst Template Q109 wk11" xfId="5485"/>
    <cellStyle name="_Marine Board Model - FINAL_Autovue - CP Fcst Template Q109 wk12" xfId="5486"/>
    <cellStyle name="_Marine Board Model - FINAL_Autovue - CP Fcst Template Q109 wk7" xfId="5487"/>
    <cellStyle name="_Marine Board Model - FINAL_Autovue - CP Fcst Template Q109 wk8" xfId="5488"/>
    <cellStyle name="_Marine Board Model - FINAL_Autovue - Q109 wk9" xfId="5489"/>
    <cellStyle name="_Marine Board Model - FINAL_Autovue - Wk 6 CP Pack" xfId="5490"/>
    <cellStyle name="_Marine Board Model - FINAL_CP Pack dataentry tab shashank" xfId="5491"/>
    <cellStyle name="_Marine Board Model - FINAL_CRM OnDemand - JAPAN Q309 Wk 12" xfId="10815"/>
    <cellStyle name="_Marine Board Model - FINAL_CRM OnDemand - JAPAN Q309 Wk 12_Exadata Forecast Q409 Wk 9 - EMEA-2" xfId="10816"/>
    <cellStyle name="_Marine Board Model - FINAL_CRM OnDemand - JAPAN Q309 Wk 12_Exadata Forecast Q409 Wk7v2.5 - EMEA" xfId="10817"/>
    <cellStyle name="_Marine Board Model - FINAL_CRM OnDemand - JAPAN Q309 Wk13" xfId="10818"/>
    <cellStyle name="_Marine Board Model - FINAL_CRM OnDemand - JAPAN Q309 Wk13_Exadata Forecast Q409 Wk 9 - EMEA-2" xfId="10819"/>
    <cellStyle name="_Marine Board Model - FINAL_CRM OnDemand - JAPAN Q309 Wk13_Exadata Forecast Q409 Wk7v2.5 - EMEA" xfId="10820"/>
    <cellStyle name="_Marine Board Model - FINAL_CRM OnDemand Dashboard Japan Q1 Wk8" xfId="10821"/>
    <cellStyle name="_Marine Board Model - FINAL_CRM OnDemand Dashboard Japan Q1 Wk8_Exadata Forecast Q409 Wk 9 - EMEA-2" xfId="10822"/>
    <cellStyle name="_Marine Board Model - FINAL_CRM OnDemand Dashboard Japan Q1 Wk8_Exadata Forecast Q409 Wk7v2.5 - EMEA" xfId="10823"/>
    <cellStyle name="_Marine Board Model - FINAL_CRM OnDemand Dashboard JAPAN Q109 Week 14" xfId="10824"/>
    <cellStyle name="_Marine Board Model - FINAL_CRM OnDemand Dashboard JAPAN Q109 Week 14_Exadata Forecast Q409 Wk 9 - EMEA-2" xfId="10825"/>
    <cellStyle name="_Marine Board Model - FINAL_CRM OnDemand Dashboard JAPAN Q109 Week 14_Exadata Forecast Q409 Wk7v2.5 - EMEA" xfId="10826"/>
    <cellStyle name="_Marine Board Model - FINAL_CRM OnDemand Dashboard Japan_Q1wk6" xfId="10827"/>
    <cellStyle name="_Marine Board Model - FINAL_CRM OnDemand Dashboard Japan_Q1wk6_Exadata Forecast Q409 Wk 9 - EMEA-2" xfId="10828"/>
    <cellStyle name="_Marine Board Model - FINAL_CRM OnDemand Dashboard Japan_Q1wk6_Exadata Forecast Q409 Wk7v2.5 - EMEA" xfId="10829"/>
    <cellStyle name="_Marine Board Model - FINAL_CRM OnDemand Dashboard Q109 Wk 12-JAPAN" xfId="10830"/>
    <cellStyle name="_Marine Board Model - FINAL_CRM OnDemand Dashboard Q109 Wk 12-JAPAN_Exadata Forecast Q409 Wk 9 - EMEA-2" xfId="10831"/>
    <cellStyle name="_Marine Board Model - FINAL_CRM OnDemand Dashboard Q109 Wk 12-JAPAN_Exadata Forecast Q409 Wk7v2.5 - EMEA" xfId="10832"/>
    <cellStyle name="_Marine Board Model - FINAL_CRM OnDemand Dashboard Q209 Wk 11 JAPAN" xfId="10833"/>
    <cellStyle name="_Marine Board Model - FINAL_CRM OnDemand Dashboard Q209 Wk 11 JAPAN_Exadata Forecast Q409 Wk 9 - EMEA-2" xfId="10834"/>
    <cellStyle name="_Marine Board Model - FINAL_CRM OnDemand Dashboard Q209 Wk 11 JAPAN_Exadata Forecast Q409 Wk7v2.5 - EMEA" xfId="10835"/>
    <cellStyle name="_Marine Board Model - FINAL_CRM OnDemand Dashboard Q209 Wk 12-JAPAN" xfId="10836"/>
    <cellStyle name="_Marine Board Model - FINAL_CRM OnDemand Dashboard Q209 Wk 12-JAPAN_Exadata Forecast Q409 Wk 9 - EMEA-2" xfId="10837"/>
    <cellStyle name="_Marine Board Model - FINAL_CRM OnDemand Dashboard Q209 Wk 12-JAPAN_Exadata Forecast Q409 Wk7v2.5 - EMEA" xfId="10838"/>
    <cellStyle name="_Marine Board Model - FINAL_CRM OnDemand Dashboard Q209 Wk 13-JAPAN" xfId="10839"/>
    <cellStyle name="_Marine Board Model - FINAL_CRM OnDemand Dashboard Q209 Wk 13-JAPAN_Exadata Forecast Q409 Wk 9 - EMEA-2" xfId="10840"/>
    <cellStyle name="_Marine Board Model - FINAL_CRM OnDemand Dashboard Q209 Wk 13-JAPAN_Exadata Forecast Q409 Wk7v2.5 - EMEA" xfId="10841"/>
    <cellStyle name="_Marine Board Model - FINAL_CRM OnDemand Dashboard Q209 Wk 14-JAPAN" xfId="10842"/>
    <cellStyle name="_Marine Board Model - FINAL_CRM OnDemand Dashboard Q209 Wk 14-JAPAN_Exadata Forecast Q409 Wk 9 - EMEA-2" xfId="10843"/>
    <cellStyle name="_Marine Board Model - FINAL_CRM OnDemand Dashboard Q209 Wk 14-JAPAN_Exadata Forecast Q409 Wk7v2.5 - EMEA" xfId="10844"/>
    <cellStyle name="_Marine Board Model - FINAL_CRM OnDemand Dashboard Q209 Wk 1-JAPAN" xfId="10845"/>
    <cellStyle name="_Marine Board Model - FINAL_CRM OnDemand Dashboard Q209 Wk 1-JAPAN_Exadata Forecast Q409 Wk 9 - EMEA-2" xfId="10846"/>
    <cellStyle name="_Marine Board Model - FINAL_CRM OnDemand Dashboard Q209 Wk 1-JAPAN_Exadata Forecast Q409 Wk7v2.5 - EMEA" xfId="10847"/>
    <cellStyle name="_Marine Board Model - FINAL_CRM OnDemand Dashboard Q209 Wk 5-JAPAN" xfId="10848"/>
    <cellStyle name="_Marine Board Model - FINAL_CRM OnDemand Dashboard Q209 Wk 5-JAPAN_Exadata Forecast Q409 Wk 9 - EMEA-2" xfId="10849"/>
    <cellStyle name="_Marine Board Model - FINAL_CRM OnDemand Dashboard Q209 Wk 5-JAPAN_Exadata Forecast Q409 Wk7v2.5 - EMEA" xfId="10850"/>
    <cellStyle name="_Marine Board Model - FINAL_CRM OnDemand Dashboard Q209 Wk 6-JAPAN" xfId="10851"/>
    <cellStyle name="_Marine Board Model - FINAL_CRM OnDemand Dashboard Q209 Wk 6-JAPAN_Exadata Forecast Q409 Wk 9 - EMEA-2" xfId="10852"/>
    <cellStyle name="_Marine Board Model - FINAL_CRM OnDemand Dashboard Q209 Wk 6-JAPAN_Exadata Forecast Q409 Wk7v2.5 - EMEA" xfId="10853"/>
    <cellStyle name="_Marine Board Model - FINAL_CRM OnDemand Dashboard Q209 Wk 9-JAPAN" xfId="10854"/>
    <cellStyle name="_Marine Board Model - FINAL_CRM OnDemand Dashboard Q209 Wk 9-JAPAN_Exadata Forecast Q409 Wk 9 - EMEA-2" xfId="10855"/>
    <cellStyle name="_Marine Board Model - FINAL_CRM OnDemand Dashboard Q209 Wk 9-JAPAN_Exadata Forecast Q409 Wk7v2.5 - EMEA" xfId="10856"/>
    <cellStyle name="_Marine Board Model - FINAL_CRM OnDemand Dashboard Q309 Wk 6-JAPAN" xfId="10857"/>
    <cellStyle name="_Marine Board Model - FINAL_CRM OnDemand Dashboard Q309 Wk 6-JAPAN_Exadata Forecast Q409 Wk 9 - EMEA-2" xfId="10858"/>
    <cellStyle name="_Marine Board Model - FINAL_CRM OnDemand Dashboard Q309 Wk 6-JAPAN_Exadata Forecast Q409 Wk7v2.5 - EMEA" xfId="10859"/>
    <cellStyle name="_Marine Board Model - FINAL_CRM OnDemand Dashboard Q309 Wk2-JAPAN" xfId="10860"/>
    <cellStyle name="_Marine Board Model - FINAL_CRM OnDemand Dashboard Q309 Wk2-JAPAN_Exadata Forecast Q409 Wk 9 - EMEA-2" xfId="10861"/>
    <cellStyle name="_Marine Board Model - FINAL_CRM OnDemand Dashboard Q309 Wk2-JAPAN_Exadata Forecast Q409 Wk7v2.5 - EMEA" xfId="10862"/>
    <cellStyle name="_Marine Board Model - FINAL_CRM OnDemand Q309 Wk 13 EMEA" xfId="10863"/>
    <cellStyle name="_Marine Board Model - FINAL_CRM OnDemand Q309 Wk 13 EMEA_Exadata Forecast Q409 Wk 9 - EMEA-2" xfId="10864"/>
    <cellStyle name="_Marine Board Model - FINAL_CRM OnDemand Q309 Wk 13 EMEA_Exadata Forecast Q409 Wk7v2.5 - EMEA" xfId="10865"/>
    <cellStyle name="_Marine Board Model - FINAL_Crystal Ball - CP Fcst Template Q109 wk11" xfId="5492"/>
    <cellStyle name="_Marine Board Model - FINAL_Crystal Ball - CP Fcst Template Q109 wk12" xfId="5493"/>
    <cellStyle name="_Marine Board Model - FINAL_Crystal Ball - CP Fcst Template Q109 wk7" xfId="5494"/>
    <cellStyle name="_Marine Board Model - FINAL_Exadata Dashboard Template - EMEA WK5" xfId="10866"/>
    <cellStyle name="_Marine Board Model - FINAL_Exadata Dashboard Template - EMEA WK5_Exadata Forecast Q409 Wk 9 - EMEA-2" xfId="10867"/>
    <cellStyle name="_Marine Board Model - FINAL_Exadata Dashboard Template - EMEA WK5_Exadata Forecast Q409 Wk7v2.5 - EMEA" xfId="10868"/>
    <cellStyle name="_Marine Board Model - FINAL_Exadata Forecast Q409 Wk10 - JAPAN" xfId="10869"/>
    <cellStyle name="_Marine Board Model - FINAL_Exadata Forecast Q409 Wk8 - JAPAN" xfId="10870"/>
    <cellStyle name="_Marine Board Model - FINAL_OFS Q1 09 CP Pack Week 3" xfId="5495"/>
    <cellStyle name="_Marine Board Model - FINAL_OFS Q1 09 CP Pack Week 3_Exadata Forecast Q409 Wk 9 - EMEA-2" xfId="10871"/>
    <cellStyle name="_Marine Board Model - FINAL_OFS Q1 09 CP Pack Week 3_Exadata Forecast Q409 Wk7v2.5 - EMEA" xfId="10872"/>
    <cellStyle name="_Marine Board Model - FINAL_OFS Q1 09 CP Pack Week 4" xfId="5496"/>
    <cellStyle name="_Marine Board Model - FINAL_OFS Q1 09 CP Pack Week 5" xfId="5497"/>
    <cellStyle name="_masterq1_GS &amp; TS 2006 Plan_v.2" xfId="5498"/>
    <cellStyle name="_masterq1_GS &amp; TS 2006 Plan_v.2 2" xfId="10873"/>
    <cellStyle name="_masterq1_GS &amp; TS 2006 Plan_v.2 3" xfId="10874"/>
    <cellStyle name="_masterq1_GS &amp; TS 2006 Plan_v.2_Exadata Dashboard Template - EMEA WK5" xfId="10875"/>
    <cellStyle name="_masterq1_GS &amp; TS 2006 Plan_v.2_Exadata Dashboard Template - EMEA WK5 2" xfId="10876"/>
    <cellStyle name="_masterq1_GS &amp; TS 2006 Plan_v.2_Exadata Dashboard Template - EMEA WK5 3" xfId="10877"/>
    <cellStyle name="_masterq1_GS &amp; TS 2006 Plan_v.2_Exadata Dashboard Template - EMEA WK5_Exadata Forecast Q409 Wk10 - JAPAN" xfId="10878"/>
    <cellStyle name="_masterq1_GS &amp; TS 2006 Plan_v.2_Exadata Dashboard Template - EMEA WK5_Exadata Forecast Q409 Wk7v2.5 - EMEA" xfId="10879"/>
    <cellStyle name="_masterq1_GS &amp; TS 2006 Plan_v.2_Exadata Dashboard Template - EMEA WK5_Exadata Forecast Q409 Wk8 - JAPAN" xfId="10880"/>
    <cellStyle name="_masterq1_GS &amp; TS 2006 Plan_v.2_Exadata Forecast Q409 Wk 9 - EMEA-2" xfId="10881"/>
    <cellStyle name="_masterq4_GS &amp; TS 2005 Plan_V.6" xfId="5499"/>
    <cellStyle name="_masterq4_GS &amp; TS 2005 Plan_V.6 2" xfId="10882"/>
    <cellStyle name="_masterq4_GS &amp; TS 2005 Plan_V.6 3" xfId="10883"/>
    <cellStyle name="_masterq4_GS &amp; TS 2005 Plan_V.6_Exadata Dashboard Template - EMEA WK5" xfId="10884"/>
    <cellStyle name="_masterq4_GS &amp; TS 2005 Plan_V.6_Exadata Dashboard Template - EMEA WK5 2" xfId="10885"/>
    <cellStyle name="_masterq4_GS &amp; TS 2005 Plan_V.6_Exadata Dashboard Template - EMEA WK5 3" xfId="10886"/>
    <cellStyle name="_masterq4_GS &amp; TS 2005 Plan_V.6_Exadata Dashboard Template - EMEA WK5_Exadata Forecast Q409 Wk10 - JAPAN" xfId="10887"/>
    <cellStyle name="_masterq4_GS &amp; TS 2005 Plan_V.6_Exadata Dashboard Template - EMEA WK5_Exadata Forecast Q409 Wk7v2.5 - EMEA" xfId="10888"/>
    <cellStyle name="_masterq4_GS &amp; TS 2005 Plan_V.6_Exadata Dashboard Template - EMEA WK5_Exadata Forecast Q409 Wk8 - JAPAN" xfId="10889"/>
    <cellStyle name="_masterq4_GS &amp; TS 2005 Plan_V.6_Exadata Forecast Q409 Wk 9 - EMEA-2" xfId="10890"/>
    <cellStyle name="_Moonshot incremental v4" xfId="10891"/>
    <cellStyle name="_Moonshot incremental v4 10" xfId="10892"/>
    <cellStyle name="_Moonshot incremental v4 11" xfId="10893"/>
    <cellStyle name="_Moonshot incremental v4 2" xfId="10894"/>
    <cellStyle name="_Moonshot incremental v4 3" xfId="10895"/>
    <cellStyle name="_Moonshot incremental v4 4" xfId="10896"/>
    <cellStyle name="_Moonshot incremental v4 5" xfId="10897"/>
    <cellStyle name="_Moonshot incremental v4 6" xfId="10898"/>
    <cellStyle name="_Moonshot incremental v4 7" xfId="10899"/>
    <cellStyle name="_Moonshot incremental v4 8" xfId="10900"/>
    <cellStyle name="_Moonshot incremental v4 9" xfId="10901"/>
    <cellStyle name="_Moonshot incremental v4_Copy of Fact Sheet Total Company_Q4_WK_03" xfId="10902"/>
    <cellStyle name="_Moonshot incremental v4_Exadata Forecast Q409 Wk 9 - EMEA-2" xfId="10903"/>
    <cellStyle name="_Moonshot incremental v4_Exadata Forecast Q409 Wk7v2.5 - EMEA" xfId="10904"/>
    <cellStyle name="_Moonshot incremental v4_Fact Sheet Total Company_Q3_WK_13" xfId="10905"/>
    <cellStyle name="_Moonshot incremental v4_Fact Sheet Total Company_Q4_WK_03" xfId="10906"/>
    <cellStyle name="_Moonshot incremental v4_ForecastReportQ309 Week 5 010509" xfId="10907"/>
    <cellStyle name="_Moonshot incremental v4_ForecastReportQ309 Week 5 010509 10" xfId="10908"/>
    <cellStyle name="_Moonshot incremental v4_ForecastReportQ309 Week 5 010509 2" xfId="10909"/>
    <cellStyle name="_Moonshot incremental v4_ForecastReportQ309 Week 5 010509 3" xfId="10910"/>
    <cellStyle name="_Moonshot incremental v4_ForecastReportQ309 Week 5 010509 4" xfId="10911"/>
    <cellStyle name="_Moonshot incremental v4_ForecastReportQ309 Week 5 010509 5" xfId="10912"/>
    <cellStyle name="_Moonshot incremental v4_ForecastReportQ309 Week 5 010509 6" xfId="10913"/>
    <cellStyle name="_Moonshot incremental v4_ForecastReportQ309 Week 5 010509 7" xfId="10914"/>
    <cellStyle name="_Moonshot incremental v4_ForecastReportQ309 Week 5 010509 8" xfId="10915"/>
    <cellStyle name="_Moonshot incremental v4_ForecastReportQ309 Week 5 010509 9" xfId="10916"/>
    <cellStyle name="_Moonshot incremental v4_ForecastReportQ309 Week 5 010509_Copy of Fact Sheet Total Company_Q4_WK_03" xfId="10917"/>
    <cellStyle name="_Moonshot incremental v4_ForecastReportQ309 Week 5 010509_Fact Sheet Total Company_Q3_WK_13" xfId="10918"/>
    <cellStyle name="_Moonshot incremental v4_ForecastReportQ309 Week 5 010509_Fact Sheet Total Company_Q4_WK_03" xfId="10919"/>
    <cellStyle name="_Moonshot Model v1" xfId="10920"/>
    <cellStyle name="_Moonshot Model v1 10" xfId="10921"/>
    <cellStyle name="_Moonshot Model v1 11" xfId="10922"/>
    <cellStyle name="_Moonshot Model v1 2" xfId="10923"/>
    <cellStyle name="_Moonshot Model v1 3" xfId="10924"/>
    <cellStyle name="_Moonshot Model v1 4" xfId="10925"/>
    <cellStyle name="_Moonshot Model v1 5" xfId="10926"/>
    <cellStyle name="_Moonshot Model v1 6" xfId="10927"/>
    <cellStyle name="_Moonshot Model v1 7" xfId="10928"/>
    <cellStyle name="_Moonshot Model v1 8" xfId="10929"/>
    <cellStyle name="_Moonshot Model v1 9" xfId="10930"/>
    <cellStyle name="_Moonshot Model v1_Exadata Forecast Q409 Wk 9 - EMEA-2" xfId="10931"/>
    <cellStyle name="_Moonshot Model v1_Exadata Forecast Q409 Wk7v2.5 - EMEA" xfId="10932"/>
    <cellStyle name="_Moonshot Model v1_ForecastReportQ309 Week 5 010509" xfId="10933"/>
    <cellStyle name="_Moonshot Model v1_ForecastReportQ309 Week 5 010509 10" xfId="10934"/>
    <cellStyle name="_Moonshot Model v1_ForecastReportQ309 Week 5 010509 2" xfId="10935"/>
    <cellStyle name="_Moonshot Model v1_ForecastReportQ309 Week 5 010509 3" xfId="10936"/>
    <cellStyle name="_Moonshot Model v1_ForecastReportQ309 Week 5 010509 4" xfId="10937"/>
    <cellStyle name="_Moonshot Model v1_ForecastReportQ309 Week 5 010509 5" xfId="10938"/>
    <cellStyle name="_Moonshot Model v1_ForecastReportQ309 Week 5 010509 6" xfId="10939"/>
    <cellStyle name="_Moonshot Model v1_ForecastReportQ309 Week 5 010509 7" xfId="10940"/>
    <cellStyle name="_Moonshot Model v1_ForecastReportQ309 Week 5 010509 8" xfId="10941"/>
    <cellStyle name="_Moonshot Model v1_ForecastReportQ309 Week 5 010509 9" xfId="10942"/>
    <cellStyle name="_Moonshot Model v1_ForecastReportQ309 Week 5 010509_Copy of Fact Sheet Total Company_Q4_WK_03" xfId="10943"/>
    <cellStyle name="_Moonshot Model v1_ForecastReportQ309 Week 5 010509_Fact Sheet Total Company_Q3_WK_13" xfId="10944"/>
    <cellStyle name="_Moonshot Model v1_ForecastReportQ309 Week 5 010509_Fact Sheet Total Company_Q4_WK_03" xfId="10945"/>
    <cellStyle name="_Multiple" xfId="10946"/>
    <cellStyle name="_Multiple 10" xfId="10947"/>
    <cellStyle name="_Multiple 11" xfId="10948"/>
    <cellStyle name="_Multiple 2" xfId="10949"/>
    <cellStyle name="_Multiple 3" xfId="10950"/>
    <cellStyle name="_Multiple 4" xfId="10951"/>
    <cellStyle name="_Multiple 5" xfId="10952"/>
    <cellStyle name="_Multiple 6" xfId="10953"/>
    <cellStyle name="_Multiple 7" xfId="10954"/>
    <cellStyle name="_Multiple 8" xfId="10955"/>
    <cellStyle name="_Multiple 9" xfId="10956"/>
    <cellStyle name="_MultipleSpace" xfId="10957"/>
    <cellStyle name="_MultipleSpace 10" xfId="10958"/>
    <cellStyle name="_MultipleSpace 11" xfId="10959"/>
    <cellStyle name="_MultipleSpace 2" xfId="10960"/>
    <cellStyle name="_MultipleSpace 3" xfId="10961"/>
    <cellStyle name="_MultipleSpace 4" xfId="10962"/>
    <cellStyle name="_MultipleSpace 5" xfId="10963"/>
    <cellStyle name="_MultipleSpace 6" xfId="10964"/>
    <cellStyle name="_MultipleSpace 7" xfId="10965"/>
    <cellStyle name="_MultipleSpace 8" xfId="10966"/>
    <cellStyle name="_MultipleSpace 9" xfId="10967"/>
    <cellStyle name="_New Aqua Model_v9_FINAL (2)" xfId="10968"/>
    <cellStyle name="_New Aqua Model_v9_FINAL (2) 10" xfId="10969"/>
    <cellStyle name="_New Aqua Model_v9_FINAL (2) 11" xfId="10970"/>
    <cellStyle name="_New Aqua Model_v9_FINAL (2) 2" xfId="10971"/>
    <cellStyle name="_New Aqua Model_v9_FINAL (2) 3" xfId="10972"/>
    <cellStyle name="_New Aqua Model_v9_FINAL (2) 4" xfId="10973"/>
    <cellStyle name="_New Aqua Model_v9_FINAL (2) 5" xfId="10974"/>
    <cellStyle name="_New Aqua Model_v9_FINAL (2) 6" xfId="10975"/>
    <cellStyle name="_New Aqua Model_v9_FINAL (2) 7" xfId="10976"/>
    <cellStyle name="_New Aqua Model_v9_FINAL (2) 8" xfId="10977"/>
    <cellStyle name="_New Aqua Model_v9_FINAL (2) 9" xfId="10978"/>
    <cellStyle name="_New Aqua Model_v9_FINAL (2)_Exadata Forecast Q409 Wk 9 - EMEA-2" xfId="10979"/>
    <cellStyle name="_New Aqua Model_v9_FINAL (2)_Exadata Forecast Q409 Wk7v2.5 - EMEA" xfId="10980"/>
    <cellStyle name="_New Aqua Model_v9_FINAL (2)_ForecastReportQ309 Week 5 010509" xfId="10981"/>
    <cellStyle name="_New Aqua Model_v9_FINAL (2)_ForecastReportQ309 Week 5 010509 10" xfId="10982"/>
    <cellStyle name="_New Aqua Model_v9_FINAL (2)_ForecastReportQ309 Week 5 010509 2" xfId="10983"/>
    <cellStyle name="_New Aqua Model_v9_FINAL (2)_ForecastReportQ309 Week 5 010509 3" xfId="10984"/>
    <cellStyle name="_New Aqua Model_v9_FINAL (2)_ForecastReportQ309 Week 5 010509 4" xfId="10985"/>
    <cellStyle name="_New Aqua Model_v9_FINAL (2)_ForecastReportQ309 Week 5 010509 5" xfId="10986"/>
    <cellStyle name="_New Aqua Model_v9_FINAL (2)_ForecastReportQ309 Week 5 010509 6" xfId="10987"/>
    <cellStyle name="_New Aqua Model_v9_FINAL (2)_ForecastReportQ309 Week 5 010509 7" xfId="10988"/>
    <cellStyle name="_New Aqua Model_v9_FINAL (2)_ForecastReportQ309 Week 5 010509 8" xfId="10989"/>
    <cellStyle name="_New Aqua Model_v9_FINAL (2)_ForecastReportQ309 Week 5 010509 9" xfId="10990"/>
    <cellStyle name="_New Aqua Model_v9_FINAL (2)_ForecastReportQ309 Week 5 010509_Copy of Fact Sheet Total Company_Q4_WK_03" xfId="10991"/>
    <cellStyle name="_New Aqua Model_v9_FINAL (2)_ForecastReportQ309 Week 5 010509_Fact Sheet Total Company_Q3_WK_13" xfId="10992"/>
    <cellStyle name="_New Aqua Model_v9_FINAL (2)_ForecastReportQ309 Week 5 010509_Fact Sheet Total Company_Q4_WK_03" xfId="10993"/>
    <cellStyle name="_New Sabre Model_v2" xfId="10994"/>
    <cellStyle name="_New Sabre Model_v2 10" xfId="10995"/>
    <cellStyle name="_New Sabre Model_v2 11" xfId="10996"/>
    <cellStyle name="_New Sabre Model_v2 2" xfId="10997"/>
    <cellStyle name="_New Sabre Model_v2 3" xfId="10998"/>
    <cellStyle name="_New Sabre Model_v2 4" xfId="10999"/>
    <cellStyle name="_New Sabre Model_v2 5" xfId="11000"/>
    <cellStyle name="_New Sabre Model_v2 6" xfId="11001"/>
    <cellStyle name="_New Sabre Model_v2 7" xfId="11002"/>
    <cellStyle name="_New Sabre Model_v2 8" xfId="11003"/>
    <cellStyle name="_New Sabre Model_v2 9" xfId="11004"/>
    <cellStyle name="_New Sabre Model_v2_Exadata Forecast Q409 Wk 9 - EMEA-2" xfId="11005"/>
    <cellStyle name="_New Sabre Model_v2_Exadata Forecast Q409 Wk7v2.5 - EMEA" xfId="11006"/>
    <cellStyle name="_New Sabre Model_v2_ForecastReportQ309 Week 5 010509" xfId="11007"/>
    <cellStyle name="_New Sabre Model_v2_ForecastReportQ309 Week 5 010509 10" xfId="11008"/>
    <cellStyle name="_New Sabre Model_v2_ForecastReportQ309 Week 5 010509 2" xfId="11009"/>
    <cellStyle name="_New Sabre Model_v2_ForecastReportQ309 Week 5 010509 3" xfId="11010"/>
    <cellStyle name="_New Sabre Model_v2_ForecastReportQ309 Week 5 010509 4" xfId="11011"/>
    <cellStyle name="_New Sabre Model_v2_ForecastReportQ309 Week 5 010509 5" xfId="11012"/>
    <cellStyle name="_New Sabre Model_v2_ForecastReportQ309 Week 5 010509 6" xfId="11013"/>
    <cellStyle name="_New Sabre Model_v2_ForecastReportQ309 Week 5 010509 7" xfId="11014"/>
    <cellStyle name="_New Sabre Model_v2_ForecastReportQ309 Week 5 010509 8" xfId="11015"/>
    <cellStyle name="_New Sabre Model_v2_ForecastReportQ309 Week 5 010509 9" xfId="11016"/>
    <cellStyle name="_New Sabre Model_v2_ForecastReportQ309 Week 5 010509_Copy of Fact Sheet Total Company_Q4_WK_03" xfId="11017"/>
    <cellStyle name="_New Sabre Model_v2_ForecastReportQ309 Week 5 010509_Fact Sheet Total Company_Q3_WK_13" xfId="11018"/>
    <cellStyle name="_New Sabre Model_v2_ForecastReportQ309 Week 5 010509_Fact Sheet Total Company_Q4_WK_03" xfId="11019"/>
    <cellStyle name="_New Star Model v23" xfId="11020"/>
    <cellStyle name="_New Star Model v23 10" xfId="11021"/>
    <cellStyle name="_New Star Model v23 11" xfId="11022"/>
    <cellStyle name="_New Star Model v23 2" xfId="11023"/>
    <cellStyle name="_New Star Model v23 3" xfId="11024"/>
    <cellStyle name="_New Star Model v23 4" xfId="11025"/>
    <cellStyle name="_New Star Model v23 5" xfId="11026"/>
    <cellStyle name="_New Star Model v23 6" xfId="11027"/>
    <cellStyle name="_New Star Model v23 7" xfId="11028"/>
    <cellStyle name="_New Star Model v23 8" xfId="11029"/>
    <cellStyle name="_New Star Model v23 9" xfId="11030"/>
    <cellStyle name="_New Star Model v23_Copy of Fact Sheet Total Company_Q4_WK_03" xfId="11031"/>
    <cellStyle name="_New Star Model v23_Exadata Forecast Q409 Wk 9 - EMEA-2" xfId="11032"/>
    <cellStyle name="_New Star Model v23_Exadata Forecast Q409 Wk7v2.5 - EMEA" xfId="11033"/>
    <cellStyle name="_New Star Model v23_Fact Sheet Total Company_Q3_WK_13" xfId="11034"/>
    <cellStyle name="_New Star Model v23_Fact Sheet Total Company_Q4_WK_03" xfId="11035"/>
    <cellStyle name="_New Star Model v23_ForecastReportQ309 Week 5 010509" xfId="11036"/>
    <cellStyle name="_New Star Model v23_ForecastReportQ309 Week 5 010509 10" xfId="11037"/>
    <cellStyle name="_New Star Model v23_ForecastReportQ309 Week 5 010509 2" xfId="11038"/>
    <cellStyle name="_New Star Model v23_ForecastReportQ309 Week 5 010509 3" xfId="11039"/>
    <cellStyle name="_New Star Model v23_ForecastReportQ309 Week 5 010509 4" xfId="11040"/>
    <cellStyle name="_New Star Model v23_ForecastReportQ309 Week 5 010509 5" xfId="11041"/>
    <cellStyle name="_New Star Model v23_ForecastReportQ309 Week 5 010509 6" xfId="11042"/>
    <cellStyle name="_New Star Model v23_ForecastReportQ309 Week 5 010509 7" xfId="11043"/>
    <cellStyle name="_New Star Model v23_ForecastReportQ309 Week 5 010509 8" xfId="11044"/>
    <cellStyle name="_New Star Model v23_ForecastReportQ309 Week 5 010509 9" xfId="11045"/>
    <cellStyle name="_New Star Model v23_ForecastReportQ309 Week 5 010509_Copy of Fact Sheet Total Company_Q4_WK_03" xfId="11046"/>
    <cellStyle name="_New Star Model v23_ForecastReportQ309 Week 5 010509_Fact Sheet Total Company_Q3_WK_13" xfId="11047"/>
    <cellStyle name="_New Star Model v23_ForecastReportQ309 Week 5 010509_Fact Sheet Total Company_Q4_WK_03" xfId="11048"/>
    <cellStyle name="_OD - LAD FY08 Budget Targets 7.26.07" xfId="11049"/>
    <cellStyle name="_OD - LAD FY08 Budget Targets 7.26.07 10" xfId="11050"/>
    <cellStyle name="_OD - LAD FY08 Budget Targets 7.26.07 2" xfId="11051"/>
    <cellStyle name="_OD - LAD FY08 Budget Targets 7.26.07 3" xfId="11052"/>
    <cellStyle name="_OD - LAD FY08 Budget Targets 7.26.07 4" xfId="11053"/>
    <cellStyle name="_OD - LAD FY08 Budget Targets 7.26.07 5" xfId="11054"/>
    <cellStyle name="_OD - LAD FY08 Budget Targets 7.26.07 6" xfId="11055"/>
    <cellStyle name="_OD - LAD FY08 Budget Targets 7.26.07 7" xfId="11056"/>
    <cellStyle name="_OD - LAD FY08 Budget Targets 7.26.07 8" xfId="11057"/>
    <cellStyle name="_OD - LAD FY08 Budget Targets 7.26.07 9" xfId="11058"/>
    <cellStyle name="_OD - LAD FY08 Budget Targets 7.26.07_Bad Debt Recon 090809" xfId="11059"/>
    <cellStyle name="_OD - LAD FY08 Budget Targets 7.26.07_Copy of Fact Sheet Total Company_Q4_WK_03" xfId="11060"/>
    <cellStyle name="_OD - LAD FY08 Budget Targets 7.26.07_Fact Sheet Total Company_Q3_WK_13" xfId="11061"/>
    <cellStyle name="_OD - LAD FY08 Budget Targets 7.26.07_Fact Sheet Total Company_Q4_WK_03" xfId="11062"/>
    <cellStyle name="_OD - LAD FY08 Budget Targets 7.26.07_GCS Frcst_ Q210 Wk 5 Prelim" xfId="11063"/>
    <cellStyle name="_OD - LAD FY08 Budget Targets 7.26.07_GCS Frcst_ Wk2 Q410 P&amp;L Pack" xfId="11064"/>
    <cellStyle name="_OD - LAD FY08 Budget Targets 7.26.07_Global Daily revenue Update Dec 04-Final sent to JR" xfId="11065"/>
    <cellStyle name="_OD Japan Q2 Week10 FY07" xfId="11066"/>
    <cellStyle name="_OD Japan Q2 Week10 FY07 10" xfId="11067"/>
    <cellStyle name="_OD Japan Q2 Week10 FY07 2" xfId="11068"/>
    <cellStyle name="_OD Japan Q2 Week10 FY07 3" xfId="11069"/>
    <cellStyle name="_OD Japan Q2 Week10 FY07 4" xfId="11070"/>
    <cellStyle name="_OD Japan Q2 Week10 FY07 5" xfId="11071"/>
    <cellStyle name="_OD Japan Q2 Week10 FY07 6" xfId="11072"/>
    <cellStyle name="_OD Japan Q2 Week10 FY07 7" xfId="11073"/>
    <cellStyle name="_OD Japan Q2 Week10 FY07 8" xfId="11074"/>
    <cellStyle name="_OD Japan Q2 Week10 FY07 9" xfId="11075"/>
    <cellStyle name="_OD Japan Q2 Week10 FY07_ACS JAPAN Q2 Week 11 FY2007" xfId="11076"/>
    <cellStyle name="_OD Japan Q2 Week10 FY07_Bad Debt Recon 090809" xfId="11077"/>
    <cellStyle name="_OD Japan Q2 Week10 FY07_Copy of Fact Sheet Total Company_Q4_WK_03" xfId="11078"/>
    <cellStyle name="_OD Japan Q2 Week10 FY07_Fact Sheet Total Company_Q3_WK_13" xfId="11079"/>
    <cellStyle name="_OD Japan Q2 Week10 FY07_Fact Sheet Total Company_Q4_WK_03" xfId="11080"/>
    <cellStyle name="_OD Japan Q2 Week10 FY07_GCS Frcst_ Q210 Wk 5 Prelim" xfId="11081"/>
    <cellStyle name="_OD Japan Q2 Week10 FY07_GCS Frcst_ Wk2 Q410 P&amp;L Pack" xfId="11082"/>
    <cellStyle name="_OD Japan Q2 Week10 FY07_Global Daily revenue Update Dec 04-Final sent to JR" xfId="11083"/>
    <cellStyle name="_OD Japan Q2 Week10 FY07_OD JAPAN Q2 Week11 FY07" xfId="11084"/>
    <cellStyle name="_OD Japan Q2 Week10 FY07_OD Japan Q4 Week3 FY07" xfId="11085"/>
    <cellStyle name="_OD Japan Q2 Week10 FY07_PS JAPAN Q2 Week 11 FY2007" xfId="11086"/>
    <cellStyle name="_OD Japan Q2 Week12 FY07" xfId="11087"/>
    <cellStyle name="_OD Japan Q2 Week12 FY07 10" xfId="11088"/>
    <cellStyle name="_OD Japan Q2 Week12 FY07 2" xfId="11089"/>
    <cellStyle name="_OD Japan Q2 Week12 FY07 3" xfId="11090"/>
    <cellStyle name="_OD Japan Q2 Week12 FY07 4" xfId="11091"/>
    <cellStyle name="_OD Japan Q2 Week12 FY07 5" xfId="11092"/>
    <cellStyle name="_OD Japan Q2 Week12 FY07 6" xfId="11093"/>
    <cellStyle name="_OD Japan Q2 Week12 FY07 7" xfId="11094"/>
    <cellStyle name="_OD Japan Q2 Week12 FY07 8" xfId="11095"/>
    <cellStyle name="_OD Japan Q2 Week12 FY07 9" xfId="11096"/>
    <cellStyle name="_OD Japan Q2 Week12 FY07_Bad Debt Recon 090809" xfId="11097"/>
    <cellStyle name="_OD Japan Q2 Week12 FY07_Copy of Fact Sheet Total Company_Q4_WK_03" xfId="11098"/>
    <cellStyle name="_OD Japan Q2 Week12 FY07_Fact Sheet Total Company_Q3_WK_13" xfId="11099"/>
    <cellStyle name="_OD Japan Q2 Week12 FY07_Fact Sheet Total Company_Q4_WK_03" xfId="11100"/>
    <cellStyle name="_OD Japan Q2 Week12 FY07_GCS Frcst_ Q210 Wk 5 Prelim" xfId="11101"/>
    <cellStyle name="_OD Japan Q2 Week12 FY07_GCS Frcst_ Wk2 Q410 P&amp;L Pack" xfId="11102"/>
    <cellStyle name="_OD Japan Q2 Week12 FY07_Global Daily revenue Update Dec 04-Final sent to JR" xfId="11103"/>
    <cellStyle name="_OD Japan Q2 Week12 FY07_OD Japan Q4 Week3 FY07" xfId="11104"/>
    <cellStyle name="_OD Japan Q2 Week13 FY07" xfId="11105"/>
    <cellStyle name="_OD Japan Q2 Week13 FY07 10" xfId="11106"/>
    <cellStyle name="_OD Japan Q2 Week13 FY07 2" xfId="11107"/>
    <cellStyle name="_OD Japan Q2 Week13 FY07 3" xfId="11108"/>
    <cellStyle name="_OD Japan Q2 Week13 FY07 4" xfId="11109"/>
    <cellStyle name="_OD Japan Q2 Week13 FY07 5" xfId="11110"/>
    <cellStyle name="_OD Japan Q2 Week13 FY07 6" xfId="11111"/>
    <cellStyle name="_OD Japan Q2 Week13 FY07 7" xfId="11112"/>
    <cellStyle name="_OD Japan Q2 Week13 FY07 8" xfId="11113"/>
    <cellStyle name="_OD Japan Q2 Week13 FY07 9" xfId="11114"/>
    <cellStyle name="_OD Japan Q2 Week13 FY07_Bad Debt Recon 090809" xfId="11115"/>
    <cellStyle name="_OD Japan Q2 Week13 FY07_Copy of Fact Sheet Total Company_Q4_WK_03" xfId="11116"/>
    <cellStyle name="_OD Japan Q2 Week13 FY07_Fact Sheet Total Company_Q3_WK_13" xfId="11117"/>
    <cellStyle name="_OD Japan Q2 Week13 FY07_Fact Sheet Total Company_Q4_WK_03" xfId="11118"/>
    <cellStyle name="_OD Japan Q2 Week13 FY07_GCS Frcst_ Q210 Wk 5 Prelim" xfId="11119"/>
    <cellStyle name="_OD Japan Q2 Week13 FY07_GCS Frcst_ Wk2 Q410 P&amp;L Pack" xfId="11120"/>
    <cellStyle name="_OD Japan Q2 Week13 FY07_Global Daily revenue Update Dec 04-Final sent to JR" xfId="11121"/>
    <cellStyle name="_OD Japan Q2 Week13 FY07_OD Japan Q4 Week3 FY07" xfId="11122"/>
    <cellStyle name="_OD LAD Q2 Week10 FY07" xfId="11123"/>
    <cellStyle name="_OD LAD Q2 Week10 FY07 10" xfId="11124"/>
    <cellStyle name="_OD LAD Q2 Week10 FY07 2" xfId="11125"/>
    <cellStyle name="_OD LAD Q2 Week10 FY07 3" xfId="11126"/>
    <cellStyle name="_OD LAD Q2 Week10 FY07 4" xfId="11127"/>
    <cellStyle name="_OD LAD Q2 Week10 FY07 5" xfId="11128"/>
    <cellStyle name="_OD LAD Q2 Week10 FY07 6" xfId="11129"/>
    <cellStyle name="_OD LAD Q2 Week10 FY07 7" xfId="11130"/>
    <cellStyle name="_OD LAD Q2 Week10 FY07 8" xfId="11131"/>
    <cellStyle name="_OD LAD Q2 Week10 FY07 9" xfId="11132"/>
    <cellStyle name="_OD LAD Q2 Week10 FY07_ACS JAPAN Q2 Week 11 FY2007" xfId="11133"/>
    <cellStyle name="_OD LAD Q2 Week10 FY07_Bad Debt Recon 090809" xfId="11134"/>
    <cellStyle name="_OD LAD Q2 Week10 FY07_Copy of Fact Sheet Total Company_Q4_WK_03" xfId="11135"/>
    <cellStyle name="_OD LAD Q2 Week10 FY07_Fact Sheet Total Company_Q3_WK_13" xfId="11136"/>
    <cellStyle name="_OD LAD Q2 Week10 FY07_Fact Sheet Total Company_Q4_WK_03" xfId="11137"/>
    <cellStyle name="_OD LAD Q2 Week10 FY07_GCS Frcst_ Q210 Wk 5 Prelim" xfId="11138"/>
    <cellStyle name="_OD LAD Q2 Week10 FY07_GCS Frcst_ Wk2 Q410 P&amp;L Pack" xfId="11139"/>
    <cellStyle name="_OD LAD Q2 Week10 FY07_Global Daily revenue Update Dec 04-Final sent to JR" xfId="11140"/>
    <cellStyle name="_OD LAD Q2 Week10 FY07_OD JAPAN Q2 Week11 FY07" xfId="11141"/>
    <cellStyle name="_OD LAD Q2 Week10 FY07_OD Japan Q4 Week3 FY07" xfId="11142"/>
    <cellStyle name="_OD LAD Q2 Week10 FY07_PS JAPAN Q2 Week 11 FY2007" xfId="11143"/>
    <cellStyle name="_OD week 8 Fcst Summary" xfId="11144"/>
    <cellStyle name="_OD week 8 Fcst Summary 10" xfId="11145"/>
    <cellStyle name="_OD week 8 Fcst Summary 2" xfId="11146"/>
    <cellStyle name="_OD week 8 Fcst Summary 3" xfId="11147"/>
    <cellStyle name="_OD week 8 Fcst Summary 4" xfId="11148"/>
    <cellStyle name="_OD week 8 Fcst Summary 5" xfId="11149"/>
    <cellStyle name="_OD week 8 Fcst Summary 6" xfId="11150"/>
    <cellStyle name="_OD week 8 Fcst Summary 7" xfId="11151"/>
    <cellStyle name="_OD week 8 Fcst Summary 8" xfId="11152"/>
    <cellStyle name="_OD week 8 Fcst Summary 9" xfId="11153"/>
    <cellStyle name="_OD week 8 Fcst Summary_ACS JAPAN Q2 Week 11 FY2007" xfId="11154"/>
    <cellStyle name="_OD week 8 Fcst Summary_Bad Debt Recon 090809" xfId="11155"/>
    <cellStyle name="_OD week 8 Fcst Summary_Copy of Fact Sheet Total Company_Q4_WK_03" xfId="11156"/>
    <cellStyle name="_OD week 8 Fcst Summary_Fact Sheet Total Company_Q3_WK_13" xfId="11157"/>
    <cellStyle name="_OD week 8 Fcst Summary_Fact Sheet Total Company_Q4_WK_03" xfId="11158"/>
    <cellStyle name="_OD week 8 Fcst Summary_GCS Frcst_ Q210 Wk 5 Prelim" xfId="11159"/>
    <cellStyle name="_OD week 8 Fcst Summary_GCS Frcst_ Wk2 Q410 P&amp;L Pack" xfId="11160"/>
    <cellStyle name="_OD week 8 Fcst Summary_Global Daily revenue Update Dec 04-Final sent to JR" xfId="11161"/>
    <cellStyle name="_OD week 8 Fcst Summary_OD JAPAN Q2 Week11 FY07" xfId="11162"/>
    <cellStyle name="_OD week 8 Fcst Summary_OD Japan Q4 Week3 FY07" xfId="11163"/>
    <cellStyle name="_OD week 8 Fcst Summary_PS JAPAN Q2 Week 11 FY2007" xfId="11164"/>
    <cellStyle name="_Opsware Model_v10" xfId="11165"/>
    <cellStyle name="_Opsware Model_v10 10" xfId="11166"/>
    <cellStyle name="_Opsware Model_v10 11" xfId="11167"/>
    <cellStyle name="_Opsware Model_v10 2" xfId="11168"/>
    <cellStyle name="_Opsware Model_v10 3" xfId="11169"/>
    <cellStyle name="_Opsware Model_v10 4" xfId="11170"/>
    <cellStyle name="_Opsware Model_v10 5" xfId="11171"/>
    <cellStyle name="_Opsware Model_v10 6" xfId="11172"/>
    <cellStyle name="_Opsware Model_v10 7" xfId="11173"/>
    <cellStyle name="_Opsware Model_v10 8" xfId="11174"/>
    <cellStyle name="_Opsware Model_v10 9" xfId="11175"/>
    <cellStyle name="_Opsware Model_v10_Exadata Forecast Q409 Wk 9 - EMEA-2" xfId="11176"/>
    <cellStyle name="_Opsware Model_v10_Exadata Forecast Q409 Wk7v2.5 - EMEA" xfId="11177"/>
    <cellStyle name="_Opsware Model_v10_ForecastReportQ309 Week 5 010509" xfId="11178"/>
    <cellStyle name="_Opsware Model_v10_ForecastReportQ309 Week 5 010509 10" xfId="11179"/>
    <cellStyle name="_Opsware Model_v10_ForecastReportQ309 Week 5 010509 2" xfId="11180"/>
    <cellStyle name="_Opsware Model_v10_ForecastReportQ309 Week 5 010509 3" xfId="11181"/>
    <cellStyle name="_Opsware Model_v10_ForecastReportQ309 Week 5 010509 4" xfId="11182"/>
    <cellStyle name="_Opsware Model_v10_ForecastReportQ309 Week 5 010509 5" xfId="11183"/>
    <cellStyle name="_Opsware Model_v10_ForecastReportQ309 Week 5 010509 6" xfId="11184"/>
    <cellStyle name="_Opsware Model_v10_ForecastReportQ309 Week 5 010509 7" xfId="11185"/>
    <cellStyle name="_Opsware Model_v10_ForecastReportQ309 Week 5 010509 8" xfId="11186"/>
    <cellStyle name="_Opsware Model_v10_ForecastReportQ309 Week 5 010509 9" xfId="11187"/>
    <cellStyle name="_Opsware Model_v10_ForecastReportQ309 Week 5 010509_Copy of Fact Sheet Total Company_Q4_WK_03" xfId="11188"/>
    <cellStyle name="_Opsware Model_v10_ForecastReportQ309 Week 5 010509_Fact Sheet Total Company_Q3_WK_13" xfId="11189"/>
    <cellStyle name="_Opsware Model_v10_ForecastReportQ309 Week 5 010509_Fact Sheet Total Company_Q4_WK_03" xfId="11190"/>
    <cellStyle name="_Oracle Financials" xfId="11191"/>
    <cellStyle name="_Oracle Financials 10" xfId="11192"/>
    <cellStyle name="_Oracle Financials 11" xfId="11193"/>
    <cellStyle name="_Oracle Financials 2" xfId="11194"/>
    <cellStyle name="_Oracle Financials 3" xfId="11195"/>
    <cellStyle name="_Oracle Financials 4" xfId="11196"/>
    <cellStyle name="_Oracle Financials 5" xfId="11197"/>
    <cellStyle name="_Oracle Financials 6" xfId="11198"/>
    <cellStyle name="_Oracle Financials 7" xfId="11199"/>
    <cellStyle name="_Oracle Financials 8" xfId="11200"/>
    <cellStyle name="_Oracle Financials 9" xfId="11201"/>
    <cellStyle name="_Oracle Financials_Exadata Forecast Q409 Wk 9 - EMEA-2" xfId="11202"/>
    <cellStyle name="_Oracle Financials_Exadata Forecast Q409 Wk7v2.5 - EMEA" xfId="11203"/>
    <cellStyle name="_Oracle Financials_ForecastReportQ309 Week 5 010509" xfId="11204"/>
    <cellStyle name="_Oracle Financials_ForecastReportQ309 Week 5 010509 10" xfId="11205"/>
    <cellStyle name="_Oracle Financials_ForecastReportQ309 Week 5 010509 2" xfId="11206"/>
    <cellStyle name="_Oracle Financials_ForecastReportQ309 Week 5 010509 3" xfId="11207"/>
    <cellStyle name="_Oracle Financials_ForecastReportQ309 Week 5 010509 4" xfId="11208"/>
    <cellStyle name="_Oracle Financials_ForecastReportQ309 Week 5 010509 5" xfId="11209"/>
    <cellStyle name="_Oracle Financials_ForecastReportQ309 Week 5 010509 6" xfId="11210"/>
    <cellStyle name="_Oracle Financials_ForecastReportQ309 Week 5 010509 7" xfId="11211"/>
    <cellStyle name="_Oracle Financials_ForecastReportQ309 Week 5 010509 8" xfId="11212"/>
    <cellStyle name="_Oracle Financials_ForecastReportQ309 Week 5 010509 9" xfId="11213"/>
    <cellStyle name="_Oracle Financials_ForecastReportQ309 Week 5 010509_Copy of Fact Sheet Total Company_Q4_WK_03" xfId="11214"/>
    <cellStyle name="_Oracle Financials_ForecastReportQ309 Week 5 010509_Fact Sheet Total Company_Q3_WK_13" xfId="11215"/>
    <cellStyle name="_Oracle Financials_ForecastReportQ309 Week 5 010509_Fact Sheet Total Company_Q4_WK_03" xfId="11216"/>
    <cellStyle name="_OU Bookings as of 01-08-2007" xfId="11217"/>
    <cellStyle name="_OU Bookings as of 01-08-2007 10" xfId="11218"/>
    <cellStyle name="_OU Bookings as of 01-08-2007 2" xfId="11219"/>
    <cellStyle name="_OU Bookings as of 01-08-2007 3" xfId="11220"/>
    <cellStyle name="_OU Bookings as of 01-08-2007 4" xfId="11221"/>
    <cellStyle name="_OU Bookings as of 01-08-2007 5" xfId="11222"/>
    <cellStyle name="_OU Bookings as of 01-08-2007 6" xfId="11223"/>
    <cellStyle name="_OU Bookings as of 01-08-2007 7" xfId="11224"/>
    <cellStyle name="_OU Bookings as of 01-08-2007 8" xfId="11225"/>
    <cellStyle name="_OU Bookings as of 01-08-2007 9" xfId="11226"/>
    <cellStyle name="_OU Bookings as of 01-08-2007_Bad Debt Recon 090809" xfId="11227"/>
    <cellStyle name="_OU Bookings as of 01-08-2007_Copy of Fact Sheet Total Company_Q4_WK_03" xfId="11228"/>
    <cellStyle name="_OU Bookings as of 01-08-2007_Fact Sheet Total Company_Q3_WK_13" xfId="11229"/>
    <cellStyle name="_OU Bookings as of 01-08-2007_Fact Sheet Total Company_Q4_WK_03" xfId="11230"/>
    <cellStyle name="_OU Bookings as of 01-08-2007_GCS Frcst_ Q210 Wk 5 Prelim" xfId="11231"/>
    <cellStyle name="_OU Bookings as of 01-08-2007_GCS Frcst_ Wk2 Q410 P&amp;L Pack" xfId="11232"/>
    <cellStyle name="_OU Bookings as of 01-08-2007_Global Daily revenue Update Dec 04-Final sent to JR" xfId="11233"/>
    <cellStyle name="_OU Bookings as of 11-20-2006" xfId="11234"/>
    <cellStyle name="_OU Bookings as of 11-20-2006 10" xfId="11235"/>
    <cellStyle name="_OU Bookings as of 11-20-2006 2" xfId="11236"/>
    <cellStyle name="_OU Bookings as of 11-20-2006 3" xfId="11237"/>
    <cellStyle name="_OU Bookings as of 11-20-2006 4" xfId="11238"/>
    <cellStyle name="_OU Bookings as of 11-20-2006 5" xfId="11239"/>
    <cellStyle name="_OU Bookings as of 11-20-2006 6" xfId="11240"/>
    <cellStyle name="_OU Bookings as of 11-20-2006 7" xfId="11241"/>
    <cellStyle name="_OU Bookings as of 11-20-2006 8" xfId="11242"/>
    <cellStyle name="_OU Bookings as of 11-20-2006 9" xfId="11243"/>
    <cellStyle name="_OU Bookings as of 11-20-2006_Bad Debt Recon 090809" xfId="11244"/>
    <cellStyle name="_OU Bookings as of 11-20-2006_Copy of Fact Sheet Total Company_Q4_WK_03" xfId="11245"/>
    <cellStyle name="_OU Bookings as of 11-20-2006_Fact Sheet Total Company_Q3_WK_13" xfId="11246"/>
    <cellStyle name="_OU Bookings as of 11-20-2006_Fact Sheet Total Company_Q4_WK_03" xfId="11247"/>
    <cellStyle name="_OU Bookings as of 11-20-2006_GCS Frcst_ Q210 Wk 5 Prelim" xfId="11248"/>
    <cellStyle name="_OU Bookings as of 11-20-2006_GCS Frcst_ Wk2 Q410 P&amp;L Pack" xfId="11249"/>
    <cellStyle name="_OU Bookings as of 11-20-2006_Global Daily revenue Update Dec 04-Final sent to JR" xfId="11250"/>
    <cellStyle name="_OU Bookings as of 11-20-2006_OD Japan Q4 Week3 FY07" xfId="11251"/>
    <cellStyle name="_OU Bookings as of 11-27-2006" xfId="11252"/>
    <cellStyle name="_OU Bookings as of 11-27-2006 10" xfId="11253"/>
    <cellStyle name="_OU Bookings as of 11-27-2006 2" xfId="11254"/>
    <cellStyle name="_OU Bookings as of 11-27-2006 3" xfId="11255"/>
    <cellStyle name="_OU Bookings as of 11-27-2006 4" xfId="11256"/>
    <cellStyle name="_OU Bookings as of 11-27-2006 5" xfId="11257"/>
    <cellStyle name="_OU Bookings as of 11-27-2006 6" xfId="11258"/>
    <cellStyle name="_OU Bookings as of 11-27-2006 7" xfId="11259"/>
    <cellStyle name="_OU Bookings as of 11-27-2006 8" xfId="11260"/>
    <cellStyle name="_OU Bookings as of 11-27-2006 9" xfId="11261"/>
    <cellStyle name="_OU Bookings as of 11-27-2006_APAC Q1 Week 1 FY08 - opportunity list" xfId="11262"/>
    <cellStyle name="_OU Bookings as of 11-27-2006_APAC Q1 Week 1 FY08 - opportunity list 10" xfId="11263"/>
    <cellStyle name="_OU Bookings as of 11-27-2006_APAC Q1 Week 1 FY08 - opportunity list 2" xfId="11264"/>
    <cellStyle name="_OU Bookings as of 11-27-2006_APAC Q1 Week 1 FY08 - opportunity list 3" xfId="11265"/>
    <cellStyle name="_OU Bookings as of 11-27-2006_APAC Q1 Week 1 FY08 - opportunity list 4" xfId="11266"/>
    <cellStyle name="_OU Bookings as of 11-27-2006_APAC Q1 Week 1 FY08 - opportunity list 5" xfId="11267"/>
    <cellStyle name="_OU Bookings as of 11-27-2006_APAC Q1 Week 1 FY08 - opportunity list 6" xfId="11268"/>
    <cellStyle name="_OU Bookings as of 11-27-2006_APAC Q1 Week 1 FY08 - opportunity list 7" xfId="11269"/>
    <cellStyle name="_OU Bookings as of 11-27-2006_APAC Q1 Week 1 FY08 - opportunity list 8" xfId="11270"/>
    <cellStyle name="_OU Bookings as of 11-27-2006_APAC Q1 Week 1 FY08 - opportunity list 9" xfId="11271"/>
    <cellStyle name="_OU Bookings as of 11-27-2006_APAC Q1 Week 1 FY08 - opportunity list v2" xfId="11272"/>
    <cellStyle name="_OU Bookings as of 11-27-2006_APAC Q1 Week 1 FY08 - opportunity list v2 10" xfId="11273"/>
    <cellStyle name="_OU Bookings as of 11-27-2006_APAC Q1 Week 1 FY08 - opportunity list v2 2" xfId="11274"/>
    <cellStyle name="_OU Bookings as of 11-27-2006_APAC Q1 Week 1 FY08 - opportunity list v2 3" xfId="11275"/>
    <cellStyle name="_OU Bookings as of 11-27-2006_APAC Q1 Week 1 FY08 - opportunity list v2 4" xfId="11276"/>
    <cellStyle name="_OU Bookings as of 11-27-2006_APAC Q1 Week 1 FY08 - opportunity list v2 5" xfId="11277"/>
    <cellStyle name="_OU Bookings as of 11-27-2006_APAC Q1 Week 1 FY08 - opportunity list v2 6" xfId="11278"/>
    <cellStyle name="_OU Bookings as of 11-27-2006_APAC Q1 Week 1 FY08 - opportunity list v2 7" xfId="11279"/>
    <cellStyle name="_OU Bookings as of 11-27-2006_APAC Q1 Week 1 FY08 - opportunity list v2 8" xfId="11280"/>
    <cellStyle name="_OU Bookings as of 11-27-2006_APAC Q1 Week 1 FY08 - opportunity list v2 9" xfId="11281"/>
    <cellStyle name="_OU Bookings as of 11-27-2006_APAC Q1 Week 1 FY08 - opportunity list v2_Bad Debt Recon 090809" xfId="11282"/>
    <cellStyle name="_OU Bookings as of 11-27-2006_APAC Q1 Week 1 FY08 - opportunity list v2_Copy of Fact Sheet Total Company_Q4_WK_03" xfId="11283"/>
    <cellStyle name="_OU Bookings as of 11-27-2006_APAC Q1 Week 1 FY08 - opportunity list v2_Fact Sheet Total Company_Q3_WK_13" xfId="11284"/>
    <cellStyle name="_OU Bookings as of 11-27-2006_APAC Q1 Week 1 FY08 - opportunity list v2_Fact Sheet Total Company_Q4_WK_03" xfId="11285"/>
    <cellStyle name="_OU Bookings as of 11-27-2006_APAC Q1 Week 1 FY08 - opportunity list v2_GCS Frcst_ Q210 Wk 5 Prelim" xfId="11286"/>
    <cellStyle name="_OU Bookings as of 11-27-2006_APAC Q1 Week 1 FY08 - opportunity list v2_GCS Frcst_ Wk2 Q410 P&amp;L Pack" xfId="11287"/>
    <cellStyle name="_OU Bookings as of 11-27-2006_APAC Q1 Week 1 FY08 - opportunity list v2_Global Daily revenue Update Dec 04-Final sent to JR" xfId="11288"/>
    <cellStyle name="_OU Bookings as of 11-27-2006_APAC Q1 Week 1 FY08 - opportunity list_Bad Debt Recon 090809" xfId="11289"/>
    <cellStyle name="_OU Bookings as of 11-27-2006_APAC Q1 Week 1 FY08 - opportunity list_Copy of Fact Sheet Total Company_Q4_WK_03" xfId="11290"/>
    <cellStyle name="_OU Bookings as of 11-27-2006_APAC Q1 Week 1 FY08 - opportunity list_Fact Sheet Total Company_Q3_WK_13" xfId="11291"/>
    <cellStyle name="_OU Bookings as of 11-27-2006_APAC Q1 Week 1 FY08 - opportunity list_Fact Sheet Total Company_Q4_WK_03" xfId="11292"/>
    <cellStyle name="_OU Bookings as of 11-27-2006_APAC Q1 Week 1 FY08 - opportunity list_GCS Frcst_ Q210 Wk 5 Prelim" xfId="11293"/>
    <cellStyle name="_OU Bookings as of 11-27-2006_APAC Q1 Week 1 FY08 - opportunity list_GCS Frcst_ Wk2 Q410 P&amp;L Pack" xfId="11294"/>
    <cellStyle name="_OU Bookings as of 11-27-2006_APAC Q1 Week 1 FY08 - opportunity list_Global Daily revenue Update Dec 04-Final sent to JR" xfId="11295"/>
    <cellStyle name="_OU Bookings as of 11-27-2006_Bad Debt Recon 090809" xfId="11296"/>
    <cellStyle name="_OU Bookings as of 11-27-2006_Copy of Fact Sheet Total Company_Q4_WK_03" xfId="11297"/>
    <cellStyle name="_OU Bookings as of 11-27-2006_Fact Sheet Total Company_Q3_WK_13" xfId="11298"/>
    <cellStyle name="_OU Bookings as of 11-27-2006_Fact Sheet Total Company_Q4_WK_03" xfId="11299"/>
    <cellStyle name="_OU Bookings as of 11-27-2006_GCS Frcst_ Q210 Wk 5 Prelim" xfId="11300"/>
    <cellStyle name="_OU Bookings as of 11-27-2006_GCS Frcst_ Wk2 Q410 P&amp;L Pack" xfId="11301"/>
    <cellStyle name="_OU Bookings as of 11-27-2006_Global Daily revenue Update Dec 04-Final sent to JR" xfId="11302"/>
    <cellStyle name="_OU Bookings as of 11-27-2006_OD APAC Q1 Week 2 FY08" xfId="11303"/>
    <cellStyle name="_OU Bookings as of 11-27-2006_OD APAC Q4 Week 11 FY07" xfId="11304"/>
    <cellStyle name="_OU Bookings as of 11-27-2006_OD APAC Q4 Week 11 FY07 10" xfId="11305"/>
    <cellStyle name="_OU Bookings as of 11-27-2006_OD APAC Q4 Week 11 FY07 2" xfId="11306"/>
    <cellStyle name="_OU Bookings as of 11-27-2006_OD APAC Q4 Week 11 FY07 3" xfId="11307"/>
    <cellStyle name="_OU Bookings as of 11-27-2006_OD APAC Q4 Week 11 FY07 4" xfId="11308"/>
    <cellStyle name="_OU Bookings as of 11-27-2006_OD APAC Q4 Week 11 FY07 5" xfId="11309"/>
    <cellStyle name="_OU Bookings as of 11-27-2006_OD APAC Q4 Week 11 FY07 6" xfId="11310"/>
    <cellStyle name="_OU Bookings as of 11-27-2006_OD APAC Q4 Week 11 FY07 7" xfId="11311"/>
    <cellStyle name="_OU Bookings as of 11-27-2006_OD APAC Q4 Week 11 FY07 8" xfId="11312"/>
    <cellStyle name="_OU Bookings as of 11-27-2006_OD APAC Q4 Week 11 FY07 9" xfId="11313"/>
    <cellStyle name="_OU Bookings as of 11-27-2006_OD APAC Q4 Week 11 FY07_Bad Debt Recon 090809" xfId="11314"/>
    <cellStyle name="_OU Bookings as of 11-27-2006_OD APAC Q4 Week 11 FY07_Copy of Fact Sheet Total Company_Q4_WK_03" xfId="11315"/>
    <cellStyle name="_OU Bookings as of 11-27-2006_OD APAC Q4 Week 11 FY07_Fact Sheet Total Company_Q3_WK_13" xfId="11316"/>
    <cellStyle name="_OU Bookings as of 11-27-2006_OD APAC Q4 Week 11 FY07_Fact Sheet Total Company_Q4_WK_03" xfId="11317"/>
    <cellStyle name="_OU Bookings as of 11-27-2006_OD APAC Q4 Week 11 FY07_GCS Frcst_ Q210 Wk 5 Prelim" xfId="11318"/>
    <cellStyle name="_OU Bookings as of 11-27-2006_OD APAC Q4 Week 11 FY07_GCS Frcst_ Wk2 Q410 P&amp;L Pack" xfId="11319"/>
    <cellStyle name="_OU Bookings as of 11-27-2006_OD APAC Q4 Week 11 FY07_Global Daily revenue Update Dec 04-Final sent to JR" xfId="11320"/>
    <cellStyle name="_OU Bookings as of 11-27-2006_OD APAC Q4 Week 12 FY07" xfId="11321"/>
    <cellStyle name="_OU Bookings as of 11-27-2006_OD APAC Q4 Week 3 FY07" xfId="11322"/>
    <cellStyle name="_OU Bookings as of 11-27-2006_OD APAC Q4 Week 3 FY07 10" xfId="11323"/>
    <cellStyle name="_OU Bookings as of 11-27-2006_OD APAC Q4 Week 3 FY07 2" xfId="11324"/>
    <cellStyle name="_OU Bookings as of 11-27-2006_OD APAC Q4 Week 3 FY07 3" xfId="11325"/>
    <cellStyle name="_OU Bookings as of 11-27-2006_OD APAC Q4 Week 3 FY07 4" xfId="11326"/>
    <cellStyle name="_OU Bookings as of 11-27-2006_OD APAC Q4 Week 3 FY07 5" xfId="11327"/>
    <cellStyle name="_OU Bookings as of 11-27-2006_OD APAC Q4 Week 3 FY07 6" xfId="11328"/>
    <cellStyle name="_OU Bookings as of 11-27-2006_OD APAC Q4 Week 3 FY07 7" xfId="11329"/>
    <cellStyle name="_OU Bookings as of 11-27-2006_OD APAC Q4 Week 3 FY07 8" xfId="11330"/>
    <cellStyle name="_OU Bookings as of 11-27-2006_OD APAC Q4 Week 3 FY07 9" xfId="11331"/>
    <cellStyle name="_OU Bookings as of 11-27-2006_OD APAC Q4 Week 3 FY07_Bad Debt Recon 090809" xfId="11332"/>
    <cellStyle name="_OU Bookings as of 11-27-2006_OD APAC Q4 Week 3 FY07_Copy of Fact Sheet Total Company_Q4_WK_03" xfId="11333"/>
    <cellStyle name="_OU Bookings as of 11-27-2006_OD APAC Q4 Week 3 FY07_Fact Sheet Total Company_Q3_WK_13" xfId="11334"/>
    <cellStyle name="_OU Bookings as of 11-27-2006_OD APAC Q4 Week 3 FY07_Fact Sheet Total Company_Q4_WK_03" xfId="11335"/>
    <cellStyle name="_OU Bookings as of 11-27-2006_OD APAC Q4 Week 3 FY07_GCS Frcst_ Q210 Wk 5 Prelim" xfId="11336"/>
    <cellStyle name="_OU Bookings as of 11-27-2006_OD APAC Q4 Week 3 FY07_GCS Frcst_ Wk2 Q410 P&amp;L Pack" xfId="11337"/>
    <cellStyle name="_OU Bookings as of 11-27-2006_OD APAC Q4 Week 3 FY07_Global Daily revenue Update Dec 04-Final sent to JR" xfId="11338"/>
    <cellStyle name="_OU Bookings as of 11-27-2006_OD EMEA Q1 Week1 FY08" xfId="11339"/>
    <cellStyle name="_OU Bookings as of 11-27-2006_OD EMEA Q1 Week1 FY08 10" xfId="11340"/>
    <cellStyle name="_OU Bookings as of 11-27-2006_OD EMEA Q1 Week1 FY08 2" xfId="11341"/>
    <cellStyle name="_OU Bookings as of 11-27-2006_OD EMEA Q1 Week1 FY08 3" xfId="11342"/>
    <cellStyle name="_OU Bookings as of 11-27-2006_OD EMEA Q1 Week1 FY08 4" xfId="11343"/>
    <cellStyle name="_OU Bookings as of 11-27-2006_OD EMEA Q1 Week1 FY08 5" xfId="11344"/>
    <cellStyle name="_OU Bookings as of 11-27-2006_OD EMEA Q1 Week1 FY08 6" xfId="11345"/>
    <cellStyle name="_OU Bookings as of 11-27-2006_OD EMEA Q1 Week1 FY08 7" xfId="11346"/>
    <cellStyle name="_OU Bookings as of 11-27-2006_OD EMEA Q1 Week1 FY08 8" xfId="11347"/>
    <cellStyle name="_OU Bookings as of 11-27-2006_OD EMEA Q1 Week1 FY08 9" xfId="11348"/>
    <cellStyle name="_OU Bookings as of 11-27-2006_OD EMEA Q1 Week1 FY08_Bad Debt Recon 090809" xfId="11349"/>
    <cellStyle name="_OU Bookings as of 11-27-2006_OD EMEA Q1 Week1 FY08_Copy of Fact Sheet Total Company_Q4_WK_03" xfId="11350"/>
    <cellStyle name="_OU Bookings as of 11-27-2006_OD EMEA Q1 Week1 FY08_Fact Sheet Total Company_Q3_WK_13" xfId="11351"/>
    <cellStyle name="_OU Bookings as of 11-27-2006_OD EMEA Q1 Week1 FY08_Fact Sheet Total Company_Q4_WK_03" xfId="11352"/>
    <cellStyle name="_OU Bookings as of 11-27-2006_OD EMEA Q1 Week1 FY08_GCS Frcst_ Q210 Wk 5 Prelim" xfId="11353"/>
    <cellStyle name="_OU Bookings as of 11-27-2006_OD EMEA Q1 Week1 FY08_GCS Frcst_ Wk2 Q410 P&amp;L Pack" xfId="11354"/>
    <cellStyle name="_OU Bookings as of 11-27-2006_OD EMEA Q1 Week1 FY08_Global Daily revenue Update Dec 04-Final sent to JR" xfId="11355"/>
    <cellStyle name="_OU Bookings as of 11-27-2006_OD EMEA Q1 Week1 FY08-1" xfId="11356"/>
    <cellStyle name="_OU Bookings as of 11-27-2006_OD EMEA Q1 Week1 FY08-1 10" xfId="11357"/>
    <cellStyle name="_OU Bookings as of 11-27-2006_OD EMEA Q1 Week1 FY08-1 2" xfId="11358"/>
    <cellStyle name="_OU Bookings as of 11-27-2006_OD EMEA Q1 Week1 FY08-1 3" xfId="11359"/>
    <cellStyle name="_OU Bookings as of 11-27-2006_OD EMEA Q1 Week1 FY08-1 4" xfId="11360"/>
    <cellStyle name="_OU Bookings as of 11-27-2006_OD EMEA Q1 Week1 FY08-1 5" xfId="11361"/>
    <cellStyle name="_OU Bookings as of 11-27-2006_OD EMEA Q1 Week1 FY08-1 6" xfId="11362"/>
    <cellStyle name="_OU Bookings as of 11-27-2006_OD EMEA Q1 Week1 FY08-1 7" xfId="11363"/>
    <cellStyle name="_OU Bookings as of 11-27-2006_OD EMEA Q1 Week1 FY08-1 8" xfId="11364"/>
    <cellStyle name="_OU Bookings as of 11-27-2006_OD EMEA Q1 Week1 FY08-1 9" xfId="11365"/>
    <cellStyle name="_OU Bookings as of 11-27-2006_OD EMEA Q1 Week1 FY08-1_Bad Debt Recon 090809" xfId="11366"/>
    <cellStyle name="_OU Bookings as of 11-27-2006_OD EMEA Q1 Week1 FY08-1_Copy of Fact Sheet Total Company_Q4_WK_03" xfId="11367"/>
    <cellStyle name="_OU Bookings as of 11-27-2006_OD EMEA Q1 Week1 FY08-1_Fact Sheet Total Company_Q3_WK_13" xfId="11368"/>
    <cellStyle name="_OU Bookings as of 11-27-2006_OD EMEA Q1 Week1 FY08-1_Fact Sheet Total Company_Q4_WK_03" xfId="11369"/>
    <cellStyle name="_OU Bookings as of 11-27-2006_OD EMEA Q1 Week1 FY08-1_GCS Frcst_ Q210 Wk 5 Prelim" xfId="11370"/>
    <cellStyle name="_OU Bookings as of 11-27-2006_OD EMEA Q1 Week1 FY08-1_GCS Frcst_ Wk2 Q410 P&amp;L Pack" xfId="11371"/>
    <cellStyle name="_OU Bookings as of 11-27-2006_OD EMEA Q1 Week1 FY08-1_Global Daily revenue Update Dec 04-Final sent to JR" xfId="11372"/>
    <cellStyle name="_OU Bookings as of 11-27-2006_OD EMEA Q4 Week 03 FY07" xfId="11373"/>
    <cellStyle name="_OU Bookings as of 11-27-2006_OD EMEA Q4 Week 03 FY07 10" xfId="11374"/>
    <cellStyle name="_OU Bookings as of 11-27-2006_OD EMEA Q4 Week 03 FY07 2" xfId="11375"/>
    <cellStyle name="_OU Bookings as of 11-27-2006_OD EMEA Q4 Week 03 FY07 3" xfId="11376"/>
    <cellStyle name="_OU Bookings as of 11-27-2006_OD EMEA Q4 Week 03 FY07 4" xfId="11377"/>
    <cellStyle name="_OU Bookings as of 11-27-2006_OD EMEA Q4 Week 03 FY07 5" xfId="11378"/>
    <cellStyle name="_OU Bookings as of 11-27-2006_OD EMEA Q4 Week 03 FY07 6" xfId="11379"/>
    <cellStyle name="_OU Bookings as of 11-27-2006_OD EMEA Q4 Week 03 FY07 7" xfId="11380"/>
    <cellStyle name="_OU Bookings as of 11-27-2006_OD EMEA Q4 Week 03 FY07 8" xfId="11381"/>
    <cellStyle name="_OU Bookings as of 11-27-2006_OD EMEA Q4 Week 03 FY07 9" xfId="11382"/>
    <cellStyle name="_OU Bookings as of 11-27-2006_OD EMEA Q4 Week 03 FY07_Bad Debt Recon 090809" xfId="11383"/>
    <cellStyle name="_OU Bookings as of 11-27-2006_OD EMEA Q4 Week 03 FY07_Copy of Fact Sheet Total Company_Q4_WK_03" xfId="11384"/>
    <cellStyle name="_OU Bookings as of 11-27-2006_OD EMEA Q4 Week 03 FY07_Fact Sheet Total Company_Q3_WK_13" xfId="11385"/>
    <cellStyle name="_OU Bookings as of 11-27-2006_OD EMEA Q4 Week 03 FY07_Fact Sheet Total Company_Q4_WK_03" xfId="11386"/>
    <cellStyle name="_OU Bookings as of 11-27-2006_OD EMEA Q4 Week 03 FY07_GCS Frcst_ Q210 Wk 5 Prelim" xfId="11387"/>
    <cellStyle name="_OU Bookings as of 11-27-2006_OD EMEA Q4 Week 03 FY07_GCS Frcst_ Wk2 Q410 P&amp;L Pack" xfId="11388"/>
    <cellStyle name="_OU Bookings as of 11-27-2006_OD EMEA Q4 Week 03 FY07_Global Daily revenue Update Dec 04-Final sent to JR" xfId="11389"/>
    <cellStyle name="_OU Bookings as of 11-27-2006_OD EMEA Q4 Week 11 FY07" xfId="11390"/>
    <cellStyle name="_OU Bookings as of 11-27-2006_OD EMEA Q4 Week 11 FY07 10" xfId="11391"/>
    <cellStyle name="_OU Bookings as of 11-27-2006_OD EMEA Q4 Week 11 FY07 2" xfId="11392"/>
    <cellStyle name="_OU Bookings as of 11-27-2006_OD EMEA Q4 Week 11 FY07 3" xfId="11393"/>
    <cellStyle name="_OU Bookings as of 11-27-2006_OD EMEA Q4 Week 11 FY07 4" xfId="11394"/>
    <cellStyle name="_OU Bookings as of 11-27-2006_OD EMEA Q4 Week 11 FY07 5" xfId="11395"/>
    <cellStyle name="_OU Bookings as of 11-27-2006_OD EMEA Q4 Week 11 FY07 6" xfId="11396"/>
    <cellStyle name="_OU Bookings as of 11-27-2006_OD EMEA Q4 Week 11 FY07 7" xfId="11397"/>
    <cellStyle name="_OU Bookings as of 11-27-2006_OD EMEA Q4 Week 11 FY07 8" xfId="11398"/>
    <cellStyle name="_OU Bookings as of 11-27-2006_OD EMEA Q4 Week 11 FY07 9" xfId="11399"/>
    <cellStyle name="_OU Bookings as of 11-27-2006_OD EMEA Q4 Week 11 FY07_Bad Debt Recon 090809" xfId="11400"/>
    <cellStyle name="_OU Bookings as of 11-27-2006_OD EMEA Q4 Week 11 FY07_Copy of Fact Sheet Total Company_Q4_WK_03" xfId="11401"/>
    <cellStyle name="_OU Bookings as of 11-27-2006_OD EMEA Q4 Week 11 FY07_Fact Sheet Total Company_Q3_WK_13" xfId="11402"/>
    <cellStyle name="_OU Bookings as of 11-27-2006_OD EMEA Q4 Week 11 FY07_Fact Sheet Total Company_Q4_WK_03" xfId="11403"/>
    <cellStyle name="_OU Bookings as of 11-27-2006_OD EMEA Q4 Week 11 FY07_GCS Frcst_ Q210 Wk 5 Prelim" xfId="11404"/>
    <cellStyle name="_OU Bookings as of 11-27-2006_OD EMEA Q4 Week 11 FY07_GCS Frcst_ Wk2 Q410 P&amp;L Pack" xfId="11405"/>
    <cellStyle name="_OU Bookings as of 11-27-2006_OD EMEA Q4 Week 11 FY07_Global Daily revenue Update Dec 04-Final sent to JR" xfId="11406"/>
    <cellStyle name="_OU Bookings as of 11-27-2006_OD EMEA Q4 Week13 FY07" xfId="11407"/>
    <cellStyle name="_OU Bookings as of 11-27-2006_OD EMEA Q4 Week13 FY07 10" xfId="11408"/>
    <cellStyle name="_OU Bookings as of 11-27-2006_OD EMEA Q4 Week13 FY07 2" xfId="11409"/>
    <cellStyle name="_OU Bookings as of 11-27-2006_OD EMEA Q4 Week13 FY07 3" xfId="11410"/>
    <cellStyle name="_OU Bookings as of 11-27-2006_OD EMEA Q4 Week13 FY07 4" xfId="11411"/>
    <cellStyle name="_OU Bookings as of 11-27-2006_OD EMEA Q4 Week13 FY07 5" xfId="11412"/>
    <cellStyle name="_OU Bookings as of 11-27-2006_OD EMEA Q4 Week13 FY07 6" xfId="11413"/>
    <cellStyle name="_OU Bookings as of 11-27-2006_OD EMEA Q4 Week13 FY07 7" xfId="11414"/>
    <cellStyle name="_OU Bookings as of 11-27-2006_OD EMEA Q4 Week13 FY07 8" xfId="11415"/>
    <cellStyle name="_OU Bookings as of 11-27-2006_OD EMEA Q4 Week13 FY07 9" xfId="11416"/>
    <cellStyle name="_OU Bookings as of 11-27-2006_OD EMEA Q4 Week13 FY07_Bad Debt Recon 090809" xfId="11417"/>
    <cellStyle name="_OU Bookings as of 11-27-2006_OD EMEA Q4 Week13 FY07_Copy of Fact Sheet Total Company_Q4_WK_03" xfId="11418"/>
    <cellStyle name="_OU Bookings as of 11-27-2006_OD EMEA Q4 Week13 FY07_Fact Sheet Total Company_Q3_WK_13" xfId="11419"/>
    <cellStyle name="_OU Bookings as of 11-27-2006_OD EMEA Q4 Week13 FY07_Fact Sheet Total Company_Q4_WK_03" xfId="11420"/>
    <cellStyle name="_OU Bookings as of 11-27-2006_OD EMEA Q4 Week13 FY07_GCS Frcst_ Q210 Wk 5 Prelim" xfId="11421"/>
    <cellStyle name="_OU Bookings as of 11-27-2006_OD EMEA Q4 Week13 FY07_GCS Frcst_ Wk2 Q410 P&amp;L Pack" xfId="11422"/>
    <cellStyle name="_OU Bookings as of 11-27-2006_OD EMEA Q4 Week13 FY07_Global Daily revenue Update Dec 04-Final sent to JR" xfId="11423"/>
    <cellStyle name="_OU Bookings as of 11-27-2006_OD Forecast Summary Q1 Week 1 FY2008" xfId="11424"/>
    <cellStyle name="_OU Bookings as of 11-27-2006_OD Forecast Summary Q1 Week 2 FY2008 " xfId="11425"/>
    <cellStyle name="_OU Bookings as of 11-27-2006_OD Forecast Summary Q1 Week 2 FY2008  10" xfId="11426"/>
    <cellStyle name="_OU Bookings as of 11-27-2006_OD Forecast Summary Q1 Week 2 FY2008  2" xfId="11427"/>
    <cellStyle name="_OU Bookings as of 11-27-2006_OD Forecast Summary Q1 Week 2 FY2008  3" xfId="11428"/>
    <cellStyle name="_OU Bookings as of 11-27-2006_OD Forecast Summary Q1 Week 2 FY2008  4" xfId="11429"/>
    <cellStyle name="_OU Bookings as of 11-27-2006_OD Forecast Summary Q1 Week 2 FY2008  5" xfId="11430"/>
    <cellStyle name="_OU Bookings as of 11-27-2006_OD Forecast Summary Q1 Week 2 FY2008  6" xfId="11431"/>
    <cellStyle name="_OU Bookings as of 11-27-2006_OD Forecast Summary Q1 Week 2 FY2008  7" xfId="11432"/>
    <cellStyle name="_OU Bookings as of 11-27-2006_OD Forecast Summary Q1 Week 2 FY2008  8" xfId="11433"/>
    <cellStyle name="_OU Bookings as of 11-27-2006_OD Forecast Summary Q1 Week 2 FY2008  9" xfId="11434"/>
    <cellStyle name="_OU Bookings as of 11-27-2006_OD Forecast Summary Q1 Week 2 FY2008 _Bad Debt Recon 090809" xfId="11435"/>
    <cellStyle name="_OU Bookings as of 11-27-2006_OD Forecast Summary Q1 Week 2 FY2008 _Copy of Fact Sheet Total Company_Q4_WK_03" xfId="11436"/>
    <cellStyle name="_OU Bookings as of 11-27-2006_OD Forecast Summary Q1 Week 2 FY2008 _Fact Sheet Total Company_Q3_WK_13" xfId="11437"/>
    <cellStyle name="_OU Bookings as of 11-27-2006_OD Forecast Summary Q1 Week 2 FY2008 _Fact Sheet Total Company_Q4_WK_03" xfId="11438"/>
    <cellStyle name="_OU Bookings as of 11-27-2006_OD Forecast Summary Q1 Week 2 FY2008 _GCS Frcst_ Q210 Wk 5 Prelim" xfId="11439"/>
    <cellStyle name="_OU Bookings as of 11-27-2006_OD Forecast Summary Q1 Week 2 FY2008 _GCS Frcst_ Wk2 Q410 P&amp;L Pack" xfId="11440"/>
    <cellStyle name="_OU Bookings as of 11-27-2006_OD Forecast Summary Q1 Week 2 FY2008 _Global Daily revenue Update Dec 04-Final sent to JR" xfId="11441"/>
    <cellStyle name="_OU Bookings as of 11-27-2006_OD Forecast Summary Q1 Week 3 FY2008 " xfId="11442"/>
    <cellStyle name="_OU Bookings as of 11-27-2006_OD Forecast Summary Q1 Week 3 FY2008  10" xfId="11443"/>
    <cellStyle name="_OU Bookings as of 11-27-2006_OD Forecast Summary Q1 Week 3 FY2008  2" xfId="11444"/>
    <cellStyle name="_OU Bookings as of 11-27-2006_OD Forecast Summary Q1 Week 3 FY2008  3" xfId="11445"/>
    <cellStyle name="_OU Bookings as of 11-27-2006_OD Forecast Summary Q1 Week 3 FY2008  4" xfId="11446"/>
    <cellStyle name="_OU Bookings as of 11-27-2006_OD Forecast Summary Q1 Week 3 FY2008  5" xfId="11447"/>
    <cellStyle name="_OU Bookings as of 11-27-2006_OD Forecast Summary Q1 Week 3 FY2008  6" xfId="11448"/>
    <cellStyle name="_OU Bookings as of 11-27-2006_OD Forecast Summary Q1 Week 3 FY2008  7" xfId="11449"/>
    <cellStyle name="_OU Bookings as of 11-27-2006_OD Forecast Summary Q1 Week 3 FY2008  8" xfId="11450"/>
    <cellStyle name="_OU Bookings as of 11-27-2006_OD Forecast Summary Q1 Week 3 FY2008  9" xfId="11451"/>
    <cellStyle name="_OU Bookings as of 11-27-2006_OD Forecast Summary Q1 Week 3 FY2008 _Bad Debt Recon 090809" xfId="11452"/>
    <cellStyle name="_OU Bookings as of 11-27-2006_OD Forecast Summary Q1 Week 3 FY2008 _Copy of Fact Sheet Total Company_Q4_WK_03" xfId="11453"/>
    <cellStyle name="_OU Bookings as of 11-27-2006_OD Forecast Summary Q1 Week 3 FY2008 _Fact Sheet Total Company_Q3_WK_13" xfId="11454"/>
    <cellStyle name="_OU Bookings as of 11-27-2006_OD Forecast Summary Q1 Week 3 FY2008 _Fact Sheet Total Company_Q4_WK_03" xfId="11455"/>
    <cellStyle name="_OU Bookings as of 11-27-2006_OD Forecast Summary Q1 Week 3 FY2008 _GCS Frcst_ Q210 Wk 5 Prelim" xfId="11456"/>
    <cellStyle name="_OU Bookings as of 11-27-2006_OD Forecast Summary Q1 Week 3 FY2008 _GCS Frcst_ Wk2 Q410 P&amp;L Pack" xfId="11457"/>
    <cellStyle name="_OU Bookings as of 11-27-2006_OD Forecast Summary Q1 Week 3 FY2008 _Global Daily revenue Update Dec 04-Final sent to JR" xfId="11458"/>
    <cellStyle name="_OU Bookings as of 11-27-2006_OD Forecast Summary Q1 Week 4 FY2008 " xfId="11459"/>
    <cellStyle name="_OU Bookings as of 11-27-2006_OD Forecast Summary Q1 Week 4 FY2008  10" xfId="11460"/>
    <cellStyle name="_OU Bookings as of 11-27-2006_OD Forecast Summary Q1 Week 4 FY2008  2" xfId="11461"/>
    <cellStyle name="_OU Bookings as of 11-27-2006_OD Forecast Summary Q1 Week 4 FY2008  3" xfId="11462"/>
    <cellStyle name="_OU Bookings as of 11-27-2006_OD Forecast Summary Q1 Week 4 FY2008  4" xfId="11463"/>
    <cellStyle name="_OU Bookings as of 11-27-2006_OD Forecast Summary Q1 Week 4 FY2008  5" xfId="11464"/>
    <cellStyle name="_OU Bookings as of 11-27-2006_OD Forecast Summary Q1 Week 4 FY2008  6" xfId="11465"/>
    <cellStyle name="_OU Bookings as of 11-27-2006_OD Forecast Summary Q1 Week 4 FY2008  7" xfId="11466"/>
    <cellStyle name="_OU Bookings as of 11-27-2006_OD Forecast Summary Q1 Week 4 FY2008  8" xfId="11467"/>
    <cellStyle name="_OU Bookings as of 11-27-2006_OD Forecast Summary Q1 Week 4 FY2008  9" xfId="11468"/>
    <cellStyle name="_OU Bookings as of 11-27-2006_OD Forecast Summary Q1 Week 4 FY2008 _Bad Debt Recon 090809" xfId="11469"/>
    <cellStyle name="_OU Bookings as of 11-27-2006_OD Forecast Summary Q1 Week 4 FY2008 _Copy of Fact Sheet Total Company_Q4_WK_03" xfId="11470"/>
    <cellStyle name="_OU Bookings as of 11-27-2006_OD Forecast Summary Q1 Week 4 FY2008 _Fact Sheet Total Company_Q3_WK_13" xfId="11471"/>
    <cellStyle name="_OU Bookings as of 11-27-2006_OD Forecast Summary Q1 Week 4 FY2008 _Fact Sheet Total Company_Q4_WK_03" xfId="11472"/>
    <cellStyle name="_OU Bookings as of 11-27-2006_OD Forecast Summary Q1 Week 4 FY2008 _GCS Frcst_ Q210 Wk 5 Prelim" xfId="11473"/>
    <cellStyle name="_OU Bookings as of 11-27-2006_OD Forecast Summary Q1 Week 4 FY2008 _GCS Frcst_ Wk2 Q410 P&amp;L Pack" xfId="11474"/>
    <cellStyle name="_OU Bookings as of 11-27-2006_OD Forecast Summary Q1 Week 4 FY2008 _Global Daily revenue Update Dec 04-Final sent to JR" xfId="11475"/>
    <cellStyle name="_OU Bookings as of 11-27-2006_OD Forecast Summary Q1 Week 5 FY2008 " xfId="11476"/>
    <cellStyle name="_OU Bookings as of 11-27-2006_OD Forecast Summary Q1 Week 5 FY2008  10" xfId="11477"/>
    <cellStyle name="_OU Bookings as of 11-27-2006_OD Forecast Summary Q1 Week 5 FY2008  2" xfId="11478"/>
    <cellStyle name="_OU Bookings as of 11-27-2006_OD Forecast Summary Q1 Week 5 FY2008  3" xfId="11479"/>
    <cellStyle name="_OU Bookings as of 11-27-2006_OD Forecast Summary Q1 Week 5 FY2008  4" xfId="11480"/>
    <cellStyle name="_OU Bookings as of 11-27-2006_OD Forecast Summary Q1 Week 5 FY2008  5" xfId="11481"/>
    <cellStyle name="_OU Bookings as of 11-27-2006_OD Forecast Summary Q1 Week 5 FY2008  6" xfId="11482"/>
    <cellStyle name="_OU Bookings as of 11-27-2006_OD Forecast Summary Q1 Week 5 FY2008  7" xfId="11483"/>
    <cellStyle name="_OU Bookings as of 11-27-2006_OD Forecast Summary Q1 Week 5 FY2008  8" xfId="11484"/>
    <cellStyle name="_OU Bookings as of 11-27-2006_OD Forecast Summary Q1 Week 5 FY2008  9" xfId="11485"/>
    <cellStyle name="_OU Bookings as of 11-27-2006_OD Forecast Summary Q1 Week 5 FY2008 _Bad Debt Recon 090809" xfId="11486"/>
    <cellStyle name="_OU Bookings as of 11-27-2006_OD Forecast Summary Q1 Week 5 FY2008 _Copy of Fact Sheet Total Company_Q4_WK_03" xfId="11487"/>
    <cellStyle name="_OU Bookings as of 11-27-2006_OD Forecast Summary Q1 Week 5 FY2008 _Fact Sheet Total Company_Q3_WK_13" xfId="11488"/>
    <cellStyle name="_OU Bookings as of 11-27-2006_OD Forecast Summary Q1 Week 5 FY2008 _Fact Sheet Total Company_Q4_WK_03" xfId="11489"/>
    <cellStyle name="_OU Bookings as of 11-27-2006_OD Forecast Summary Q1 Week 5 FY2008 _GCS Frcst_ Q210 Wk 5 Prelim" xfId="11490"/>
    <cellStyle name="_OU Bookings as of 11-27-2006_OD Forecast Summary Q1 Week 5 FY2008 _GCS Frcst_ Wk2 Q410 P&amp;L Pack" xfId="11491"/>
    <cellStyle name="_OU Bookings as of 11-27-2006_OD Forecast Summary Q1 Week 5 FY2008 _Global Daily revenue Update Dec 04-Final sent to JR" xfId="11492"/>
    <cellStyle name="_OU Bookings as of 11-27-2006_OD Forecast Summary Q1 Week 6 FY2008 " xfId="11493"/>
    <cellStyle name="_OU Bookings as of 11-27-2006_OD Forecast Summary Q1 Week 6 FY2008  10" xfId="11494"/>
    <cellStyle name="_OU Bookings as of 11-27-2006_OD Forecast Summary Q1 Week 6 FY2008  2" xfId="11495"/>
    <cellStyle name="_OU Bookings as of 11-27-2006_OD Forecast Summary Q1 Week 6 FY2008  3" xfId="11496"/>
    <cellStyle name="_OU Bookings as of 11-27-2006_OD Forecast Summary Q1 Week 6 FY2008  4" xfId="11497"/>
    <cellStyle name="_OU Bookings as of 11-27-2006_OD Forecast Summary Q1 Week 6 FY2008  5" xfId="11498"/>
    <cellStyle name="_OU Bookings as of 11-27-2006_OD Forecast Summary Q1 Week 6 FY2008  6" xfId="11499"/>
    <cellStyle name="_OU Bookings as of 11-27-2006_OD Forecast Summary Q1 Week 6 FY2008  7" xfId="11500"/>
    <cellStyle name="_OU Bookings as of 11-27-2006_OD Forecast Summary Q1 Week 6 FY2008  8" xfId="11501"/>
    <cellStyle name="_OU Bookings as of 11-27-2006_OD Forecast Summary Q1 Week 6 FY2008  9" xfId="11502"/>
    <cellStyle name="_OU Bookings as of 11-27-2006_OD Forecast Summary Q1 Week 6 FY2008 _Bad Debt Recon 090809" xfId="11503"/>
    <cellStyle name="_OU Bookings as of 11-27-2006_OD Forecast Summary Q1 Week 6 FY2008 _Copy of Fact Sheet Total Company_Q4_WK_03" xfId="11504"/>
    <cellStyle name="_OU Bookings as of 11-27-2006_OD Forecast Summary Q1 Week 6 FY2008 _Fact Sheet Total Company_Q3_WK_13" xfId="11505"/>
    <cellStyle name="_OU Bookings as of 11-27-2006_OD Forecast Summary Q1 Week 6 FY2008 _Fact Sheet Total Company_Q4_WK_03" xfId="11506"/>
    <cellStyle name="_OU Bookings as of 11-27-2006_OD Forecast Summary Q1 Week 6 FY2008 _GCS Frcst_ Q210 Wk 5 Prelim" xfId="11507"/>
    <cellStyle name="_OU Bookings as of 11-27-2006_OD Forecast Summary Q1 Week 6 FY2008 _GCS Frcst_ Wk2 Q410 P&amp;L Pack" xfId="11508"/>
    <cellStyle name="_OU Bookings as of 11-27-2006_OD Forecast Summary Q1 Week 6 FY2008 _Global Daily revenue Update Dec 04-Final sent to JR" xfId="11509"/>
    <cellStyle name="_OU Bookings as of 11-27-2006_OD Forecast Summary Q4 Week 10 FY2007" xfId="11510"/>
    <cellStyle name="_OU Bookings as of 11-27-2006_OD Forecast Summary Q4 Week 10 FY2007 10" xfId="11511"/>
    <cellStyle name="_OU Bookings as of 11-27-2006_OD Forecast Summary Q4 Week 10 FY2007 2" xfId="11512"/>
    <cellStyle name="_OU Bookings as of 11-27-2006_OD Forecast Summary Q4 Week 10 FY2007 3" xfId="11513"/>
    <cellStyle name="_OU Bookings as of 11-27-2006_OD Forecast Summary Q4 Week 10 FY2007 4" xfId="11514"/>
    <cellStyle name="_OU Bookings as of 11-27-2006_OD Forecast Summary Q4 Week 10 FY2007 5" xfId="11515"/>
    <cellStyle name="_OU Bookings as of 11-27-2006_OD Forecast Summary Q4 Week 10 FY2007 6" xfId="11516"/>
    <cellStyle name="_OU Bookings as of 11-27-2006_OD Forecast Summary Q4 Week 10 FY2007 7" xfId="11517"/>
    <cellStyle name="_OU Bookings as of 11-27-2006_OD Forecast Summary Q4 Week 10 FY2007 8" xfId="11518"/>
    <cellStyle name="_OU Bookings as of 11-27-2006_OD Forecast Summary Q4 Week 10 FY2007 9" xfId="11519"/>
    <cellStyle name="_OU Bookings as of 11-27-2006_OD Forecast Summary Q4 Week 10 FY2007_Bad Debt Recon 090809" xfId="11520"/>
    <cellStyle name="_OU Bookings as of 11-27-2006_OD Forecast Summary Q4 Week 10 FY2007_Copy of Fact Sheet Total Company_Q4_WK_03" xfId="11521"/>
    <cellStyle name="_OU Bookings as of 11-27-2006_OD Forecast Summary Q4 Week 10 FY2007_Fact Sheet Total Company_Q3_WK_13" xfId="11522"/>
    <cellStyle name="_OU Bookings as of 11-27-2006_OD Forecast Summary Q4 Week 10 FY2007_Fact Sheet Total Company_Q4_WK_03" xfId="11523"/>
    <cellStyle name="_OU Bookings as of 11-27-2006_OD Forecast Summary Q4 Week 10 FY2007_GCS Frcst_ Q210 Wk 5 Prelim" xfId="11524"/>
    <cellStyle name="_OU Bookings as of 11-27-2006_OD Forecast Summary Q4 Week 10 FY2007_GCS Frcst_ Wk2 Q410 P&amp;L Pack" xfId="11525"/>
    <cellStyle name="_OU Bookings as of 11-27-2006_OD Forecast Summary Q4 Week 10 FY2007_Global Daily revenue Update Dec 04-Final sent to JR" xfId="11526"/>
    <cellStyle name="_OU Bookings as of 11-27-2006_OD Forecast Summary Q4 Week 11 FY2007" xfId="11527"/>
    <cellStyle name="_OU Bookings as of 11-27-2006_OD Forecast Summary Q4 Week 12 FY2007" xfId="11528"/>
    <cellStyle name="_OU Bookings as of 11-27-2006_OD Forecast Summary Q4 Week 12 FY2007 10" xfId="11529"/>
    <cellStyle name="_OU Bookings as of 11-27-2006_OD Forecast Summary Q4 Week 12 FY2007 2" xfId="11530"/>
    <cellStyle name="_OU Bookings as of 11-27-2006_OD Forecast Summary Q4 Week 12 FY2007 3" xfId="11531"/>
    <cellStyle name="_OU Bookings as of 11-27-2006_OD Forecast Summary Q4 Week 12 FY2007 4" xfId="11532"/>
    <cellStyle name="_OU Bookings as of 11-27-2006_OD Forecast Summary Q4 Week 12 FY2007 5" xfId="11533"/>
    <cellStyle name="_OU Bookings as of 11-27-2006_OD Forecast Summary Q4 Week 12 FY2007 6" xfId="11534"/>
    <cellStyle name="_OU Bookings as of 11-27-2006_OD Forecast Summary Q4 Week 12 FY2007 7" xfId="11535"/>
    <cellStyle name="_OU Bookings as of 11-27-2006_OD Forecast Summary Q4 Week 12 FY2007 8" xfId="11536"/>
    <cellStyle name="_OU Bookings as of 11-27-2006_OD Forecast Summary Q4 Week 12 FY2007 9" xfId="11537"/>
    <cellStyle name="_OU Bookings as of 11-27-2006_OD Forecast Summary Q4 Week 12 FY2007_Bad Debt Recon 090809" xfId="11538"/>
    <cellStyle name="_OU Bookings as of 11-27-2006_OD Forecast Summary Q4 Week 12 FY2007_Copy of Fact Sheet Total Company_Q4_WK_03" xfId="11539"/>
    <cellStyle name="_OU Bookings as of 11-27-2006_OD Forecast Summary Q4 Week 12 FY2007_Fact Sheet Total Company_Q3_WK_13" xfId="11540"/>
    <cellStyle name="_OU Bookings as of 11-27-2006_OD Forecast Summary Q4 Week 12 FY2007_Fact Sheet Total Company_Q4_WK_03" xfId="11541"/>
    <cellStyle name="_OU Bookings as of 11-27-2006_OD Forecast Summary Q4 Week 12 FY2007_GCS Frcst_ Q210 Wk 5 Prelim" xfId="11542"/>
    <cellStyle name="_OU Bookings as of 11-27-2006_OD Forecast Summary Q4 Week 12 FY2007_GCS Frcst_ Wk2 Q410 P&amp;L Pack" xfId="11543"/>
    <cellStyle name="_OU Bookings as of 11-27-2006_OD Forecast Summary Q4 Week 12 FY2007_Global Daily revenue Update Dec 04-Final sent to JR" xfId="11544"/>
    <cellStyle name="_OU Bookings as of 11-27-2006_OD Forecast Summary Q4 Week 2 FY2007" xfId="11545"/>
    <cellStyle name="_OU Bookings as of 11-27-2006_OD Forecast Summary Q4 Week 2 FY2007 10" xfId="11546"/>
    <cellStyle name="_OU Bookings as of 11-27-2006_OD Forecast Summary Q4 Week 2 FY2007 2" xfId="11547"/>
    <cellStyle name="_OU Bookings as of 11-27-2006_OD Forecast Summary Q4 Week 2 FY2007 3" xfId="11548"/>
    <cellStyle name="_OU Bookings as of 11-27-2006_OD Forecast Summary Q4 Week 2 FY2007 4" xfId="11549"/>
    <cellStyle name="_OU Bookings as of 11-27-2006_OD Forecast Summary Q4 Week 2 FY2007 5" xfId="11550"/>
    <cellStyle name="_OU Bookings as of 11-27-2006_OD Forecast Summary Q4 Week 2 FY2007 6" xfId="11551"/>
    <cellStyle name="_OU Bookings as of 11-27-2006_OD Forecast Summary Q4 Week 2 FY2007 7" xfId="11552"/>
    <cellStyle name="_OU Bookings as of 11-27-2006_OD Forecast Summary Q4 Week 2 FY2007 8" xfId="11553"/>
    <cellStyle name="_OU Bookings as of 11-27-2006_OD Forecast Summary Q4 Week 2 FY2007 9" xfId="11554"/>
    <cellStyle name="_OU Bookings as of 11-27-2006_OD Forecast Summary Q4 Week 2 FY2007_Bad Debt Recon 090809" xfId="11555"/>
    <cellStyle name="_OU Bookings as of 11-27-2006_OD Forecast Summary Q4 Week 2 FY2007_Copy of Fact Sheet Total Company_Q4_WK_03" xfId="11556"/>
    <cellStyle name="_OU Bookings as of 11-27-2006_OD Forecast Summary Q4 Week 2 FY2007_Fact Sheet Total Company_Q3_WK_13" xfId="11557"/>
    <cellStyle name="_OU Bookings as of 11-27-2006_OD Forecast Summary Q4 Week 2 FY2007_Fact Sheet Total Company_Q4_WK_03" xfId="11558"/>
    <cellStyle name="_OU Bookings as of 11-27-2006_OD Forecast Summary Q4 Week 2 FY2007_GCS Frcst_ Q210 Wk 5 Prelim" xfId="11559"/>
    <cellStyle name="_OU Bookings as of 11-27-2006_OD Forecast Summary Q4 Week 2 FY2007_GCS Frcst_ Wk2 Q410 P&amp;L Pack" xfId="11560"/>
    <cellStyle name="_OU Bookings as of 11-27-2006_OD Forecast Summary Q4 Week 2 FY2007_Global Daily revenue Update Dec 04-Final sent to JR" xfId="11561"/>
    <cellStyle name="_OU Bookings as of 11-27-2006_OD Forecast Summary Q4 Week 3 FY2007" xfId="11562"/>
    <cellStyle name="_OU Bookings as of 11-27-2006_OD Forecast Summary Q4 Week 4 FY2007" xfId="11563"/>
    <cellStyle name="_OU Bookings as of 11-27-2006_OD Forecast Summary Q4 Week 4 FY2007 10" xfId="11564"/>
    <cellStyle name="_OU Bookings as of 11-27-2006_OD Forecast Summary Q4 Week 4 FY2007 2" xfId="11565"/>
    <cellStyle name="_OU Bookings as of 11-27-2006_OD Forecast Summary Q4 Week 4 FY2007 3" xfId="11566"/>
    <cellStyle name="_OU Bookings as of 11-27-2006_OD Forecast Summary Q4 Week 4 FY2007 4" xfId="11567"/>
    <cellStyle name="_OU Bookings as of 11-27-2006_OD Forecast Summary Q4 Week 4 FY2007 5" xfId="11568"/>
    <cellStyle name="_OU Bookings as of 11-27-2006_OD Forecast Summary Q4 Week 4 FY2007 6" xfId="11569"/>
    <cellStyle name="_OU Bookings as of 11-27-2006_OD Forecast Summary Q4 Week 4 FY2007 7" xfId="11570"/>
    <cellStyle name="_OU Bookings as of 11-27-2006_OD Forecast Summary Q4 Week 4 FY2007 8" xfId="11571"/>
    <cellStyle name="_OU Bookings as of 11-27-2006_OD Forecast Summary Q4 Week 4 FY2007 9" xfId="11572"/>
    <cellStyle name="_OU Bookings as of 11-27-2006_OD Forecast Summary Q4 Week 4 FY2007_Bad Debt Recon 090809" xfId="11573"/>
    <cellStyle name="_OU Bookings as of 11-27-2006_OD Forecast Summary Q4 Week 4 FY2007_Copy of Fact Sheet Total Company_Q4_WK_03" xfId="11574"/>
    <cellStyle name="_OU Bookings as of 11-27-2006_OD Forecast Summary Q4 Week 4 FY2007_Fact Sheet Total Company_Q3_WK_13" xfId="11575"/>
    <cellStyle name="_OU Bookings as of 11-27-2006_OD Forecast Summary Q4 Week 4 FY2007_Fact Sheet Total Company_Q4_WK_03" xfId="11576"/>
    <cellStyle name="_OU Bookings as of 11-27-2006_OD Forecast Summary Q4 Week 4 FY2007_GCS Frcst_ Q210 Wk 5 Prelim" xfId="11577"/>
    <cellStyle name="_OU Bookings as of 11-27-2006_OD Forecast Summary Q4 Week 4 FY2007_GCS Frcst_ Wk2 Q410 P&amp;L Pack" xfId="11578"/>
    <cellStyle name="_OU Bookings as of 11-27-2006_OD Forecast Summary Q4 Week 4 FY2007_Global Daily revenue Update Dec 04-Final sent to JR" xfId="11579"/>
    <cellStyle name="_OU Bookings as of 11-27-2006_OD Forecast Summary Q4 Week 5 FY2007" xfId="11580"/>
    <cellStyle name="_OU Bookings as of 11-27-2006_OD Forecast Summary Q4 Week 5 FY2007 10" xfId="11581"/>
    <cellStyle name="_OU Bookings as of 11-27-2006_OD Forecast Summary Q4 Week 5 FY2007 2" xfId="11582"/>
    <cellStyle name="_OU Bookings as of 11-27-2006_OD Forecast Summary Q4 Week 5 FY2007 3" xfId="11583"/>
    <cellStyle name="_OU Bookings as of 11-27-2006_OD Forecast Summary Q4 Week 5 FY2007 4" xfId="11584"/>
    <cellStyle name="_OU Bookings as of 11-27-2006_OD Forecast Summary Q4 Week 5 FY2007 5" xfId="11585"/>
    <cellStyle name="_OU Bookings as of 11-27-2006_OD Forecast Summary Q4 Week 5 FY2007 6" xfId="11586"/>
    <cellStyle name="_OU Bookings as of 11-27-2006_OD Forecast Summary Q4 Week 5 FY2007 7" xfId="11587"/>
    <cellStyle name="_OU Bookings as of 11-27-2006_OD Forecast Summary Q4 Week 5 FY2007 8" xfId="11588"/>
    <cellStyle name="_OU Bookings as of 11-27-2006_OD Forecast Summary Q4 Week 5 FY2007 9" xfId="11589"/>
    <cellStyle name="_OU Bookings as of 11-27-2006_OD Forecast Summary Q4 Week 5 FY2007_Bad Debt Recon 090809" xfId="11590"/>
    <cellStyle name="_OU Bookings as of 11-27-2006_OD Forecast Summary Q4 Week 5 FY2007_Copy of Fact Sheet Total Company_Q4_WK_03" xfId="11591"/>
    <cellStyle name="_OU Bookings as of 11-27-2006_OD Forecast Summary Q4 Week 5 FY2007_Fact Sheet Total Company_Q3_WK_13" xfId="11592"/>
    <cellStyle name="_OU Bookings as of 11-27-2006_OD Forecast Summary Q4 Week 5 FY2007_Fact Sheet Total Company_Q4_WK_03" xfId="11593"/>
    <cellStyle name="_OU Bookings as of 11-27-2006_OD Forecast Summary Q4 Week 5 FY2007_GCS Frcst_ Q210 Wk 5 Prelim" xfId="11594"/>
    <cellStyle name="_OU Bookings as of 11-27-2006_OD Forecast Summary Q4 Week 5 FY2007_GCS Frcst_ Wk2 Q410 P&amp;L Pack" xfId="11595"/>
    <cellStyle name="_OU Bookings as of 11-27-2006_OD Forecast Summary Q4 Week 5 FY2007_Global Daily revenue Update Dec 04-Final sent to JR" xfId="11596"/>
    <cellStyle name="_OU Bookings as of 11-27-2006_OD Forecast Summary Q4 Week 7 FY2007" xfId="11597"/>
    <cellStyle name="_OU Bookings as of 11-27-2006_OD Forecast Summary Q4 Week 7 FY2007 10" xfId="11598"/>
    <cellStyle name="_OU Bookings as of 11-27-2006_OD Forecast Summary Q4 Week 7 FY2007 2" xfId="11599"/>
    <cellStyle name="_OU Bookings as of 11-27-2006_OD Forecast Summary Q4 Week 7 FY2007 3" xfId="11600"/>
    <cellStyle name="_OU Bookings as of 11-27-2006_OD Forecast Summary Q4 Week 7 FY2007 4" xfId="11601"/>
    <cellStyle name="_OU Bookings as of 11-27-2006_OD Forecast Summary Q4 Week 7 FY2007 5" xfId="11602"/>
    <cellStyle name="_OU Bookings as of 11-27-2006_OD Forecast Summary Q4 Week 7 FY2007 6" xfId="11603"/>
    <cellStyle name="_OU Bookings as of 11-27-2006_OD Forecast Summary Q4 Week 7 FY2007 7" xfId="11604"/>
    <cellStyle name="_OU Bookings as of 11-27-2006_OD Forecast Summary Q4 Week 7 FY2007 8" xfId="11605"/>
    <cellStyle name="_OU Bookings as of 11-27-2006_OD Forecast Summary Q4 Week 7 FY2007 9" xfId="11606"/>
    <cellStyle name="_OU Bookings as of 11-27-2006_OD Forecast Summary Q4 Week 7 FY2007_Bad Debt Recon 090809" xfId="11607"/>
    <cellStyle name="_OU Bookings as of 11-27-2006_OD Forecast Summary Q4 Week 7 FY2007_Copy of Fact Sheet Total Company_Q4_WK_03" xfId="11608"/>
    <cellStyle name="_OU Bookings as of 11-27-2006_OD Forecast Summary Q4 Week 7 FY2007_Fact Sheet Total Company_Q3_WK_13" xfId="11609"/>
    <cellStyle name="_OU Bookings as of 11-27-2006_OD Forecast Summary Q4 Week 7 FY2007_Fact Sheet Total Company_Q4_WK_03" xfId="11610"/>
    <cellStyle name="_OU Bookings as of 11-27-2006_OD Forecast Summary Q4 Week 7 FY2007_GCS Frcst_ Q210 Wk 5 Prelim" xfId="11611"/>
    <cellStyle name="_OU Bookings as of 11-27-2006_OD Forecast Summary Q4 Week 7 FY2007_GCS Frcst_ Wk2 Q410 P&amp;L Pack" xfId="11612"/>
    <cellStyle name="_OU Bookings as of 11-27-2006_OD Forecast Summary Q4 Week 7 FY2007_Global Daily revenue Update Dec 04-Final sent to JR" xfId="11613"/>
    <cellStyle name="_OU Bookings as of 11-27-2006_OD Forecast Summary Q4 Week 8 FY2007" xfId="11614"/>
    <cellStyle name="_OU Bookings as of 11-27-2006_OD Forecast Summary Q4 Week 8 FY2007 10" xfId="11615"/>
    <cellStyle name="_OU Bookings as of 11-27-2006_OD Forecast Summary Q4 Week 8 FY2007 2" xfId="11616"/>
    <cellStyle name="_OU Bookings as of 11-27-2006_OD Forecast Summary Q4 Week 8 FY2007 3" xfId="11617"/>
    <cellStyle name="_OU Bookings as of 11-27-2006_OD Forecast Summary Q4 Week 8 FY2007 4" xfId="11618"/>
    <cellStyle name="_OU Bookings as of 11-27-2006_OD Forecast Summary Q4 Week 8 FY2007 5" xfId="11619"/>
    <cellStyle name="_OU Bookings as of 11-27-2006_OD Forecast Summary Q4 Week 8 FY2007 6" xfId="11620"/>
    <cellStyle name="_OU Bookings as of 11-27-2006_OD Forecast Summary Q4 Week 8 FY2007 7" xfId="11621"/>
    <cellStyle name="_OU Bookings as of 11-27-2006_OD Forecast Summary Q4 Week 8 FY2007 8" xfId="11622"/>
    <cellStyle name="_OU Bookings as of 11-27-2006_OD Forecast Summary Q4 Week 8 FY2007 9" xfId="11623"/>
    <cellStyle name="_OU Bookings as of 11-27-2006_OD Forecast Summary Q4 Week 8 FY2007_Bad Debt Recon 090809" xfId="11624"/>
    <cellStyle name="_OU Bookings as of 11-27-2006_OD Forecast Summary Q4 Week 8 FY2007_Copy of Fact Sheet Total Company_Q4_WK_03" xfId="11625"/>
    <cellStyle name="_OU Bookings as of 11-27-2006_OD Forecast Summary Q4 Week 8 FY2007_Fact Sheet Total Company_Q3_WK_13" xfId="11626"/>
    <cellStyle name="_OU Bookings as of 11-27-2006_OD Forecast Summary Q4 Week 8 FY2007_Fact Sheet Total Company_Q4_WK_03" xfId="11627"/>
    <cellStyle name="_OU Bookings as of 11-27-2006_OD Forecast Summary Q4 Week 8 FY2007_GCS Frcst_ Q210 Wk 5 Prelim" xfId="11628"/>
    <cellStyle name="_OU Bookings as of 11-27-2006_OD Forecast Summary Q4 Week 8 FY2007_GCS Frcst_ Wk2 Q410 P&amp;L Pack" xfId="11629"/>
    <cellStyle name="_OU Bookings as of 11-27-2006_OD Forecast Summary Q4 Week 8 FY2007_Global Daily revenue Update Dec 04-Final sent to JR" xfId="11630"/>
    <cellStyle name="_OU Bookings as of 11-27-2006_OD Forecast Summary Q4 Week 9 FY2007" xfId="11631"/>
    <cellStyle name="_OU Bookings as of 11-27-2006_OD Forecast Summary Q4 Week 9 FY2007 10" xfId="11632"/>
    <cellStyle name="_OU Bookings as of 11-27-2006_OD Forecast Summary Q4 Week 9 FY2007 2" xfId="11633"/>
    <cellStyle name="_OU Bookings as of 11-27-2006_OD Forecast Summary Q4 Week 9 FY2007 3" xfId="11634"/>
    <cellStyle name="_OU Bookings as of 11-27-2006_OD Forecast Summary Q4 Week 9 FY2007 4" xfId="11635"/>
    <cellStyle name="_OU Bookings as of 11-27-2006_OD Forecast Summary Q4 Week 9 FY2007 5" xfId="11636"/>
    <cellStyle name="_OU Bookings as of 11-27-2006_OD Forecast Summary Q4 Week 9 FY2007 6" xfId="11637"/>
    <cellStyle name="_OU Bookings as of 11-27-2006_OD Forecast Summary Q4 Week 9 FY2007 7" xfId="11638"/>
    <cellStyle name="_OU Bookings as of 11-27-2006_OD Forecast Summary Q4 Week 9 FY2007 8" xfId="11639"/>
    <cellStyle name="_OU Bookings as of 11-27-2006_OD Forecast Summary Q4 Week 9 FY2007 9" xfId="11640"/>
    <cellStyle name="_OU Bookings as of 11-27-2006_OD Forecast Summary Q4 Week 9 FY2007_Bad Debt Recon 090809" xfId="11641"/>
    <cellStyle name="_OU Bookings as of 11-27-2006_OD Forecast Summary Q4 Week 9 FY2007_Copy of Fact Sheet Total Company_Q4_WK_03" xfId="11642"/>
    <cellStyle name="_OU Bookings as of 11-27-2006_OD Forecast Summary Q4 Week 9 FY2007_Fact Sheet Total Company_Q3_WK_13" xfId="11643"/>
    <cellStyle name="_OU Bookings as of 11-27-2006_OD Forecast Summary Q4 Week 9 FY2007_Fact Sheet Total Company_Q4_WK_03" xfId="11644"/>
    <cellStyle name="_OU Bookings as of 11-27-2006_OD Forecast Summary Q4 Week 9 FY2007_GCS Frcst_ Q210 Wk 5 Prelim" xfId="11645"/>
    <cellStyle name="_OU Bookings as of 11-27-2006_OD Forecast Summary Q4 Week 9 FY2007_GCS Frcst_ Wk2 Q410 P&amp;L Pack" xfId="11646"/>
    <cellStyle name="_OU Bookings as of 11-27-2006_OD Forecast Summary Q4 Week 9 FY2007_Global Daily revenue Update Dec 04-Final sent to JR" xfId="11647"/>
    <cellStyle name="_OU Bookings as of 11-27-2006_OD Japan Q1 Week 5 FY2008_revised" xfId="11648"/>
    <cellStyle name="_OU Bookings as of 11-27-2006_OD Japan Q1 Week 5 FY2008_revised 10" xfId="11649"/>
    <cellStyle name="_OU Bookings as of 11-27-2006_OD Japan Q1 Week 5 FY2008_revised 2" xfId="11650"/>
    <cellStyle name="_OU Bookings as of 11-27-2006_OD Japan Q1 Week 5 FY2008_revised 3" xfId="11651"/>
    <cellStyle name="_OU Bookings as of 11-27-2006_OD Japan Q1 Week 5 FY2008_revised 4" xfId="11652"/>
    <cellStyle name="_OU Bookings as of 11-27-2006_OD Japan Q1 Week 5 FY2008_revised 5" xfId="11653"/>
    <cellStyle name="_OU Bookings as of 11-27-2006_OD Japan Q1 Week 5 FY2008_revised 6" xfId="11654"/>
    <cellStyle name="_OU Bookings as of 11-27-2006_OD Japan Q1 Week 5 FY2008_revised 7" xfId="11655"/>
    <cellStyle name="_OU Bookings as of 11-27-2006_OD Japan Q1 Week 5 FY2008_revised 8" xfId="11656"/>
    <cellStyle name="_OU Bookings as of 11-27-2006_OD Japan Q1 Week 5 FY2008_revised 9" xfId="11657"/>
    <cellStyle name="_OU Bookings as of 11-27-2006_OD Japan Q1 Week 5 FY2008_revised_Bad Debt Recon 090809" xfId="11658"/>
    <cellStyle name="_OU Bookings as of 11-27-2006_OD Japan Q1 Week 5 FY2008_revised_Copy of Fact Sheet Total Company_Q4_WK_03" xfId="11659"/>
    <cellStyle name="_OU Bookings as of 11-27-2006_OD Japan Q1 Week 5 FY2008_revised_Fact Sheet Total Company_Q3_WK_13" xfId="11660"/>
    <cellStyle name="_OU Bookings as of 11-27-2006_OD Japan Q1 Week 5 FY2008_revised_Fact Sheet Total Company_Q4_WK_03" xfId="11661"/>
    <cellStyle name="_OU Bookings as of 11-27-2006_OD Japan Q1 Week 5 FY2008_revised_GCS Frcst_ Q210 Wk 5 Prelim" xfId="11662"/>
    <cellStyle name="_OU Bookings as of 11-27-2006_OD Japan Q1 Week 5 FY2008_revised_GCS Frcst_ Wk2 Q410 P&amp;L Pack" xfId="11663"/>
    <cellStyle name="_OU Bookings as of 11-27-2006_OD Japan Q1 Week 5 FY2008_revised_Global Daily revenue Update Dec 04-Final sent to JR" xfId="11664"/>
    <cellStyle name="_OU Bookings as of 11-27-2006_OD Japan Q1 Week2 FY08" xfId="11665"/>
    <cellStyle name="_OU Bookings as of 11-27-2006_OD Japan Q1 Week3 FY08" xfId="11666"/>
    <cellStyle name="_OU Bookings as of 11-27-2006_OD Japan Q1 Week3 FY08-1" xfId="11667"/>
    <cellStyle name="_OU Bookings as of 11-27-2006_OD Japan Q1 Week4 FY08" xfId="11668"/>
    <cellStyle name="_OU Bookings as of 11-27-2006_OD Japan Q1 Week5 FY08" xfId="11669"/>
    <cellStyle name="_OU Bookings as of 11-27-2006_OD Japan Q1 Week6 FY08" xfId="11670"/>
    <cellStyle name="_OU Bookings as of 11-27-2006_OD Japan Q1 Week7 FY08" xfId="11671"/>
    <cellStyle name="_OU Bookings as of 11-27-2006_OD Japan Q4 Week10 FY07" xfId="11672"/>
    <cellStyle name="_OU Bookings as of 11-27-2006_OD Japan Q4 Week12 FY07" xfId="11673"/>
    <cellStyle name="_OU Bookings as of 11-27-2006_OD Japan Q4 Week4 FY07" xfId="11674"/>
    <cellStyle name="_OU Bookings as of 11-27-2006_OD Japan Q4 Week5 FY07" xfId="11675"/>
    <cellStyle name="_OU Bookings as of 11-27-2006_OD Japan Q4 Week6 FY07" xfId="11676"/>
    <cellStyle name="_OU Bookings as of 11-27-2006_OD Japan Q4 Week7 FY07" xfId="11677"/>
    <cellStyle name="_OU Bookings as of 11-27-2006_OD Japan Q4 Week8 FY07" xfId="11678"/>
    <cellStyle name="_OU Bookings as of 11-27-2006_OD Japan Q4 Week9 FY07" xfId="11679"/>
    <cellStyle name="_OU Bookings as of 11-27-2006_OD NA Q1 Week 1 FY08" xfId="11680"/>
    <cellStyle name="_OU Bookings as of 11-27-2006_OD NA Q1 Week 1 FY08 10" xfId="11681"/>
    <cellStyle name="_OU Bookings as of 11-27-2006_OD NA Q1 Week 1 FY08 2" xfId="11682"/>
    <cellStyle name="_OU Bookings as of 11-27-2006_OD NA Q1 Week 1 FY08 3" xfId="11683"/>
    <cellStyle name="_OU Bookings as of 11-27-2006_OD NA Q1 Week 1 FY08 4" xfId="11684"/>
    <cellStyle name="_OU Bookings as of 11-27-2006_OD NA Q1 Week 1 FY08 5" xfId="11685"/>
    <cellStyle name="_OU Bookings as of 11-27-2006_OD NA Q1 Week 1 FY08 6" xfId="11686"/>
    <cellStyle name="_OU Bookings as of 11-27-2006_OD NA Q1 Week 1 FY08 7" xfId="11687"/>
    <cellStyle name="_OU Bookings as of 11-27-2006_OD NA Q1 Week 1 FY08 8" xfId="11688"/>
    <cellStyle name="_OU Bookings as of 11-27-2006_OD NA Q1 Week 1 FY08 9" xfId="11689"/>
    <cellStyle name="_OU Bookings as of 11-27-2006_OD NA Q1 Week 1 FY08_Bad Debt Recon 090809" xfId="11690"/>
    <cellStyle name="_OU Bookings as of 11-27-2006_OD NA Q1 Week 1 FY08_Copy of Fact Sheet Total Company_Q4_WK_03" xfId="11691"/>
    <cellStyle name="_OU Bookings as of 11-27-2006_OD NA Q1 Week 1 FY08_Fact Sheet Total Company_Q3_WK_13" xfId="11692"/>
    <cellStyle name="_OU Bookings as of 11-27-2006_OD NA Q1 Week 1 FY08_Fact Sheet Total Company_Q4_WK_03" xfId="11693"/>
    <cellStyle name="_OU Bookings as of 11-27-2006_OD NA Q1 Week 1 FY08_GCS Frcst_ Q210 Wk 5 Prelim" xfId="11694"/>
    <cellStyle name="_OU Bookings as of 11-27-2006_OD NA Q1 Week 1 FY08_GCS Frcst_ Wk2 Q410 P&amp;L Pack" xfId="11695"/>
    <cellStyle name="_OU Bookings as of 11-27-2006_OD NA Q1 Week 1 FY08_Global Daily revenue Update Dec 04-Final sent to JR" xfId="11696"/>
    <cellStyle name="_OU Bookings as of 11-27-2006_OD NA Q4 Week 11 FY071" xfId="11697"/>
    <cellStyle name="_OU Bookings as of 11-27-2006_OD NA Q4 Week 11 FY071 10" xfId="11698"/>
    <cellStyle name="_OU Bookings as of 11-27-2006_OD NA Q4 Week 11 FY071 2" xfId="11699"/>
    <cellStyle name="_OU Bookings as of 11-27-2006_OD NA Q4 Week 11 FY071 3" xfId="11700"/>
    <cellStyle name="_OU Bookings as of 11-27-2006_OD NA Q4 Week 11 FY071 4" xfId="11701"/>
    <cellStyle name="_OU Bookings as of 11-27-2006_OD NA Q4 Week 11 FY071 5" xfId="11702"/>
    <cellStyle name="_OU Bookings as of 11-27-2006_OD NA Q4 Week 11 FY071 6" xfId="11703"/>
    <cellStyle name="_OU Bookings as of 11-27-2006_OD NA Q4 Week 11 FY071 7" xfId="11704"/>
    <cellStyle name="_OU Bookings as of 11-27-2006_OD NA Q4 Week 11 FY071 8" xfId="11705"/>
    <cellStyle name="_OU Bookings as of 11-27-2006_OD NA Q4 Week 11 FY071 9" xfId="11706"/>
    <cellStyle name="_OU Bookings as of 11-27-2006_OD NA Q4 Week 11 FY071_Bad Debt Recon 090809" xfId="11707"/>
    <cellStyle name="_OU Bookings as of 11-27-2006_OD NA Q4 Week 11 FY071_Copy of Fact Sheet Total Company_Q4_WK_03" xfId="11708"/>
    <cellStyle name="_OU Bookings as of 11-27-2006_OD NA Q4 Week 11 FY071_Fact Sheet Total Company_Q3_WK_13" xfId="11709"/>
    <cellStyle name="_OU Bookings as of 11-27-2006_OD NA Q4 Week 11 FY071_Fact Sheet Total Company_Q4_WK_03" xfId="11710"/>
    <cellStyle name="_OU Bookings as of 11-27-2006_OD NA Q4 Week 11 FY071_GCS Frcst_ Q210 Wk 5 Prelim" xfId="11711"/>
    <cellStyle name="_OU Bookings as of 11-27-2006_OD NA Q4 Week 11 FY071_GCS Frcst_ Wk2 Q410 P&amp;L Pack" xfId="11712"/>
    <cellStyle name="_OU Bookings as of 11-27-2006_OD NA Q4 Week 11 FY071_Global Daily revenue Update Dec 04-Final sent to JR" xfId="11713"/>
    <cellStyle name="_OU Bookings as of 11-27-2006_OD NA Q4 Week3 FY07" xfId="11714"/>
    <cellStyle name="_OU Bookings as of 11-27-2006_OD NA Q4 Week3 FY07 10" xfId="11715"/>
    <cellStyle name="_OU Bookings as of 11-27-2006_OD NA Q4 Week3 FY07 2" xfId="11716"/>
    <cellStyle name="_OU Bookings as of 11-27-2006_OD NA Q4 Week3 FY07 3" xfId="11717"/>
    <cellStyle name="_OU Bookings as of 11-27-2006_OD NA Q4 Week3 FY07 4" xfId="11718"/>
    <cellStyle name="_OU Bookings as of 11-27-2006_OD NA Q4 Week3 FY07 5" xfId="11719"/>
    <cellStyle name="_OU Bookings as of 11-27-2006_OD NA Q4 Week3 FY07 6" xfId="11720"/>
    <cellStyle name="_OU Bookings as of 11-27-2006_OD NA Q4 Week3 FY07 7" xfId="11721"/>
    <cellStyle name="_OU Bookings as of 11-27-2006_OD NA Q4 Week3 FY07 8" xfId="11722"/>
    <cellStyle name="_OU Bookings as of 11-27-2006_OD NA Q4 Week3 FY07 9" xfId="11723"/>
    <cellStyle name="_OU Bookings as of 11-27-2006_OD NA Q4 Week3 FY07_Bad Debt Recon 090809" xfId="11724"/>
    <cellStyle name="_OU Bookings as of 11-27-2006_OD NA Q4 Week3 FY07_Copy of Fact Sheet Total Company_Q4_WK_03" xfId="11725"/>
    <cellStyle name="_OU Bookings as of 11-27-2006_OD NA Q4 Week3 FY07_Fact Sheet Total Company_Q3_WK_13" xfId="11726"/>
    <cellStyle name="_OU Bookings as of 11-27-2006_OD NA Q4 Week3 FY07_Fact Sheet Total Company_Q4_WK_03" xfId="11727"/>
    <cellStyle name="_OU Bookings as of 11-27-2006_OD NA Q4 Week3 FY07_GCS Frcst_ Q210 Wk 5 Prelim" xfId="11728"/>
    <cellStyle name="_OU Bookings as of 11-27-2006_OD NA Q4 Week3 FY07_GCS Frcst_ Wk2 Q410 P&amp;L Pack" xfId="11729"/>
    <cellStyle name="_OU Bookings as of 11-27-2006_OD NA Q4 Week3 FY07_Global Daily revenue Update Dec 04-Final sent to JR" xfId="11730"/>
    <cellStyle name="_P&amp;L_OD_Forecast" xfId="11731"/>
    <cellStyle name="_P&amp;L_OD_Forecast 10" xfId="11732"/>
    <cellStyle name="_P&amp;L_OD_Forecast 2" xfId="11733"/>
    <cellStyle name="_P&amp;L_OD_Forecast 3" xfId="11734"/>
    <cellStyle name="_P&amp;L_OD_Forecast 4" xfId="11735"/>
    <cellStyle name="_P&amp;L_OD_Forecast 5" xfId="11736"/>
    <cellStyle name="_P&amp;L_OD_Forecast 6" xfId="11737"/>
    <cellStyle name="_P&amp;L_OD_Forecast 7" xfId="11738"/>
    <cellStyle name="_P&amp;L_OD_Forecast 8" xfId="11739"/>
    <cellStyle name="_P&amp;L_OD_Forecast 9" xfId="11740"/>
    <cellStyle name="_P&amp;L_OD_Forecast_Bad Debt Recon 090809" xfId="11741"/>
    <cellStyle name="_P&amp;L_OD_Forecast_Copy of Fact Sheet Total Company_Q4_WK_03" xfId="11742"/>
    <cellStyle name="_P&amp;L_OD_Forecast_Fact Sheet Total Company_Q3_WK_13" xfId="11743"/>
    <cellStyle name="_P&amp;L_OD_Forecast_Fact Sheet Total Company_Q4_WK_03" xfId="11744"/>
    <cellStyle name="_P&amp;L_OD_Forecast_GCS Frcst_ Q210 Wk 5 Prelim" xfId="11745"/>
    <cellStyle name="_P&amp;L_OD_Forecast_GCS Frcst_ Wk2 Q410 P&amp;L Pack" xfId="11746"/>
    <cellStyle name="_P&amp;L_OD_Forecast_Global Daily revenue Update Dec 04-Final sent to JR" xfId="11747"/>
    <cellStyle name="_P&amp;L_OD_Forecast_OD Japan Q4 Week3 FY07" xfId="11748"/>
    <cellStyle name="_Percent" xfId="11749"/>
    <cellStyle name="_Percent 10" xfId="11750"/>
    <cellStyle name="_Percent 11" xfId="11751"/>
    <cellStyle name="_Percent 2" xfId="11752"/>
    <cellStyle name="_Percent 3" xfId="11753"/>
    <cellStyle name="_Percent 4" xfId="11754"/>
    <cellStyle name="_Percent 5" xfId="11755"/>
    <cellStyle name="_Percent 6" xfId="11756"/>
    <cellStyle name="_Percent 7" xfId="11757"/>
    <cellStyle name="_Percent 8" xfId="11758"/>
    <cellStyle name="_Percent 9" xfId="11759"/>
    <cellStyle name="_PercentSpace" xfId="11760"/>
    <cellStyle name="_PercentSpace 10" xfId="11761"/>
    <cellStyle name="_PercentSpace 11" xfId="11762"/>
    <cellStyle name="_PercentSpace 2" xfId="11763"/>
    <cellStyle name="_PercentSpace 3" xfId="11764"/>
    <cellStyle name="_PercentSpace 4" xfId="11765"/>
    <cellStyle name="_PercentSpace 5" xfId="11766"/>
    <cellStyle name="_PercentSpace 6" xfId="11767"/>
    <cellStyle name="_PercentSpace 7" xfId="11768"/>
    <cellStyle name="_PercentSpace 8" xfId="11769"/>
    <cellStyle name="_PercentSpace 9" xfId="11770"/>
    <cellStyle name="_Project Igloo Model v2 (2)" xfId="11771"/>
    <cellStyle name="_Project Igloo Model v2 (2) 10" xfId="11772"/>
    <cellStyle name="_Project Igloo Model v2 (2) 11" xfId="11773"/>
    <cellStyle name="_Project Igloo Model v2 (2) 2" xfId="11774"/>
    <cellStyle name="_Project Igloo Model v2 (2) 3" xfId="11775"/>
    <cellStyle name="_Project Igloo Model v2 (2) 4" xfId="11776"/>
    <cellStyle name="_Project Igloo Model v2 (2) 5" xfId="11777"/>
    <cellStyle name="_Project Igloo Model v2 (2) 6" xfId="11778"/>
    <cellStyle name="_Project Igloo Model v2 (2) 7" xfId="11779"/>
    <cellStyle name="_Project Igloo Model v2 (2) 8" xfId="11780"/>
    <cellStyle name="_Project Igloo Model v2 (2) 9" xfId="11781"/>
    <cellStyle name="_Project Igloo Model v2 (2)_Exadata Forecast Q409 Wk 9 - EMEA-2" xfId="11782"/>
    <cellStyle name="_Project Igloo Model v2 (2)_Exadata Forecast Q409 Wk7v2.5 - EMEA" xfId="11783"/>
    <cellStyle name="_Project Igloo Model v2 (2)_ForecastReportQ309 Week 5 010509" xfId="11784"/>
    <cellStyle name="_Project Igloo Model v2 (2)_ForecastReportQ309 Week 5 010509 10" xfId="11785"/>
    <cellStyle name="_Project Igloo Model v2 (2)_ForecastReportQ309 Week 5 010509 2" xfId="11786"/>
    <cellStyle name="_Project Igloo Model v2 (2)_ForecastReportQ309 Week 5 010509 3" xfId="11787"/>
    <cellStyle name="_Project Igloo Model v2 (2)_ForecastReportQ309 Week 5 010509 4" xfId="11788"/>
    <cellStyle name="_Project Igloo Model v2 (2)_ForecastReportQ309 Week 5 010509 5" xfId="11789"/>
    <cellStyle name="_Project Igloo Model v2 (2)_ForecastReportQ309 Week 5 010509 6" xfId="11790"/>
    <cellStyle name="_Project Igloo Model v2 (2)_ForecastReportQ309 Week 5 010509 7" xfId="11791"/>
    <cellStyle name="_Project Igloo Model v2 (2)_ForecastReportQ309 Week 5 010509 8" xfId="11792"/>
    <cellStyle name="_Project Igloo Model v2 (2)_ForecastReportQ309 Week 5 010509 9" xfId="11793"/>
    <cellStyle name="_Project Igloo Model v2 (2)_ForecastReportQ309 Week 5 010509_Copy of Fact Sheet Total Company_Q4_WK_03" xfId="11794"/>
    <cellStyle name="_Project Igloo Model v2 (2)_ForecastReportQ309 Week 5 010509_Fact Sheet Total Company_Q3_WK_13" xfId="11795"/>
    <cellStyle name="_Project Igloo Model v2 (2)_ForecastReportQ309 Week 5 010509_Fact Sheet Total Company_Q4_WK_03" xfId="11796"/>
    <cellStyle name="_PS APAC Q2 Week 8 FY2007" xfId="11797"/>
    <cellStyle name="_PS APAC Q2 Week 8 FY2007 10" xfId="11798"/>
    <cellStyle name="_PS APAC Q2 Week 8 FY2007 2" xfId="11799"/>
    <cellStyle name="_PS APAC Q2 Week 8 FY2007 3" xfId="11800"/>
    <cellStyle name="_PS APAC Q2 Week 8 FY2007 4" xfId="11801"/>
    <cellStyle name="_PS APAC Q2 Week 8 FY2007 5" xfId="11802"/>
    <cellStyle name="_PS APAC Q2 Week 8 FY2007 6" xfId="11803"/>
    <cellStyle name="_PS APAC Q2 Week 8 FY2007 7" xfId="11804"/>
    <cellStyle name="_PS APAC Q2 Week 8 FY2007 8" xfId="11805"/>
    <cellStyle name="_PS APAC Q2 Week 8 FY2007 9" xfId="11806"/>
    <cellStyle name="_PS APAC Q2 Week 8 FY2007_ACS JAPAN Q2 Week 11 FY2007" xfId="11807"/>
    <cellStyle name="_PS APAC Q2 Week 8 FY2007_Bad Debt Recon 090809" xfId="11808"/>
    <cellStyle name="_PS APAC Q2 Week 8 FY2007_Copy of Fact Sheet Total Company_Q4_WK_03" xfId="11809"/>
    <cellStyle name="_PS APAC Q2 Week 8 FY2007_Fact Sheet Total Company_Q3_WK_13" xfId="11810"/>
    <cellStyle name="_PS APAC Q2 Week 8 FY2007_Fact Sheet Total Company_Q4_WK_03" xfId="11811"/>
    <cellStyle name="_PS APAC Q2 Week 8 FY2007_GCS Frcst_ Q210 Wk 5 Prelim" xfId="11812"/>
    <cellStyle name="_PS APAC Q2 Week 8 FY2007_GCS Frcst_ Wk2 Q410 P&amp;L Pack" xfId="11813"/>
    <cellStyle name="_PS APAC Q2 Week 8 FY2007_Global Daily revenue Update Dec 04-Final sent to JR" xfId="11814"/>
    <cellStyle name="_PS APAC Q2 Week 8 FY2007_OD JAPAN Q2 Week11 FY07" xfId="11815"/>
    <cellStyle name="_PS APAC Q2 Week 8 FY2007_OD Japan Q4 Week3 FY07" xfId="11816"/>
    <cellStyle name="_PS APAC Q2 Week 8 FY2007_PS JAPAN Q2 Week 11 FY2007" xfId="11817"/>
    <cellStyle name="_PS EMEA Q2 Week 8 FY2007" xfId="11818"/>
    <cellStyle name="_PS EMEA Q2 Week 8 FY2007 10" xfId="11819"/>
    <cellStyle name="_PS EMEA Q2 Week 8 FY2007 2" xfId="11820"/>
    <cellStyle name="_PS EMEA Q2 Week 8 FY2007 3" xfId="11821"/>
    <cellStyle name="_PS EMEA Q2 Week 8 FY2007 4" xfId="11822"/>
    <cellStyle name="_PS EMEA Q2 Week 8 FY2007 5" xfId="11823"/>
    <cellStyle name="_PS EMEA Q2 Week 8 FY2007 6" xfId="11824"/>
    <cellStyle name="_PS EMEA Q2 Week 8 FY2007 7" xfId="11825"/>
    <cellStyle name="_PS EMEA Q2 Week 8 FY2007 8" xfId="11826"/>
    <cellStyle name="_PS EMEA Q2 Week 8 FY2007 9" xfId="11827"/>
    <cellStyle name="_PS EMEA Q2 Week 8 FY2007_ACS JAPAN Q2 Week 11 FY2007" xfId="11828"/>
    <cellStyle name="_PS EMEA Q2 Week 8 FY2007_Bad Debt Recon 090809" xfId="11829"/>
    <cellStyle name="_PS EMEA Q2 Week 8 FY2007_Copy of Fact Sheet Total Company_Q4_WK_03" xfId="11830"/>
    <cellStyle name="_PS EMEA Q2 Week 8 FY2007_Fact Sheet Total Company_Q3_WK_13" xfId="11831"/>
    <cellStyle name="_PS EMEA Q2 Week 8 FY2007_Fact Sheet Total Company_Q4_WK_03" xfId="11832"/>
    <cellStyle name="_PS EMEA Q2 Week 8 FY2007_GCS Frcst_ Q210 Wk 5 Prelim" xfId="11833"/>
    <cellStyle name="_PS EMEA Q2 Week 8 FY2007_GCS Frcst_ Wk2 Q410 P&amp;L Pack" xfId="11834"/>
    <cellStyle name="_PS EMEA Q2 Week 8 FY2007_Global Daily revenue Update Dec 04-Final sent to JR" xfId="11835"/>
    <cellStyle name="_PS EMEA Q2 Week 8 FY2007_OD JAPAN Q2 Week11 FY07" xfId="11836"/>
    <cellStyle name="_PS EMEA Q2 Week 8 FY2007_OD Japan Q4 Week3 FY07" xfId="11837"/>
    <cellStyle name="_PS EMEA Q2 Week 8 FY2007_PS JAPAN Q2 Week 11 FY2007" xfId="11838"/>
    <cellStyle name="_PS LAD Q2 Week 11 FY2007" xfId="11839"/>
    <cellStyle name="_PS LAD Q2 Week 11 FY2007 10" xfId="11840"/>
    <cellStyle name="_PS LAD Q2 Week 11 FY2007 2" xfId="11841"/>
    <cellStyle name="_PS LAD Q2 Week 11 FY2007 3" xfId="11842"/>
    <cellStyle name="_PS LAD Q2 Week 11 FY2007 4" xfId="11843"/>
    <cellStyle name="_PS LAD Q2 Week 11 FY2007 5" xfId="11844"/>
    <cellStyle name="_PS LAD Q2 Week 11 FY2007 6" xfId="11845"/>
    <cellStyle name="_PS LAD Q2 Week 11 FY2007 7" xfId="11846"/>
    <cellStyle name="_PS LAD Q2 Week 11 FY2007 8" xfId="11847"/>
    <cellStyle name="_PS LAD Q2 Week 11 FY2007 9" xfId="11848"/>
    <cellStyle name="_PS LAD Q2 Week 11 FY2007_Bad Debt Recon 090809" xfId="11849"/>
    <cellStyle name="_PS LAD Q2 Week 11 FY2007_Copy of Fact Sheet Total Company_Q4_WK_03" xfId="11850"/>
    <cellStyle name="_PS LAD Q2 Week 11 FY2007_Fact Sheet Total Company_Q3_WK_13" xfId="11851"/>
    <cellStyle name="_PS LAD Q2 Week 11 FY2007_Fact Sheet Total Company_Q4_WK_03" xfId="11852"/>
    <cellStyle name="_PS LAD Q2 Week 11 FY2007_GCS Frcst_ Q210 Wk 5 Prelim" xfId="11853"/>
    <cellStyle name="_PS LAD Q2 Week 11 FY2007_GCS Frcst_ Wk2 Q410 P&amp;L Pack" xfId="11854"/>
    <cellStyle name="_PS LAD Q2 Week 11 FY2007_Global Daily revenue Update Dec 04-Final sent to JR" xfId="11855"/>
    <cellStyle name="_PS LAD Q2 Week 11 FY2007_OD Japan Q4 Week3 FY07" xfId="11856"/>
    <cellStyle name="_PS LAD Q2 Week 8 FY07" xfId="11857"/>
    <cellStyle name="_PS LAD Q2 Week 8 FY07 10" xfId="11858"/>
    <cellStyle name="_PS LAD Q2 Week 8 FY07 2" xfId="11859"/>
    <cellStyle name="_PS LAD Q2 Week 8 FY07 3" xfId="11860"/>
    <cellStyle name="_PS LAD Q2 Week 8 FY07 4" xfId="11861"/>
    <cellStyle name="_PS LAD Q2 Week 8 FY07 5" xfId="11862"/>
    <cellStyle name="_PS LAD Q2 Week 8 FY07 6" xfId="11863"/>
    <cellStyle name="_PS LAD Q2 Week 8 FY07 7" xfId="11864"/>
    <cellStyle name="_PS LAD Q2 Week 8 FY07 8" xfId="11865"/>
    <cellStyle name="_PS LAD Q2 Week 8 FY07 9" xfId="11866"/>
    <cellStyle name="_PS LAD Q2 Week 8 FY07_ACS JAPAN Q2 Week 11 FY2007" xfId="11867"/>
    <cellStyle name="_PS LAD Q2 Week 8 FY07_Bad Debt Recon 090809" xfId="11868"/>
    <cellStyle name="_PS LAD Q2 Week 8 FY07_Copy of Fact Sheet Total Company_Q4_WK_03" xfId="11869"/>
    <cellStyle name="_PS LAD Q2 Week 8 FY07_Fact Sheet Total Company_Q3_WK_13" xfId="11870"/>
    <cellStyle name="_PS LAD Q2 Week 8 FY07_Fact Sheet Total Company_Q4_WK_03" xfId="11871"/>
    <cellStyle name="_PS LAD Q2 Week 8 FY07_GCS Frcst_ Q210 Wk 5 Prelim" xfId="11872"/>
    <cellStyle name="_PS LAD Q2 Week 8 FY07_GCS Frcst_ Wk2 Q410 P&amp;L Pack" xfId="11873"/>
    <cellStyle name="_PS LAD Q2 Week 8 FY07_Global Daily revenue Update Dec 04-Final sent to JR" xfId="11874"/>
    <cellStyle name="_PS LAD Q2 Week 8 FY07_OD JAPAN Q2 Week11 FY07" xfId="11875"/>
    <cellStyle name="_PS LAD Q2 Week 8 FY07_OD Japan Q4 Week3 FY07" xfId="11876"/>
    <cellStyle name="_PS LAD Q2 Week 8 FY07_PS JAPAN Q2 Week 11 FY2007" xfId="11877"/>
    <cellStyle name="_PS LAD Q3 Week 5 FY07" xfId="11878"/>
    <cellStyle name="_Public Valuation Template_DRAFT_v12" xfId="11879"/>
    <cellStyle name="_Public Valuation Template_DRAFT_v12 10" xfId="11880"/>
    <cellStyle name="_Public Valuation Template_DRAFT_v12 11" xfId="11881"/>
    <cellStyle name="_Public Valuation Template_DRAFT_v12 2" xfId="11882"/>
    <cellStyle name="_Public Valuation Template_DRAFT_v12 3" xfId="11883"/>
    <cellStyle name="_Public Valuation Template_DRAFT_v12 4" xfId="11884"/>
    <cellStyle name="_Public Valuation Template_DRAFT_v12 5" xfId="11885"/>
    <cellStyle name="_Public Valuation Template_DRAFT_v12 6" xfId="11886"/>
    <cellStyle name="_Public Valuation Template_DRAFT_v12 7" xfId="11887"/>
    <cellStyle name="_Public Valuation Template_DRAFT_v12 8" xfId="11888"/>
    <cellStyle name="_Public Valuation Template_DRAFT_v12 9" xfId="11889"/>
    <cellStyle name="_Public Valuation Template_DRAFT_v12_Exadata Forecast Q409 Wk 9 - EMEA-2" xfId="11890"/>
    <cellStyle name="_Public Valuation Template_DRAFT_v12_Exadata Forecast Q409 Wk7v2.5 - EMEA" xfId="11891"/>
    <cellStyle name="_Public Valuation Template_DRAFT_v12_ForecastReportQ309 Week 5 010509" xfId="11892"/>
    <cellStyle name="_Public Valuation Template_DRAFT_v12_ForecastReportQ309 Week 5 010509 10" xfId="11893"/>
    <cellStyle name="_Public Valuation Template_DRAFT_v12_ForecastReportQ309 Week 5 010509 2" xfId="11894"/>
    <cellStyle name="_Public Valuation Template_DRAFT_v12_ForecastReportQ309 Week 5 010509 3" xfId="11895"/>
    <cellStyle name="_Public Valuation Template_DRAFT_v12_ForecastReportQ309 Week 5 010509 4" xfId="11896"/>
    <cellStyle name="_Public Valuation Template_DRAFT_v12_ForecastReportQ309 Week 5 010509 5" xfId="11897"/>
    <cellStyle name="_Public Valuation Template_DRAFT_v12_ForecastReportQ309 Week 5 010509 6" xfId="11898"/>
    <cellStyle name="_Public Valuation Template_DRAFT_v12_ForecastReportQ309 Week 5 010509 7" xfId="11899"/>
    <cellStyle name="_Public Valuation Template_DRAFT_v12_ForecastReportQ309 Week 5 010509 8" xfId="11900"/>
    <cellStyle name="_Public Valuation Template_DRAFT_v12_ForecastReportQ309 Week 5 010509 9" xfId="11901"/>
    <cellStyle name="_Public Valuation Template_DRAFT_v12_ForecastReportQ309 Week 5 010509_Copy of Fact Sheet Total Company_Q4_WK_03" xfId="11902"/>
    <cellStyle name="_Public Valuation Template_DRAFT_v12_ForecastReportQ309 Week 5 010509_Fact Sheet Total Company_Q3_WK_13" xfId="11903"/>
    <cellStyle name="_Public Valuation Template_DRAFT_v12_ForecastReportQ309 Week 5 010509_Fact Sheet Total Company_Q4_WK_03" xfId="11904"/>
    <cellStyle name="_Q109 Week3VarAnalysis-CRM OD-16June" xfId="11905"/>
    <cellStyle name="_Q109 Week3VarAnalysis-CRM OD-16June (2)" xfId="11906"/>
    <cellStyle name="_Q109 Wk03 Variance Analysis v2" xfId="11907"/>
    <cellStyle name="_Q109 Wk03 Variance Analysis v2 (2)" xfId="11908"/>
    <cellStyle name="_Q308 Corporate Bonus- Feb 21 est" xfId="11909"/>
    <cellStyle name="_Q308 Corporate Bonus- Feb 21 est_Exadata Forecast Q111 Wk8" xfId="11910"/>
    <cellStyle name="_Q308 Corporate Bonus- Feb 21 est_Exadata Forecast Q409 Wk7v2.5 - EMEA" xfId="11911"/>
    <cellStyle name="_Q308 Corporate Bonus- Feb 21 est_Fact Sheet Services_Q3_WK02" xfId="11912"/>
    <cellStyle name="_Q308 Corporate Bonus- Feb 21 est_Fact Sheet Services_Q3_WK02 10" xfId="11913"/>
    <cellStyle name="_Q308 Corporate Bonus- Feb 21 est_Fact Sheet Services_Q3_WK02 2" xfId="11914"/>
    <cellStyle name="_Q308 Corporate Bonus- Feb 21 est_Fact Sheet Services_Q3_WK02 3" xfId="11915"/>
    <cellStyle name="_Q308 Corporate Bonus- Feb 21 est_Fact Sheet Services_Q3_WK02 4" xfId="11916"/>
    <cellStyle name="_Q308 Corporate Bonus- Feb 21 est_Fact Sheet Services_Q3_WK02 5" xfId="11917"/>
    <cellStyle name="_Q308 Corporate Bonus- Feb 21 est_Fact Sheet Services_Q3_WK02 6" xfId="11918"/>
    <cellStyle name="_Q308 Corporate Bonus- Feb 21 est_Fact Sheet Services_Q3_WK02 7" xfId="11919"/>
    <cellStyle name="_Q308 Corporate Bonus- Feb 21 est_Fact Sheet Services_Q3_WK02 8" xfId="11920"/>
    <cellStyle name="_Q308 Corporate Bonus- Feb 21 est_Fact Sheet Services_Q3_WK02 9" xfId="11921"/>
    <cellStyle name="_Q308 Corporate Bonus- Feb 21 est_Fact Sheet Services_Q3_WK02_Copy of Fact Sheet Total Company_Q4_WK_03" xfId="11922"/>
    <cellStyle name="_Q308 Corporate Bonus- Feb 21 est_Fact Sheet Services_Q3_WK02_Fact Sheet Total Company_Q3_WK_13" xfId="11923"/>
    <cellStyle name="_Q308 Corporate Bonus- Feb 21 est_Fact Sheet Services_Q3_WK02_Fact Sheet Total Company_Q4_WK_03" xfId="11924"/>
    <cellStyle name="_Q308 Corporate Bonus- Feb 21 est_LAD" xfId="11925"/>
    <cellStyle name="_Q308 Corporate Bonus- Feb 21 est_LAD_Exadata Forecast Q111 Wk8" xfId="11926"/>
    <cellStyle name="_Q308 Corporate Bonus- Feb 21 est_LAD_Exadata Forecast Q409 Wk7v2.5 - EMEA" xfId="11927"/>
    <cellStyle name="_Q4_2008 Variance Analysis CRM OD_6 11 v (2)" xfId="11928"/>
    <cellStyle name="_Q4_2008 Variance Analysis_6 13" xfId="11929"/>
    <cellStyle name="_Q408 APAC CRM OD Variance Reporting" xfId="11930"/>
    <cellStyle name="_Q408 APAC License Variance Reporting (2)" xfId="11931"/>
    <cellStyle name="_Q408 APAC License Variance Reporting (3)" xfId="11932"/>
    <cellStyle name="_Q408 Corporate Bonus Forecast" xfId="11933"/>
    <cellStyle name="_Q408 Corporate Bonus Forecast_Exadata Forecast Q111 Wk8" xfId="11934"/>
    <cellStyle name="_Q408 Corporate Bonus Forecast_Exadata Forecast Q409 Wk7v2.5 - EMEA" xfId="11935"/>
    <cellStyle name="_Q408 Corporate Bonus Forecast_Fact Sheet Services_Q3_WK02" xfId="11936"/>
    <cellStyle name="_Q408 Corporate Bonus Forecast_Fact Sheet Services_Q3_WK02 10" xfId="11937"/>
    <cellStyle name="_Q408 Corporate Bonus Forecast_Fact Sheet Services_Q3_WK02 2" xfId="11938"/>
    <cellStyle name="_Q408 Corporate Bonus Forecast_Fact Sheet Services_Q3_WK02 3" xfId="11939"/>
    <cellStyle name="_Q408 Corporate Bonus Forecast_Fact Sheet Services_Q3_WK02 4" xfId="11940"/>
    <cellStyle name="_Q408 Corporate Bonus Forecast_Fact Sheet Services_Q3_WK02 5" xfId="11941"/>
    <cellStyle name="_Q408 Corporate Bonus Forecast_Fact Sheet Services_Q3_WK02 6" xfId="11942"/>
    <cellStyle name="_Q408 Corporate Bonus Forecast_Fact Sheet Services_Q3_WK02 7" xfId="11943"/>
    <cellStyle name="_Q408 Corporate Bonus Forecast_Fact Sheet Services_Q3_WK02 8" xfId="11944"/>
    <cellStyle name="_Q408 Corporate Bonus Forecast_Fact Sheet Services_Q3_WK02 9" xfId="11945"/>
    <cellStyle name="_Q408 Corporate Bonus Forecast_Fact Sheet Services_Q3_WK02_Copy of Fact Sheet Total Company_Q4_WK_03" xfId="11946"/>
    <cellStyle name="_Q408 Corporate Bonus Forecast_Fact Sheet Services_Q3_WK02_Fact Sheet Total Company_Q3_WK_13" xfId="11947"/>
    <cellStyle name="_Q408 Corporate Bonus Forecast_Fact Sheet Services_Q3_WK02_Fact Sheet Total Company_Q4_WK_03" xfId="11948"/>
    <cellStyle name="_Q408 Corporate Bonus Forecast_LAD" xfId="11949"/>
    <cellStyle name="_Q408 Corporate Bonus Forecast_LAD_Exadata Forecast Q111 Wk8" xfId="11950"/>
    <cellStyle name="_Q408 Corporate Bonus Forecast_LAD_Exadata Forecast Q409 Wk7v2.5 - EMEA" xfId="11951"/>
    <cellStyle name="_Qr End Reporting -Apac CRM OD" xfId="11952"/>
    <cellStyle name="_Qr End Reporting -Japac CRM OD" xfId="11953"/>
    <cellStyle name="_Qr End Reporting -Japan CRM OD" xfId="11954"/>
    <cellStyle name="_Qr End Reporting -Japan LIC" xfId="11955"/>
    <cellStyle name="_Quality Checklist" xfId="11956"/>
    <cellStyle name="_Quality Checklist 10" xfId="11957"/>
    <cellStyle name="_Quality Checklist 2" xfId="11958"/>
    <cellStyle name="_Quality Checklist 3" xfId="11959"/>
    <cellStyle name="_Quality Checklist 4" xfId="11960"/>
    <cellStyle name="_Quality Checklist 5" xfId="11961"/>
    <cellStyle name="_Quality Checklist 6" xfId="11962"/>
    <cellStyle name="_Quality Checklist 7" xfId="11963"/>
    <cellStyle name="_Quality Checklist 8" xfId="11964"/>
    <cellStyle name="_Quality Checklist 9" xfId="11965"/>
    <cellStyle name="_Quality Checklist_APAC Q1 Week 1 FY08 - opportunity list" xfId="11966"/>
    <cellStyle name="_Quality Checklist_APAC Q1 Week 1 FY08 - opportunity list 10" xfId="11967"/>
    <cellStyle name="_Quality Checklist_APAC Q1 Week 1 FY08 - opportunity list 2" xfId="11968"/>
    <cellStyle name="_Quality Checklist_APAC Q1 Week 1 FY08 - opportunity list 3" xfId="11969"/>
    <cellStyle name="_Quality Checklist_APAC Q1 Week 1 FY08 - opportunity list 4" xfId="11970"/>
    <cellStyle name="_Quality Checklist_APAC Q1 Week 1 FY08 - opportunity list 5" xfId="11971"/>
    <cellStyle name="_Quality Checklist_APAC Q1 Week 1 FY08 - opportunity list 6" xfId="11972"/>
    <cellStyle name="_Quality Checklist_APAC Q1 Week 1 FY08 - opportunity list 7" xfId="11973"/>
    <cellStyle name="_Quality Checklist_APAC Q1 Week 1 FY08 - opportunity list 8" xfId="11974"/>
    <cellStyle name="_Quality Checklist_APAC Q1 Week 1 FY08 - opportunity list 9" xfId="11975"/>
    <cellStyle name="_Quality Checklist_APAC Q1 Week 1 FY08 - opportunity list v2" xfId="11976"/>
    <cellStyle name="_Quality Checklist_APAC Q1 Week 1 FY08 - opportunity list v2 10" xfId="11977"/>
    <cellStyle name="_Quality Checklist_APAC Q1 Week 1 FY08 - opportunity list v2 2" xfId="11978"/>
    <cellStyle name="_Quality Checklist_APAC Q1 Week 1 FY08 - opportunity list v2 3" xfId="11979"/>
    <cellStyle name="_Quality Checklist_APAC Q1 Week 1 FY08 - opportunity list v2 4" xfId="11980"/>
    <cellStyle name="_Quality Checklist_APAC Q1 Week 1 FY08 - opportunity list v2 5" xfId="11981"/>
    <cellStyle name="_Quality Checklist_APAC Q1 Week 1 FY08 - opportunity list v2 6" xfId="11982"/>
    <cellStyle name="_Quality Checklist_APAC Q1 Week 1 FY08 - opportunity list v2 7" xfId="11983"/>
    <cellStyle name="_Quality Checklist_APAC Q1 Week 1 FY08 - opportunity list v2 8" xfId="11984"/>
    <cellStyle name="_Quality Checklist_APAC Q1 Week 1 FY08 - opportunity list v2 9" xfId="11985"/>
    <cellStyle name="_Quality Checklist_APAC Q1 Week 1 FY08 - opportunity list v2_Bad Debt Recon 090809" xfId="11986"/>
    <cellStyle name="_Quality Checklist_APAC Q1 Week 1 FY08 - opportunity list v2_Copy of Fact Sheet Total Company_Q4_WK_03" xfId="11987"/>
    <cellStyle name="_Quality Checklist_APAC Q1 Week 1 FY08 - opportunity list v2_Fact Sheet Total Company_Q3_WK_13" xfId="11988"/>
    <cellStyle name="_Quality Checklist_APAC Q1 Week 1 FY08 - opportunity list v2_Fact Sheet Total Company_Q4_WK_03" xfId="11989"/>
    <cellStyle name="_Quality Checklist_APAC Q1 Week 1 FY08 - opportunity list v2_GCS Frcst_ Q210 Wk 5 Prelim" xfId="11990"/>
    <cellStyle name="_Quality Checklist_APAC Q1 Week 1 FY08 - opportunity list v2_GCS Frcst_ Wk2 Q410 P&amp;L Pack" xfId="11991"/>
    <cellStyle name="_Quality Checklist_APAC Q1 Week 1 FY08 - opportunity list v2_Global Daily revenue Update Dec 04-Final sent to JR" xfId="11992"/>
    <cellStyle name="_Quality Checklist_APAC Q1 Week 1 FY08 - opportunity list_Bad Debt Recon 090809" xfId="11993"/>
    <cellStyle name="_Quality Checklist_APAC Q1 Week 1 FY08 - opportunity list_Copy of Fact Sheet Total Company_Q4_WK_03" xfId="11994"/>
    <cellStyle name="_Quality Checklist_APAC Q1 Week 1 FY08 - opportunity list_Fact Sheet Total Company_Q3_WK_13" xfId="11995"/>
    <cellStyle name="_Quality Checklist_APAC Q1 Week 1 FY08 - opportunity list_Fact Sheet Total Company_Q4_WK_03" xfId="11996"/>
    <cellStyle name="_Quality Checklist_APAC Q1 Week 1 FY08 - opportunity list_GCS Frcst_ Q210 Wk 5 Prelim" xfId="11997"/>
    <cellStyle name="_Quality Checklist_APAC Q1 Week 1 FY08 - opportunity list_GCS Frcst_ Wk2 Q410 P&amp;L Pack" xfId="11998"/>
    <cellStyle name="_Quality Checklist_APAC Q1 Week 1 FY08 - opportunity list_Global Daily revenue Update Dec 04-Final sent to JR" xfId="11999"/>
    <cellStyle name="_Quality Checklist_Bad Debt Recon 090809" xfId="12000"/>
    <cellStyle name="_Quality Checklist_Copy of Fact Sheet Total Company_Q4_WK_03" xfId="12001"/>
    <cellStyle name="_Quality Checklist_Fact Sheet Total Company_Q3_WK_13" xfId="12002"/>
    <cellStyle name="_Quality Checklist_Fact Sheet Total Company_Q4_WK_03" xfId="12003"/>
    <cellStyle name="_Quality Checklist_GCS Frcst_ Q210 Wk 5 Prelim" xfId="12004"/>
    <cellStyle name="_Quality Checklist_GCS Frcst_ Wk2 Q410 P&amp;L Pack" xfId="12005"/>
    <cellStyle name="_Quality Checklist_Global Daily revenue Update Dec 04-Final sent to JR" xfId="12006"/>
    <cellStyle name="_Quality Checklist_OD APAC Q1 Week 2 FY08" xfId="12007"/>
    <cellStyle name="_Quality Checklist_OD APAC Q4 Week 11 FY07" xfId="12008"/>
    <cellStyle name="_Quality Checklist_OD APAC Q4 Week 11 FY07 10" xfId="12009"/>
    <cellStyle name="_Quality Checklist_OD APAC Q4 Week 11 FY07 2" xfId="12010"/>
    <cellStyle name="_Quality Checklist_OD APAC Q4 Week 11 FY07 3" xfId="12011"/>
    <cellStyle name="_Quality Checklist_OD APAC Q4 Week 11 FY07 4" xfId="12012"/>
    <cellStyle name="_Quality Checklist_OD APAC Q4 Week 11 FY07 5" xfId="12013"/>
    <cellStyle name="_Quality Checklist_OD APAC Q4 Week 11 FY07 6" xfId="12014"/>
    <cellStyle name="_Quality Checklist_OD APAC Q4 Week 11 FY07 7" xfId="12015"/>
    <cellStyle name="_Quality Checklist_OD APAC Q4 Week 11 FY07 8" xfId="12016"/>
    <cellStyle name="_Quality Checklist_OD APAC Q4 Week 11 FY07 9" xfId="12017"/>
    <cellStyle name="_Quality Checklist_OD APAC Q4 Week 11 FY07_Bad Debt Recon 090809" xfId="12018"/>
    <cellStyle name="_Quality Checklist_OD APAC Q4 Week 11 FY07_Copy of Fact Sheet Total Company_Q4_WK_03" xfId="12019"/>
    <cellStyle name="_Quality Checklist_OD APAC Q4 Week 11 FY07_Fact Sheet Total Company_Q3_WK_13" xfId="12020"/>
    <cellStyle name="_Quality Checklist_OD APAC Q4 Week 11 FY07_Fact Sheet Total Company_Q4_WK_03" xfId="12021"/>
    <cellStyle name="_Quality Checklist_OD APAC Q4 Week 11 FY07_GCS Frcst_ Q210 Wk 5 Prelim" xfId="12022"/>
    <cellStyle name="_Quality Checklist_OD APAC Q4 Week 11 FY07_GCS Frcst_ Wk2 Q410 P&amp;L Pack" xfId="12023"/>
    <cellStyle name="_Quality Checklist_OD APAC Q4 Week 11 FY07_Global Daily revenue Update Dec 04-Final sent to JR" xfId="12024"/>
    <cellStyle name="_Quality Checklist_OD APAC Q4 Week 12 FY07" xfId="12025"/>
    <cellStyle name="_Quality Checklist_OD APAC Q4 Week 3 FY07" xfId="12026"/>
    <cellStyle name="_Quality Checklist_OD APAC Q4 Week 3 FY07 10" xfId="12027"/>
    <cellStyle name="_Quality Checklist_OD APAC Q4 Week 3 FY07 2" xfId="12028"/>
    <cellStyle name="_Quality Checklist_OD APAC Q4 Week 3 FY07 3" xfId="12029"/>
    <cellStyle name="_Quality Checklist_OD APAC Q4 Week 3 FY07 4" xfId="12030"/>
    <cellStyle name="_Quality Checklist_OD APAC Q4 Week 3 FY07 5" xfId="12031"/>
    <cellStyle name="_Quality Checklist_OD APAC Q4 Week 3 FY07 6" xfId="12032"/>
    <cellStyle name="_Quality Checklist_OD APAC Q4 Week 3 FY07 7" xfId="12033"/>
    <cellStyle name="_Quality Checklist_OD APAC Q4 Week 3 FY07 8" xfId="12034"/>
    <cellStyle name="_Quality Checklist_OD APAC Q4 Week 3 FY07 9" xfId="12035"/>
    <cellStyle name="_Quality Checklist_OD APAC Q4 Week 3 FY07_Bad Debt Recon 090809" xfId="12036"/>
    <cellStyle name="_Quality Checklist_OD APAC Q4 Week 3 FY07_Copy of Fact Sheet Total Company_Q4_WK_03" xfId="12037"/>
    <cellStyle name="_Quality Checklist_OD APAC Q4 Week 3 FY07_Fact Sheet Total Company_Q3_WK_13" xfId="12038"/>
    <cellStyle name="_Quality Checklist_OD APAC Q4 Week 3 FY07_Fact Sheet Total Company_Q4_WK_03" xfId="12039"/>
    <cellStyle name="_Quality Checklist_OD APAC Q4 Week 3 FY07_GCS Frcst_ Q210 Wk 5 Prelim" xfId="12040"/>
    <cellStyle name="_Quality Checklist_OD APAC Q4 Week 3 FY07_GCS Frcst_ Wk2 Q410 P&amp;L Pack" xfId="12041"/>
    <cellStyle name="_Quality Checklist_OD APAC Q4 Week 3 FY07_Global Daily revenue Update Dec 04-Final sent to JR" xfId="12042"/>
    <cellStyle name="_Quality Checklist_OD EMEA Q1 Week1 FY08" xfId="12043"/>
    <cellStyle name="_Quality Checklist_OD EMEA Q1 Week1 FY08 10" xfId="12044"/>
    <cellStyle name="_Quality Checklist_OD EMEA Q1 Week1 FY08 2" xfId="12045"/>
    <cellStyle name="_Quality Checklist_OD EMEA Q1 Week1 FY08 3" xfId="12046"/>
    <cellStyle name="_Quality Checklist_OD EMEA Q1 Week1 FY08 4" xfId="12047"/>
    <cellStyle name="_Quality Checklist_OD EMEA Q1 Week1 FY08 5" xfId="12048"/>
    <cellStyle name="_Quality Checklist_OD EMEA Q1 Week1 FY08 6" xfId="12049"/>
    <cellStyle name="_Quality Checklist_OD EMEA Q1 Week1 FY08 7" xfId="12050"/>
    <cellStyle name="_Quality Checklist_OD EMEA Q1 Week1 FY08 8" xfId="12051"/>
    <cellStyle name="_Quality Checklist_OD EMEA Q1 Week1 FY08 9" xfId="12052"/>
    <cellStyle name="_Quality Checklist_OD EMEA Q1 Week1 FY08_Bad Debt Recon 090809" xfId="12053"/>
    <cellStyle name="_Quality Checklist_OD EMEA Q1 Week1 FY08_Copy of Fact Sheet Total Company_Q4_WK_03" xfId="12054"/>
    <cellStyle name="_Quality Checklist_OD EMEA Q1 Week1 FY08_Fact Sheet Total Company_Q3_WK_13" xfId="12055"/>
    <cellStyle name="_Quality Checklist_OD EMEA Q1 Week1 FY08_Fact Sheet Total Company_Q4_WK_03" xfId="12056"/>
    <cellStyle name="_Quality Checklist_OD EMEA Q1 Week1 FY08_GCS Frcst_ Q210 Wk 5 Prelim" xfId="12057"/>
    <cellStyle name="_Quality Checklist_OD EMEA Q1 Week1 FY08_GCS Frcst_ Wk2 Q410 P&amp;L Pack" xfId="12058"/>
    <cellStyle name="_Quality Checklist_OD EMEA Q1 Week1 FY08_Global Daily revenue Update Dec 04-Final sent to JR" xfId="12059"/>
    <cellStyle name="_Quality Checklist_OD EMEA Q1 Week1 FY08-1" xfId="12060"/>
    <cellStyle name="_Quality Checklist_OD EMEA Q1 Week1 FY08-1 10" xfId="12061"/>
    <cellStyle name="_Quality Checklist_OD EMEA Q1 Week1 FY08-1 2" xfId="12062"/>
    <cellStyle name="_Quality Checklist_OD EMEA Q1 Week1 FY08-1 3" xfId="12063"/>
    <cellStyle name="_Quality Checklist_OD EMEA Q1 Week1 FY08-1 4" xfId="12064"/>
    <cellStyle name="_Quality Checklist_OD EMEA Q1 Week1 FY08-1 5" xfId="12065"/>
    <cellStyle name="_Quality Checklist_OD EMEA Q1 Week1 FY08-1 6" xfId="12066"/>
    <cellStyle name="_Quality Checklist_OD EMEA Q1 Week1 FY08-1 7" xfId="12067"/>
    <cellStyle name="_Quality Checklist_OD EMEA Q1 Week1 FY08-1 8" xfId="12068"/>
    <cellStyle name="_Quality Checklist_OD EMEA Q1 Week1 FY08-1 9" xfId="12069"/>
    <cellStyle name="_Quality Checklist_OD EMEA Q1 Week1 FY08-1_Bad Debt Recon 090809" xfId="12070"/>
    <cellStyle name="_Quality Checklist_OD EMEA Q1 Week1 FY08-1_Copy of Fact Sheet Total Company_Q4_WK_03" xfId="12071"/>
    <cellStyle name="_Quality Checklist_OD EMEA Q1 Week1 FY08-1_Fact Sheet Total Company_Q3_WK_13" xfId="12072"/>
    <cellStyle name="_Quality Checklist_OD EMEA Q1 Week1 FY08-1_Fact Sheet Total Company_Q4_WK_03" xfId="12073"/>
    <cellStyle name="_Quality Checklist_OD EMEA Q1 Week1 FY08-1_GCS Frcst_ Q210 Wk 5 Prelim" xfId="12074"/>
    <cellStyle name="_Quality Checklist_OD EMEA Q1 Week1 FY08-1_GCS Frcst_ Wk2 Q410 P&amp;L Pack" xfId="12075"/>
    <cellStyle name="_Quality Checklist_OD EMEA Q1 Week1 FY08-1_Global Daily revenue Update Dec 04-Final sent to JR" xfId="12076"/>
    <cellStyle name="_Quality Checklist_OD EMEA Q4 Week 03 FY07" xfId="12077"/>
    <cellStyle name="_Quality Checklist_OD EMEA Q4 Week 03 FY07 10" xfId="12078"/>
    <cellStyle name="_Quality Checklist_OD EMEA Q4 Week 03 FY07 2" xfId="12079"/>
    <cellStyle name="_Quality Checklist_OD EMEA Q4 Week 03 FY07 3" xfId="12080"/>
    <cellStyle name="_Quality Checklist_OD EMEA Q4 Week 03 FY07 4" xfId="12081"/>
    <cellStyle name="_Quality Checklist_OD EMEA Q4 Week 03 FY07 5" xfId="12082"/>
    <cellStyle name="_Quality Checklist_OD EMEA Q4 Week 03 FY07 6" xfId="12083"/>
    <cellStyle name="_Quality Checklist_OD EMEA Q4 Week 03 FY07 7" xfId="12084"/>
    <cellStyle name="_Quality Checklist_OD EMEA Q4 Week 03 FY07 8" xfId="12085"/>
    <cellStyle name="_Quality Checklist_OD EMEA Q4 Week 03 FY07 9" xfId="12086"/>
    <cellStyle name="_Quality Checklist_OD EMEA Q4 Week 03 FY07_Bad Debt Recon 090809" xfId="12087"/>
    <cellStyle name="_Quality Checklist_OD EMEA Q4 Week 03 FY07_Copy of Fact Sheet Total Company_Q4_WK_03" xfId="12088"/>
    <cellStyle name="_Quality Checklist_OD EMEA Q4 Week 03 FY07_Fact Sheet Total Company_Q3_WK_13" xfId="12089"/>
    <cellStyle name="_Quality Checklist_OD EMEA Q4 Week 03 FY07_Fact Sheet Total Company_Q4_WK_03" xfId="12090"/>
    <cellStyle name="_Quality Checklist_OD EMEA Q4 Week 03 FY07_GCS Frcst_ Q210 Wk 5 Prelim" xfId="12091"/>
    <cellStyle name="_Quality Checklist_OD EMEA Q4 Week 03 FY07_GCS Frcst_ Wk2 Q410 P&amp;L Pack" xfId="12092"/>
    <cellStyle name="_Quality Checklist_OD EMEA Q4 Week 03 FY07_Global Daily revenue Update Dec 04-Final sent to JR" xfId="12093"/>
    <cellStyle name="_Quality Checklist_OD EMEA Q4 Week 11 FY07" xfId="12094"/>
    <cellStyle name="_Quality Checklist_OD EMEA Q4 Week 11 FY07 10" xfId="12095"/>
    <cellStyle name="_Quality Checklist_OD EMEA Q4 Week 11 FY07 2" xfId="12096"/>
    <cellStyle name="_Quality Checklist_OD EMEA Q4 Week 11 FY07 3" xfId="12097"/>
    <cellStyle name="_Quality Checklist_OD EMEA Q4 Week 11 FY07 4" xfId="12098"/>
    <cellStyle name="_Quality Checklist_OD EMEA Q4 Week 11 FY07 5" xfId="12099"/>
    <cellStyle name="_Quality Checklist_OD EMEA Q4 Week 11 FY07 6" xfId="12100"/>
    <cellStyle name="_Quality Checklist_OD EMEA Q4 Week 11 FY07 7" xfId="12101"/>
    <cellStyle name="_Quality Checklist_OD EMEA Q4 Week 11 FY07 8" xfId="12102"/>
    <cellStyle name="_Quality Checklist_OD EMEA Q4 Week 11 FY07 9" xfId="12103"/>
    <cellStyle name="_Quality Checklist_OD EMEA Q4 Week 11 FY07_Bad Debt Recon 090809" xfId="12104"/>
    <cellStyle name="_Quality Checklist_OD EMEA Q4 Week 11 FY07_Copy of Fact Sheet Total Company_Q4_WK_03" xfId="12105"/>
    <cellStyle name="_Quality Checklist_OD EMEA Q4 Week 11 FY07_Fact Sheet Total Company_Q3_WK_13" xfId="12106"/>
    <cellStyle name="_Quality Checklist_OD EMEA Q4 Week 11 FY07_Fact Sheet Total Company_Q4_WK_03" xfId="12107"/>
    <cellStyle name="_Quality Checklist_OD EMEA Q4 Week 11 FY07_GCS Frcst_ Q210 Wk 5 Prelim" xfId="12108"/>
    <cellStyle name="_Quality Checklist_OD EMEA Q4 Week 11 FY07_GCS Frcst_ Wk2 Q410 P&amp;L Pack" xfId="12109"/>
    <cellStyle name="_Quality Checklist_OD EMEA Q4 Week 11 FY07_Global Daily revenue Update Dec 04-Final sent to JR" xfId="12110"/>
    <cellStyle name="_Quality Checklist_OD EMEA Q4 Week13 FY07" xfId="12111"/>
    <cellStyle name="_Quality Checklist_OD EMEA Q4 Week13 FY07 10" xfId="12112"/>
    <cellStyle name="_Quality Checklist_OD EMEA Q4 Week13 FY07 2" xfId="12113"/>
    <cellStyle name="_Quality Checklist_OD EMEA Q4 Week13 FY07 3" xfId="12114"/>
    <cellStyle name="_Quality Checklist_OD EMEA Q4 Week13 FY07 4" xfId="12115"/>
    <cellStyle name="_Quality Checklist_OD EMEA Q4 Week13 FY07 5" xfId="12116"/>
    <cellStyle name="_Quality Checklist_OD EMEA Q4 Week13 FY07 6" xfId="12117"/>
    <cellStyle name="_Quality Checklist_OD EMEA Q4 Week13 FY07 7" xfId="12118"/>
    <cellStyle name="_Quality Checklist_OD EMEA Q4 Week13 FY07 8" xfId="12119"/>
    <cellStyle name="_Quality Checklist_OD EMEA Q4 Week13 FY07 9" xfId="12120"/>
    <cellStyle name="_Quality Checklist_OD EMEA Q4 Week13 FY07_Bad Debt Recon 090809" xfId="12121"/>
    <cellStyle name="_Quality Checklist_OD EMEA Q4 Week13 FY07_Copy of Fact Sheet Total Company_Q4_WK_03" xfId="12122"/>
    <cellStyle name="_Quality Checklist_OD EMEA Q4 Week13 FY07_Fact Sheet Total Company_Q3_WK_13" xfId="12123"/>
    <cellStyle name="_Quality Checklist_OD EMEA Q4 Week13 FY07_Fact Sheet Total Company_Q4_WK_03" xfId="12124"/>
    <cellStyle name="_Quality Checklist_OD EMEA Q4 Week13 FY07_GCS Frcst_ Q210 Wk 5 Prelim" xfId="12125"/>
    <cellStyle name="_Quality Checklist_OD EMEA Q4 Week13 FY07_GCS Frcst_ Wk2 Q410 P&amp;L Pack" xfId="12126"/>
    <cellStyle name="_Quality Checklist_OD EMEA Q4 Week13 FY07_Global Daily revenue Update Dec 04-Final sent to JR" xfId="12127"/>
    <cellStyle name="_Quality Checklist_OD Forecast Summary Q1 Week 1 FY2008" xfId="12128"/>
    <cellStyle name="_Quality Checklist_OD Forecast Summary Q1 Week 2 FY2008 " xfId="12129"/>
    <cellStyle name="_Quality Checklist_OD Forecast Summary Q1 Week 2 FY2008  10" xfId="12130"/>
    <cellStyle name="_Quality Checklist_OD Forecast Summary Q1 Week 2 FY2008  2" xfId="12131"/>
    <cellStyle name="_Quality Checklist_OD Forecast Summary Q1 Week 2 FY2008  3" xfId="12132"/>
    <cellStyle name="_Quality Checklist_OD Forecast Summary Q1 Week 2 FY2008  4" xfId="12133"/>
    <cellStyle name="_Quality Checklist_OD Forecast Summary Q1 Week 2 FY2008  5" xfId="12134"/>
    <cellStyle name="_Quality Checklist_OD Forecast Summary Q1 Week 2 FY2008  6" xfId="12135"/>
    <cellStyle name="_Quality Checklist_OD Forecast Summary Q1 Week 2 FY2008  7" xfId="12136"/>
    <cellStyle name="_Quality Checklist_OD Forecast Summary Q1 Week 2 FY2008  8" xfId="12137"/>
    <cellStyle name="_Quality Checklist_OD Forecast Summary Q1 Week 2 FY2008  9" xfId="12138"/>
    <cellStyle name="_Quality Checklist_OD Forecast Summary Q1 Week 2 FY2008 _Bad Debt Recon 090809" xfId="12139"/>
    <cellStyle name="_Quality Checklist_OD Forecast Summary Q1 Week 2 FY2008 _Copy of Fact Sheet Total Company_Q4_WK_03" xfId="12140"/>
    <cellStyle name="_Quality Checklist_OD Forecast Summary Q1 Week 2 FY2008 _Fact Sheet Total Company_Q3_WK_13" xfId="12141"/>
    <cellStyle name="_Quality Checklist_OD Forecast Summary Q1 Week 2 FY2008 _Fact Sheet Total Company_Q4_WK_03" xfId="12142"/>
    <cellStyle name="_Quality Checklist_OD Forecast Summary Q1 Week 2 FY2008 _GCS Frcst_ Q210 Wk 5 Prelim" xfId="12143"/>
    <cellStyle name="_Quality Checklist_OD Forecast Summary Q1 Week 2 FY2008 _GCS Frcst_ Wk2 Q410 P&amp;L Pack" xfId="12144"/>
    <cellStyle name="_Quality Checklist_OD Forecast Summary Q1 Week 2 FY2008 _Global Daily revenue Update Dec 04-Final sent to JR" xfId="12145"/>
    <cellStyle name="_Quality Checklist_OD Forecast Summary Q1 Week 3 FY2008 " xfId="12146"/>
    <cellStyle name="_Quality Checklist_OD Forecast Summary Q1 Week 3 FY2008  10" xfId="12147"/>
    <cellStyle name="_Quality Checklist_OD Forecast Summary Q1 Week 3 FY2008  2" xfId="12148"/>
    <cellStyle name="_Quality Checklist_OD Forecast Summary Q1 Week 3 FY2008  3" xfId="12149"/>
    <cellStyle name="_Quality Checklist_OD Forecast Summary Q1 Week 3 FY2008  4" xfId="12150"/>
    <cellStyle name="_Quality Checklist_OD Forecast Summary Q1 Week 3 FY2008  5" xfId="12151"/>
    <cellStyle name="_Quality Checklist_OD Forecast Summary Q1 Week 3 FY2008  6" xfId="12152"/>
    <cellStyle name="_Quality Checklist_OD Forecast Summary Q1 Week 3 FY2008  7" xfId="12153"/>
    <cellStyle name="_Quality Checklist_OD Forecast Summary Q1 Week 3 FY2008  8" xfId="12154"/>
    <cellStyle name="_Quality Checklist_OD Forecast Summary Q1 Week 3 FY2008  9" xfId="12155"/>
    <cellStyle name="_Quality Checklist_OD Forecast Summary Q1 Week 3 FY2008 _Bad Debt Recon 090809" xfId="12156"/>
    <cellStyle name="_Quality Checklist_OD Forecast Summary Q1 Week 3 FY2008 _Copy of Fact Sheet Total Company_Q4_WK_03" xfId="12157"/>
    <cellStyle name="_Quality Checklist_OD Forecast Summary Q1 Week 3 FY2008 _Fact Sheet Total Company_Q3_WK_13" xfId="12158"/>
    <cellStyle name="_Quality Checklist_OD Forecast Summary Q1 Week 3 FY2008 _Fact Sheet Total Company_Q4_WK_03" xfId="12159"/>
    <cellStyle name="_Quality Checklist_OD Forecast Summary Q1 Week 3 FY2008 _GCS Frcst_ Q210 Wk 5 Prelim" xfId="12160"/>
    <cellStyle name="_Quality Checklist_OD Forecast Summary Q1 Week 3 FY2008 _GCS Frcst_ Wk2 Q410 P&amp;L Pack" xfId="12161"/>
    <cellStyle name="_Quality Checklist_OD Forecast Summary Q1 Week 3 FY2008 _Global Daily revenue Update Dec 04-Final sent to JR" xfId="12162"/>
    <cellStyle name="_Quality Checklist_OD Forecast Summary Q1 Week 4 FY2008 " xfId="12163"/>
    <cellStyle name="_Quality Checklist_OD Forecast Summary Q1 Week 4 FY2008  10" xfId="12164"/>
    <cellStyle name="_Quality Checklist_OD Forecast Summary Q1 Week 4 FY2008  2" xfId="12165"/>
    <cellStyle name="_Quality Checklist_OD Forecast Summary Q1 Week 4 FY2008  3" xfId="12166"/>
    <cellStyle name="_Quality Checklist_OD Forecast Summary Q1 Week 4 FY2008  4" xfId="12167"/>
    <cellStyle name="_Quality Checklist_OD Forecast Summary Q1 Week 4 FY2008  5" xfId="12168"/>
    <cellStyle name="_Quality Checklist_OD Forecast Summary Q1 Week 4 FY2008  6" xfId="12169"/>
    <cellStyle name="_Quality Checklist_OD Forecast Summary Q1 Week 4 FY2008  7" xfId="12170"/>
    <cellStyle name="_Quality Checklist_OD Forecast Summary Q1 Week 4 FY2008  8" xfId="12171"/>
    <cellStyle name="_Quality Checklist_OD Forecast Summary Q1 Week 4 FY2008  9" xfId="12172"/>
    <cellStyle name="_Quality Checklist_OD Forecast Summary Q1 Week 4 FY2008 _Bad Debt Recon 090809" xfId="12173"/>
    <cellStyle name="_Quality Checklist_OD Forecast Summary Q1 Week 4 FY2008 _Copy of Fact Sheet Total Company_Q4_WK_03" xfId="12174"/>
    <cellStyle name="_Quality Checklist_OD Forecast Summary Q1 Week 4 FY2008 _Fact Sheet Total Company_Q3_WK_13" xfId="12175"/>
    <cellStyle name="_Quality Checklist_OD Forecast Summary Q1 Week 4 FY2008 _Fact Sheet Total Company_Q4_WK_03" xfId="12176"/>
    <cellStyle name="_Quality Checklist_OD Forecast Summary Q1 Week 4 FY2008 _GCS Frcst_ Q210 Wk 5 Prelim" xfId="12177"/>
    <cellStyle name="_Quality Checklist_OD Forecast Summary Q1 Week 4 FY2008 _GCS Frcst_ Wk2 Q410 P&amp;L Pack" xfId="12178"/>
    <cellStyle name="_Quality Checklist_OD Forecast Summary Q1 Week 4 FY2008 _Global Daily revenue Update Dec 04-Final sent to JR" xfId="12179"/>
    <cellStyle name="_Quality Checklist_OD Forecast Summary Q1 Week 5 FY2008 " xfId="12180"/>
    <cellStyle name="_Quality Checklist_OD Forecast Summary Q1 Week 5 FY2008  10" xfId="12181"/>
    <cellStyle name="_Quality Checklist_OD Forecast Summary Q1 Week 5 FY2008  2" xfId="12182"/>
    <cellStyle name="_Quality Checklist_OD Forecast Summary Q1 Week 5 FY2008  3" xfId="12183"/>
    <cellStyle name="_Quality Checklist_OD Forecast Summary Q1 Week 5 FY2008  4" xfId="12184"/>
    <cellStyle name="_Quality Checklist_OD Forecast Summary Q1 Week 5 FY2008  5" xfId="12185"/>
    <cellStyle name="_Quality Checklist_OD Forecast Summary Q1 Week 5 FY2008  6" xfId="12186"/>
    <cellStyle name="_Quality Checklist_OD Forecast Summary Q1 Week 5 FY2008  7" xfId="12187"/>
    <cellStyle name="_Quality Checklist_OD Forecast Summary Q1 Week 5 FY2008  8" xfId="12188"/>
    <cellStyle name="_Quality Checklist_OD Forecast Summary Q1 Week 5 FY2008  9" xfId="12189"/>
    <cellStyle name="_Quality Checklist_OD Forecast Summary Q1 Week 5 FY2008 _Bad Debt Recon 090809" xfId="12190"/>
    <cellStyle name="_Quality Checklist_OD Forecast Summary Q1 Week 5 FY2008 _Copy of Fact Sheet Total Company_Q4_WK_03" xfId="12191"/>
    <cellStyle name="_Quality Checklist_OD Forecast Summary Q1 Week 5 FY2008 _Fact Sheet Total Company_Q3_WK_13" xfId="12192"/>
    <cellStyle name="_Quality Checklist_OD Forecast Summary Q1 Week 5 FY2008 _Fact Sheet Total Company_Q4_WK_03" xfId="12193"/>
    <cellStyle name="_Quality Checklist_OD Forecast Summary Q1 Week 5 FY2008 _GCS Frcst_ Q210 Wk 5 Prelim" xfId="12194"/>
    <cellStyle name="_Quality Checklist_OD Forecast Summary Q1 Week 5 FY2008 _GCS Frcst_ Wk2 Q410 P&amp;L Pack" xfId="12195"/>
    <cellStyle name="_Quality Checklist_OD Forecast Summary Q1 Week 5 FY2008 _Global Daily revenue Update Dec 04-Final sent to JR" xfId="12196"/>
    <cellStyle name="_Quality Checklist_OD Forecast Summary Q1 Week 6 FY2008 " xfId="12197"/>
    <cellStyle name="_Quality Checklist_OD Forecast Summary Q1 Week 6 FY2008  10" xfId="12198"/>
    <cellStyle name="_Quality Checklist_OD Forecast Summary Q1 Week 6 FY2008  2" xfId="12199"/>
    <cellStyle name="_Quality Checklist_OD Forecast Summary Q1 Week 6 FY2008  3" xfId="12200"/>
    <cellStyle name="_Quality Checklist_OD Forecast Summary Q1 Week 6 FY2008  4" xfId="12201"/>
    <cellStyle name="_Quality Checklist_OD Forecast Summary Q1 Week 6 FY2008  5" xfId="12202"/>
    <cellStyle name="_Quality Checklist_OD Forecast Summary Q1 Week 6 FY2008  6" xfId="12203"/>
    <cellStyle name="_Quality Checklist_OD Forecast Summary Q1 Week 6 FY2008  7" xfId="12204"/>
    <cellStyle name="_Quality Checklist_OD Forecast Summary Q1 Week 6 FY2008  8" xfId="12205"/>
    <cellStyle name="_Quality Checklist_OD Forecast Summary Q1 Week 6 FY2008  9" xfId="12206"/>
    <cellStyle name="_Quality Checklist_OD Forecast Summary Q1 Week 6 FY2008 _Bad Debt Recon 090809" xfId="12207"/>
    <cellStyle name="_Quality Checklist_OD Forecast Summary Q1 Week 6 FY2008 _Copy of Fact Sheet Total Company_Q4_WK_03" xfId="12208"/>
    <cellStyle name="_Quality Checklist_OD Forecast Summary Q1 Week 6 FY2008 _Fact Sheet Total Company_Q3_WK_13" xfId="12209"/>
    <cellStyle name="_Quality Checklist_OD Forecast Summary Q1 Week 6 FY2008 _Fact Sheet Total Company_Q4_WK_03" xfId="12210"/>
    <cellStyle name="_Quality Checklist_OD Forecast Summary Q1 Week 6 FY2008 _GCS Frcst_ Q210 Wk 5 Prelim" xfId="12211"/>
    <cellStyle name="_Quality Checklist_OD Forecast Summary Q1 Week 6 FY2008 _GCS Frcst_ Wk2 Q410 P&amp;L Pack" xfId="12212"/>
    <cellStyle name="_Quality Checklist_OD Forecast Summary Q1 Week 6 FY2008 _Global Daily revenue Update Dec 04-Final sent to JR" xfId="12213"/>
    <cellStyle name="_Quality Checklist_OD Forecast Summary Q4 Week 10 FY2007" xfId="12214"/>
    <cellStyle name="_Quality Checklist_OD Forecast Summary Q4 Week 10 FY2007 10" xfId="12215"/>
    <cellStyle name="_Quality Checklist_OD Forecast Summary Q4 Week 10 FY2007 2" xfId="12216"/>
    <cellStyle name="_Quality Checklist_OD Forecast Summary Q4 Week 10 FY2007 3" xfId="12217"/>
    <cellStyle name="_Quality Checklist_OD Forecast Summary Q4 Week 10 FY2007 4" xfId="12218"/>
    <cellStyle name="_Quality Checklist_OD Forecast Summary Q4 Week 10 FY2007 5" xfId="12219"/>
    <cellStyle name="_Quality Checklist_OD Forecast Summary Q4 Week 10 FY2007 6" xfId="12220"/>
    <cellStyle name="_Quality Checklist_OD Forecast Summary Q4 Week 10 FY2007 7" xfId="12221"/>
    <cellStyle name="_Quality Checklist_OD Forecast Summary Q4 Week 10 FY2007 8" xfId="12222"/>
    <cellStyle name="_Quality Checklist_OD Forecast Summary Q4 Week 10 FY2007 9" xfId="12223"/>
    <cellStyle name="_Quality Checklist_OD Forecast Summary Q4 Week 10 FY2007_Bad Debt Recon 090809" xfId="12224"/>
    <cellStyle name="_Quality Checklist_OD Forecast Summary Q4 Week 10 FY2007_Copy of Fact Sheet Total Company_Q4_WK_03" xfId="12225"/>
    <cellStyle name="_Quality Checklist_OD Forecast Summary Q4 Week 10 FY2007_Fact Sheet Total Company_Q3_WK_13" xfId="12226"/>
    <cellStyle name="_Quality Checklist_OD Forecast Summary Q4 Week 10 FY2007_Fact Sheet Total Company_Q4_WK_03" xfId="12227"/>
    <cellStyle name="_Quality Checklist_OD Forecast Summary Q4 Week 10 FY2007_GCS Frcst_ Q210 Wk 5 Prelim" xfId="12228"/>
    <cellStyle name="_Quality Checklist_OD Forecast Summary Q4 Week 10 FY2007_GCS Frcst_ Wk2 Q410 P&amp;L Pack" xfId="12229"/>
    <cellStyle name="_Quality Checklist_OD Forecast Summary Q4 Week 10 FY2007_Global Daily revenue Update Dec 04-Final sent to JR" xfId="12230"/>
    <cellStyle name="_Quality Checklist_OD Forecast Summary Q4 Week 11 FY2007" xfId="12231"/>
    <cellStyle name="_Quality Checklist_OD Forecast Summary Q4 Week 12 FY2007" xfId="12232"/>
    <cellStyle name="_Quality Checklist_OD Forecast Summary Q4 Week 12 FY2007 10" xfId="12233"/>
    <cellStyle name="_Quality Checklist_OD Forecast Summary Q4 Week 12 FY2007 2" xfId="12234"/>
    <cellStyle name="_Quality Checklist_OD Forecast Summary Q4 Week 12 FY2007 3" xfId="12235"/>
    <cellStyle name="_Quality Checklist_OD Forecast Summary Q4 Week 12 FY2007 4" xfId="12236"/>
    <cellStyle name="_Quality Checklist_OD Forecast Summary Q4 Week 12 FY2007 5" xfId="12237"/>
    <cellStyle name="_Quality Checklist_OD Forecast Summary Q4 Week 12 FY2007 6" xfId="12238"/>
    <cellStyle name="_Quality Checklist_OD Forecast Summary Q4 Week 12 FY2007 7" xfId="12239"/>
    <cellStyle name="_Quality Checklist_OD Forecast Summary Q4 Week 12 FY2007 8" xfId="12240"/>
    <cellStyle name="_Quality Checklist_OD Forecast Summary Q4 Week 12 FY2007 9" xfId="12241"/>
    <cellStyle name="_Quality Checklist_OD Forecast Summary Q4 Week 12 FY2007_Bad Debt Recon 090809" xfId="12242"/>
    <cellStyle name="_Quality Checklist_OD Forecast Summary Q4 Week 12 FY2007_Copy of Fact Sheet Total Company_Q4_WK_03" xfId="12243"/>
    <cellStyle name="_Quality Checklist_OD Forecast Summary Q4 Week 12 FY2007_Fact Sheet Total Company_Q3_WK_13" xfId="12244"/>
    <cellStyle name="_Quality Checklist_OD Forecast Summary Q4 Week 12 FY2007_Fact Sheet Total Company_Q4_WK_03" xfId="12245"/>
    <cellStyle name="_Quality Checklist_OD Forecast Summary Q4 Week 12 FY2007_GCS Frcst_ Q210 Wk 5 Prelim" xfId="12246"/>
    <cellStyle name="_Quality Checklist_OD Forecast Summary Q4 Week 12 FY2007_GCS Frcst_ Wk2 Q410 P&amp;L Pack" xfId="12247"/>
    <cellStyle name="_Quality Checklist_OD Forecast Summary Q4 Week 12 FY2007_Global Daily revenue Update Dec 04-Final sent to JR" xfId="12248"/>
    <cellStyle name="_Quality Checklist_OD Forecast Summary Q4 Week 2 FY2007" xfId="12249"/>
    <cellStyle name="_Quality Checklist_OD Forecast Summary Q4 Week 2 FY2007 10" xfId="12250"/>
    <cellStyle name="_Quality Checklist_OD Forecast Summary Q4 Week 2 FY2007 2" xfId="12251"/>
    <cellStyle name="_Quality Checklist_OD Forecast Summary Q4 Week 2 FY2007 3" xfId="12252"/>
    <cellStyle name="_Quality Checklist_OD Forecast Summary Q4 Week 2 FY2007 4" xfId="12253"/>
    <cellStyle name="_Quality Checklist_OD Forecast Summary Q4 Week 2 FY2007 5" xfId="12254"/>
    <cellStyle name="_Quality Checklist_OD Forecast Summary Q4 Week 2 FY2007 6" xfId="12255"/>
    <cellStyle name="_Quality Checklist_OD Forecast Summary Q4 Week 2 FY2007 7" xfId="12256"/>
    <cellStyle name="_Quality Checklist_OD Forecast Summary Q4 Week 2 FY2007 8" xfId="12257"/>
    <cellStyle name="_Quality Checklist_OD Forecast Summary Q4 Week 2 FY2007 9" xfId="12258"/>
    <cellStyle name="_Quality Checklist_OD Forecast Summary Q4 Week 2 FY2007_Bad Debt Recon 090809" xfId="12259"/>
    <cellStyle name="_Quality Checklist_OD Forecast Summary Q4 Week 2 FY2007_Copy of Fact Sheet Total Company_Q4_WK_03" xfId="12260"/>
    <cellStyle name="_Quality Checklist_OD Forecast Summary Q4 Week 2 FY2007_Fact Sheet Total Company_Q3_WK_13" xfId="12261"/>
    <cellStyle name="_Quality Checklist_OD Forecast Summary Q4 Week 2 FY2007_Fact Sheet Total Company_Q4_WK_03" xfId="12262"/>
    <cellStyle name="_Quality Checklist_OD Forecast Summary Q4 Week 2 FY2007_GCS Frcst_ Q210 Wk 5 Prelim" xfId="12263"/>
    <cellStyle name="_Quality Checklist_OD Forecast Summary Q4 Week 2 FY2007_GCS Frcst_ Wk2 Q410 P&amp;L Pack" xfId="12264"/>
    <cellStyle name="_Quality Checklist_OD Forecast Summary Q4 Week 2 FY2007_Global Daily revenue Update Dec 04-Final sent to JR" xfId="12265"/>
    <cellStyle name="_Quality Checklist_OD Forecast Summary Q4 Week 3 FY2007" xfId="12266"/>
    <cellStyle name="_Quality Checklist_OD Forecast Summary Q4 Week 4 FY2007" xfId="12267"/>
    <cellStyle name="_Quality Checklist_OD Forecast Summary Q4 Week 4 FY2007 10" xfId="12268"/>
    <cellStyle name="_Quality Checklist_OD Forecast Summary Q4 Week 4 FY2007 2" xfId="12269"/>
    <cellStyle name="_Quality Checklist_OD Forecast Summary Q4 Week 4 FY2007 3" xfId="12270"/>
    <cellStyle name="_Quality Checklist_OD Forecast Summary Q4 Week 4 FY2007 4" xfId="12271"/>
    <cellStyle name="_Quality Checklist_OD Forecast Summary Q4 Week 4 FY2007 5" xfId="12272"/>
    <cellStyle name="_Quality Checklist_OD Forecast Summary Q4 Week 4 FY2007 6" xfId="12273"/>
    <cellStyle name="_Quality Checklist_OD Forecast Summary Q4 Week 4 FY2007 7" xfId="12274"/>
    <cellStyle name="_Quality Checklist_OD Forecast Summary Q4 Week 4 FY2007 8" xfId="12275"/>
    <cellStyle name="_Quality Checklist_OD Forecast Summary Q4 Week 4 FY2007 9" xfId="12276"/>
    <cellStyle name="_Quality Checklist_OD Forecast Summary Q4 Week 4 FY2007_Bad Debt Recon 090809" xfId="12277"/>
    <cellStyle name="_Quality Checklist_OD Forecast Summary Q4 Week 4 FY2007_Copy of Fact Sheet Total Company_Q4_WK_03" xfId="12278"/>
    <cellStyle name="_Quality Checklist_OD Forecast Summary Q4 Week 4 FY2007_Fact Sheet Total Company_Q3_WK_13" xfId="12279"/>
    <cellStyle name="_Quality Checklist_OD Forecast Summary Q4 Week 4 FY2007_Fact Sheet Total Company_Q4_WK_03" xfId="12280"/>
    <cellStyle name="_Quality Checklist_OD Forecast Summary Q4 Week 4 FY2007_GCS Frcst_ Q210 Wk 5 Prelim" xfId="12281"/>
    <cellStyle name="_Quality Checklist_OD Forecast Summary Q4 Week 4 FY2007_GCS Frcst_ Wk2 Q410 P&amp;L Pack" xfId="12282"/>
    <cellStyle name="_Quality Checklist_OD Forecast Summary Q4 Week 4 FY2007_Global Daily revenue Update Dec 04-Final sent to JR" xfId="12283"/>
    <cellStyle name="_Quality Checklist_OD Forecast Summary Q4 Week 5 FY2007" xfId="12284"/>
    <cellStyle name="_Quality Checklist_OD Forecast Summary Q4 Week 5 FY2007 10" xfId="12285"/>
    <cellStyle name="_Quality Checklist_OD Forecast Summary Q4 Week 5 FY2007 2" xfId="12286"/>
    <cellStyle name="_Quality Checklist_OD Forecast Summary Q4 Week 5 FY2007 3" xfId="12287"/>
    <cellStyle name="_Quality Checklist_OD Forecast Summary Q4 Week 5 FY2007 4" xfId="12288"/>
    <cellStyle name="_Quality Checklist_OD Forecast Summary Q4 Week 5 FY2007 5" xfId="12289"/>
    <cellStyle name="_Quality Checklist_OD Forecast Summary Q4 Week 5 FY2007 6" xfId="12290"/>
    <cellStyle name="_Quality Checklist_OD Forecast Summary Q4 Week 5 FY2007 7" xfId="12291"/>
    <cellStyle name="_Quality Checklist_OD Forecast Summary Q4 Week 5 FY2007 8" xfId="12292"/>
    <cellStyle name="_Quality Checklist_OD Forecast Summary Q4 Week 5 FY2007 9" xfId="12293"/>
    <cellStyle name="_Quality Checklist_OD Forecast Summary Q4 Week 5 FY2007_Bad Debt Recon 090809" xfId="12294"/>
    <cellStyle name="_Quality Checklist_OD Forecast Summary Q4 Week 5 FY2007_Copy of Fact Sheet Total Company_Q4_WK_03" xfId="12295"/>
    <cellStyle name="_Quality Checklist_OD Forecast Summary Q4 Week 5 FY2007_Fact Sheet Total Company_Q3_WK_13" xfId="12296"/>
    <cellStyle name="_Quality Checklist_OD Forecast Summary Q4 Week 5 FY2007_Fact Sheet Total Company_Q4_WK_03" xfId="12297"/>
    <cellStyle name="_Quality Checklist_OD Forecast Summary Q4 Week 5 FY2007_GCS Frcst_ Q210 Wk 5 Prelim" xfId="12298"/>
    <cellStyle name="_Quality Checklist_OD Forecast Summary Q4 Week 5 FY2007_GCS Frcst_ Wk2 Q410 P&amp;L Pack" xfId="12299"/>
    <cellStyle name="_Quality Checklist_OD Forecast Summary Q4 Week 5 FY2007_Global Daily revenue Update Dec 04-Final sent to JR" xfId="12300"/>
    <cellStyle name="_Quality Checklist_OD Forecast Summary Q4 Week 7 FY2007" xfId="12301"/>
    <cellStyle name="_Quality Checklist_OD Forecast Summary Q4 Week 7 FY2007 10" xfId="12302"/>
    <cellStyle name="_Quality Checklist_OD Forecast Summary Q4 Week 7 FY2007 2" xfId="12303"/>
    <cellStyle name="_Quality Checklist_OD Forecast Summary Q4 Week 7 FY2007 3" xfId="12304"/>
    <cellStyle name="_Quality Checklist_OD Forecast Summary Q4 Week 7 FY2007 4" xfId="12305"/>
    <cellStyle name="_Quality Checklist_OD Forecast Summary Q4 Week 7 FY2007 5" xfId="12306"/>
    <cellStyle name="_Quality Checklist_OD Forecast Summary Q4 Week 7 FY2007 6" xfId="12307"/>
    <cellStyle name="_Quality Checklist_OD Forecast Summary Q4 Week 7 FY2007 7" xfId="12308"/>
    <cellStyle name="_Quality Checklist_OD Forecast Summary Q4 Week 7 FY2007 8" xfId="12309"/>
    <cellStyle name="_Quality Checklist_OD Forecast Summary Q4 Week 7 FY2007 9" xfId="12310"/>
    <cellStyle name="_Quality Checklist_OD Forecast Summary Q4 Week 7 FY2007_Bad Debt Recon 090809" xfId="12311"/>
    <cellStyle name="_Quality Checklist_OD Forecast Summary Q4 Week 7 FY2007_Copy of Fact Sheet Total Company_Q4_WK_03" xfId="12312"/>
    <cellStyle name="_Quality Checklist_OD Forecast Summary Q4 Week 7 FY2007_Fact Sheet Total Company_Q3_WK_13" xfId="12313"/>
    <cellStyle name="_Quality Checklist_OD Forecast Summary Q4 Week 7 FY2007_Fact Sheet Total Company_Q4_WK_03" xfId="12314"/>
    <cellStyle name="_Quality Checklist_OD Forecast Summary Q4 Week 7 FY2007_GCS Frcst_ Q210 Wk 5 Prelim" xfId="12315"/>
    <cellStyle name="_Quality Checklist_OD Forecast Summary Q4 Week 7 FY2007_GCS Frcst_ Wk2 Q410 P&amp;L Pack" xfId="12316"/>
    <cellStyle name="_Quality Checklist_OD Forecast Summary Q4 Week 7 FY2007_Global Daily revenue Update Dec 04-Final sent to JR" xfId="12317"/>
    <cellStyle name="_Quality Checklist_OD Forecast Summary Q4 Week 8 FY2007" xfId="12318"/>
    <cellStyle name="_Quality Checklist_OD Forecast Summary Q4 Week 8 FY2007 10" xfId="12319"/>
    <cellStyle name="_Quality Checklist_OD Forecast Summary Q4 Week 8 FY2007 2" xfId="12320"/>
    <cellStyle name="_Quality Checklist_OD Forecast Summary Q4 Week 8 FY2007 3" xfId="12321"/>
    <cellStyle name="_Quality Checklist_OD Forecast Summary Q4 Week 8 FY2007 4" xfId="12322"/>
    <cellStyle name="_Quality Checklist_OD Forecast Summary Q4 Week 8 FY2007 5" xfId="12323"/>
    <cellStyle name="_Quality Checklist_OD Forecast Summary Q4 Week 8 FY2007 6" xfId="12324"/>
    <cellStyle name="_Quality Checklist_OD Forecast Summary Q4 Week 8 FY2007 7" xfId="12325"/>
    <cellStyle name="_Quality Checklist_OD Forecast Summary Q4 Week 8 FY2007 8" xfId="12326"/>
    <cellStyle name="_Quality Checklist_OD Forecast Summary Q4 Week 8 FY2007 9" xfId="12327"/>
    <cellStyle name="_Quality Checklist_OD Forecast Summary Q4 Week 8 FY2007_Bad Debt Recon 090809" xfId="12328"/>
    <cellStyle name="_Quality Checklist_OD Forecast Summary Q4 Week 8 FY2007_Copy of Fact Sheet Total Company_Q4_WK_03" xfId="12329"/>
    <cellStyle name="_Quality Checklist_OD Forecast Summary Q4 Week 8 FY2007_Fact Sheet Total Company_Q3_WK_13" xfId="12330"/>
    <cellStyle name="_Quality Checklist_OD Forecast Summary Q4 Week 8 FY2007_Fact Sheet Total Company_Q4_WK_03" xfId="12331"/>
    <cellStyle name="_Quality Checklist_OD Forecast Summary Q4 Week 8 FY2007_GCS Frcst_ Q210 Wk 5 Prelim" xfId="12332"/>
    <cellStyle name="_Quality Checklist_OD Forecast Summary Q4 Week 8 FY2007_GCS Frcst_ Wk2 Q410 P&amp;L Pack" xfId="12333"/>
    <cellStyle name="_Quality Checklist_OD Forecast Summary Q4 Week 8 FY2007_Global Daily revenue Update Dec 04-Final sent to JR" xfId="12334"/>
    <cellStyle name="_Quality Checklist_OD Forecast Summary Q4 Week 9 FY2007" xfId="12335"/>
    <cellStyle name="_Quality Checklist_OD Forecast Summary Q4 Week 9 FY2007 10" xfId="12336"/>
    <cellStyle name="_Quality Checklist_OD Forecast Summary Q4 Week 9 FY2007 2" xfId="12337"/>
    <cellStyle name="_Quality Checklist_OD Forecast Summary Q4 Week 9 FY2007 3" xfId="12338"/>
    <cellStyle name="_Quality Checklist_OD Forecast Summary Q4 Week 9 FY2007 4" xfId="12339"/>
    <cellStyle name="_Quality Checklist_OD Forecast Summary Q4 Week 9 FY2007 5" xfId="12340"/>
    <cellStyle name="_Quality Checklist_OD Forecast Summary Q4 Week 9 FY2007 6" xfId="12341"/>
    <cellStyle name="_Quality Checklist_OD Forecast Summary Q4 Week 9 FY2007 7" xfId="12342"/>
    <cellStyle name="_Quality Checklist_OD Forecast Summary Q4 Week 9 FY2007 8" xfId="12343"/>
    <cellStyle name="_Quality Checklist_OD Forecast Summary Q4 Week 9 FY2007 9" xfId="12344"/>
    <cellStyle name="_Quality Checklist_OD Forecast Summary Q4 Week 9 FY2007_Bad Debt Recon 090809" xfId="12345"/>
    <cellStyle name="_Quality Checklist_OD Forecast Summary Q4 Week 9 FY2007_Copy of Fact Sheet Total Company_Q4_WK_03" xfId="12346"/>
    <cellStyle name="_Quality Checklist_OD Forecast Summary Q4 Week 9 FY2007_Fact Sheet Total Company_Q3_WK_13" xfId="12347"/>
    <cellStyle name="_Quality Checklist_OD Forecast Summary Q4 Week 9 FY2007_Fact Sheet Total Company_Q4_WK_03" xfId="12348"/>
    <cellStyle name="_Quality Checklist_OD Forecast Summary Q4 Week 9 FY2007_GCS Frcst_ Q210 Wk 5 Prelim" xfId="12349"/>
    <cellStyle name="_Quality Checklist_OD Forecast Summary Q4 Week 9 FY2007_GCS Frcst_ Wk2 Q410 P&amp;L Pack" xfId="12350"/>
    <cellStyle name="_Quality Checklist_OD Forecast Summary Q4 Week 9 FY2007_Global Daily revenue Update Dec 04-Final sent to JR" xfId="12351"/>
    <cellStyle name="_Quality Checklist_OD Japan Q1 Week 5 FY2008_revised" xfId="12352"/>
    <cellStyle name="_Quality Checklist_OD Japan Q1 Week 5 FY2008_revised 10" xfId="12353"/>
    <cellStyle name="_Quality Checklist_OD Japan Q1 Week 5 FY2008_revised 2" xfId="12354"/>
    <cellStyle name="_Quality Checklist_OD Japan Q1 Week 5 FY2008_revised 3" xfId="12355"/>
    <cellStyle name="_Quality Checklist_OD Japan Q1 Week 5 FY2008_revised 4" xfId="12356"/>
    <cellStyle name="_Quality Checklist_OD Japan Q1 Week 5 FY2008_revised 5" xfId="12357"/>
    <cellStyle name="_Quality Checklist_OD Japan Q1 Week 5 FY2008_revised 6" xfId="12358"/>
    <cellStyle name="_Quality Checklist_OD Japan Q1 Week 5 FY2008_revised 7" xfId="12359"/>
    <cellStyle name="_Quality Checklist_OD Japan Q1 Week 5 FY2008_revised 8" xfId="12360"/>
    <cellStyle name="_Quality Checklist_OD Japan Q1 Week 5 FY2008_revised 9" xfId="12361"/>
    <cellStyle name="_Quality Checklist_OD Japan Q1 Week 5 FY2008_revised_Bad Debt Recon 090809" xfId="12362"/>
    <cellStyle name="_Quality Checklist_OD Japan Q1 Week 5 FY2008_revised_Copy of Fact Sheet Total Company_Q4_WK_03" xfId="12363"/>
    <cellStyle name="_Quality Checklist_OD Japan Q1 Week 5 FY2008_revised_Fact Sheet Total Company_Q3_WK_13" xfId="12364"/>
    <cellStyle name="_Quality Checklist_OD Japan Q1 Week 5 FY2008_revised_Fact Sheet Total Company_Q4_WK_03" xfId="12365"/>
    <cellStyle name="_Quality Checklist_OD Japan Q1 Week 5 FY2008_revised_GCS Frcst_ Q210 Wk 5 Prelim" xfId="12366"/>
    <cellStyle name="_Quality Checklist_OD Japan Q1 Week 5 FY2008_revised_GCS Frcst_ Wk2 Q410 P&amp;L Pack" xfId="12367"/>
    <cellStyle name="_Quality Checklist_OD Japan Q1 Week 5 FY2008_revised_Global Daily revenue Update Dec 04-Final sent to JR" xfId="12368"/>
    <cellStyle name="_Quality Checklist_OD Japan Q1 Week2 FY08" xfId="12369"/>
    <cellStyle name="_Quality Checklist_OD Japan Q1 Week3 FY08" xfId="12370"/>
    <cellStyle name="_Quality Checklist_OD Japan Q1 Week3 FY08-1" xfId="12371"/>
    <cellStyle name="_Quality Checklist_OD Japan Q1 Week4 FY08" xfId="12372"/>
    <cellStyle name="_Quality Checklist_OD Japan Q1 Week5 FY08" xfId="12373"/>
    <cellStyle name="_Quality Checklist_OD Japan Q1 Week6 FY08" xfId="12374"/>
    <cellStyle name="_Quality Checklist_OD Japan Q1 Week7 FY08" xfId="12375"/>
    <cellStyle name="_Quality Checklist_OD Japan Q4 Week10 FY07" xfId="12376"/>
    <cellStyle name="_Quality Checklist_OD Japan Q4 Week12 FY07" xfId="12377"/>
    <cellStyle name="_Quality Checklist_OD Japan Q4 Week4 FY07" xfId="12378"/>
    <cellStyle name="_Quality Checklist_OD Japan Q4 Week5 FY07" xfId="12379"/>
    <cellStyle name="_Quality Checklist_OD Japan Q4 Week6 FY07" xfId="12380"/>
    <cellStyle name="_Quality Checklist_OD Japan Q4 Week7 FY07" xfId="12381"/>
    <cellStyle name="_Quality Checklist_OD Japan Q4 Week8 FY07" xfId="12382"/>
    <cellStyle name="_Quality Checklist_OD Japan Q4 Week9 FY07" xfId="12383"/>
    <cellStyle name="_Quality Checklist_OD NA Q1 Week 1 FY08" xfId="12384"/>
    <cellStyle name="_Quality Checklist_OD NA Q1 Week 1 FY08 10" xfId="12385"/>
    <cellStyle name="_Quality Checklist_OD NA Q1 Week 1 FY08 2" xfId="12386"/>
    <cellStyle name="_Quality Checklist_OD NA Q1 Week 1 FY08 3" xfId="12387"/>
    <cellStyle name="_Quality Checklist_OD NA Q1 Week 1 FY08 4" xfId="12388"/>
    <cellStyle name="_Quality Checklist_OD NA Q1 Week 1 FY08 5" xfId="12389"/>
    <cellStyle name="_Quality Checklist_OD NA Q1 Week 1 FY08 6" xfId="12390"/>
    <cellStyle name="_Quality Checklist_OD NA Q1 Week 1 FY08 7" xfId="12391"/>
    <cellStyle name="_Quality Checklist_OD NA Q1 Week 1 FY08 8" xfId="12392"/>
    <cellStyle name="_Quality Checklist_OD NA Q1 Week 1 FY08 9" xfId="12393"/>
    <cellStyle name="_Quality Checklist_OD NA Q1 Week 1 FY08_Bad Debt Recon 090809" xfId="12394"/>
    <cellStyle name="_Quality Checklist_OD NA Q1 Week 1 FY08_Copy of Fact Sheet Total Company_Q4_WK_03" xfId="12395"/>
    <cellStyle name="_Quality Checklist_OD NA Q1 Week 1 FY08_Fact Sheet Total Company_Q3_WK_13" xfId="12396"/>
    <cellStyle name="_Quality Checklist_OD NA Q1 Week 1 FY08_Fact Sheet Total Company_Q4_WK_03" xfId="12397"/>
    <cellStyle name="_Quality Checklist_OD NA Q1 Week 1 FY08_GCS Frcst_ Q210 Wk 5 Prelim" xfId="12398"/>
    <cellStyle name="_Quality Checklist_OD NA Q1 Week 1 FY08_GCS Frcst_ Wk2 Q410 P&amp;L Pack" xfId="12399"/>
    <cellStyle name="_Quality Checklist_OD NA Q1 Week 1 FY08_Global Daily revenue Update Dec 04-Final sent to JR" xfId="12400"/>
    <cellStyle name="_Quality Checklist_OD NA Q4 Week 11 FY071" xfId="12401"/>
    <cellStyle name="_Quality Checklist_OD NA Q4 Week 11 FY071 10" xfId="12402"/>
    <cellStyle name="_Quality Checklist_OD NA Q4 Week 11 FY071 2" xfId="12403"/>
    <cellStyle name="_Quality Checklist_OD NA Q4 Week 11 FY071 3" xfId="12404"/>
    <cellStyle name="_Quality Checklist_OD NA Q4 Week 11 FY071 4" xfId="12405"/>
    <cellStyle name="_Quality Checklist_OD NA Q4 Week 11 FY071 5" xfId="12406"/>
    <cellStyle name="_Quality Checklist_OD NA Q4 Week 11 FY071 6" xfId="12407"/>
    <cellStyle name="_Quality Checklist_OD NA Q4 Week 11 FY071 7" xfId="12408"/>
    <cellStyle name="_Quality Checklist_OD NA Q4 Week 11 FY071 8" xfId="12409"/>
    <cellStyle name="_Quality Checklist_OD NA Q4 Week 11 FY071 9" xfId="12410"/>
    <cellStyle name="_Quality Checklist_OD NA Q4 Week 11 FY071_Bad Debt Recon 090809" xfId="12411"/>
    <cellStyle name="_Quality Checklist_OD NA Q4 Week 11 FY071_Copy of Fact Sheet Total Company_Q4_WK_03" xfId="12412"/>
    <cellStyle name="_Quality Checklist_OD NA Q4 Week 11 FY071_Fact Sheet Total Company_Q3_WK_13" xfId="12413"/>
    <cellStyle name="_Quality Checklist_OD NA Q4 Week 11 FY071_Fact Sheet Total Company_Q4_WK_03" xfId="12414"/>
    <cellStyle name="_Quality Checklist_OD NA Q4 Week 11 FY071_GCS Frcst_ Q210 Wk 5 Prelim" xfId="12415"/>
    <cellStyle name="_Quality Checklist_OD NA Q4 Week 11 FY071_GCS Frcst_ Wk2 Q410 P&amp;L Pack" xfId="12416"/>
    <cellStyle name="_Quality Checklist_OD NA Q4 Week 11 FY071_Global Daily revenue Update Dec 04-Final sent to JR" xfId="12417"/>
    <cellStyle name="_Quality Checklist_OD NA Q4 Week3 FY07" xfId="12418"/>
    <cellStyle name="_Quality Checklist_OD NA Q4 Week3 FY07 10" xfId="12419"/>
    <cellStyle name="_Quality Checklist_OD NA Q4 Week3 FY07 2" xfId="12420"/>
    <cellStyle name="_Quality Checklist_OD NA Q4 Week3 FY07 3" xfId="12421"/>
    <cellStyle name="_Quality Checklist_OD NA Q4 Week3 FY07 4" xfId="12422"/>
    <cellStyle name="_Quality Checklist_OD NA Q4 Week3 FY07 5" xfId="12423"/>
    <cellStyle name="_Quality Checklist_OD NA Q4 Week3 FY07 6" xfId="12424"/>
    <cellStyle name="_Quality Checklist_OD NA Q4 Week3 FY07 7" xfId="12425"/>
    <cellStyle name="_Quality Checklist_OD NA Q4 Week3 FY07 8" xfId="12426"/>
    <cellStyle name="_Quality Checklist_OD NA Q4 Week3 FY07 9" xfId="12427"/>
    <cellStyle name="_Quality Checklist_OD NA Q4 Week3 FY07_Bad Debt Recon 090809" xfId="12428"/>
    <cellStyle name="_Quality Checklist_OD NA Q4 Week3 FY07_Copy of Fact Sheet Total Company_Q4_WK_03" xfId="12429"/>
    <cellStyle name="_Quality Checklist_OD NA Q4 Week3 FY07_Fact Sheet Total Company_Q3_WK_13" xfId="12430"/>
    <cellStyle name="_Quality Checklist_OD NA Q4 Week3 FY07_Fact Sheet Total Company_Q4_WK_03" xfId="12431"/>
    <cellStyle name="_Quality Checklist_OD NA Q4 Week3 FY07_GCS Frcst_ Q210 Wk 5 Prelim" xfId="12432"/>
    <cellStyle name="_Quality Checklist_OD NA Q4 Week3 FY07_GCS Frcst_ Wk2 Q410 P&amp;L Pack" xfId="12433"/>
    <cellStyle name="_Quality Checklist_OD NA Q4 Week3 FY07_Global Daily revenue Update Dec 04-Final sent to JR" xfId="12434"/>
    <cellStyle name="_Quality Checklist-Chklist" xfId="12435"/>
    <cellStyle name="_Quality Checklist-Chklist 10" xfId="12436"/>
    <cellStyle name="_Quality Checklist-Chklist 2" xfId="12437"/>
    <cellStyle name="_Quality Checklist-Chklist 3" xfId="12438"/>
    <cellStyle name="_Quality Checklist-Chklist 4" xfId="12439"/>
    <cellStyle name="_Quality Checklist-Chklist 5" xfId="12440"/>
    <cellStyle name="_Quality Checklist-Chklist 6" xfId="12441"/>
    <cellStyle name="_Quality Checklist-Chklist 7" xfId="12442"/>
    <cellStyle name="_Quality Checklist-Chklist 8" xfId="12443"/>
    <cellStyle name="_Quality Checklist-Chklist 9" xfId="12444"/>
    <cellStyle name="_Quality Checklist-Chklist_Bad Debt Recon 090809" xfId="12445"/>
    <cellStyle name="_Quality Checklist-Chklist_Copy of Fact Sheet Total Company_Q4_WK_03" xfId="12446"/>
    <cellStyle name="_Quality Checklist-Chklist_Fact Sheet Total Company_Q3_WK_13" xfId="12447"/>
    <cellStyle name="_Quality Checklist-Chklist_Fact Sheet Total Company_Q4_WK_03" xfId="12448"/>
    <cellStyle name="_Quality Checklist-Chklist_GCS Frcst_ Q210 Wk 5 Prelim" xfId="12449"/>
    <cellStyle name="_Quality Checklist-Chklist_GCS Frcst_ Wk2 Q410 P&amp;L Pack" xfId="12450"/>
    <cellStyle name="_Quality Checklist-Chklist_Global Daily revenue Update Dec 04-Final sent to JR" xfId="12451"/>
    <cellStyle name="_RGBU CP Forecast Package Q208 wk1" xfId="5500"/>
    <cellStyle name="_RGBU CP Forecast Package Q208 wk1_20090306_Exadata_Dashboard-Japan_v1" xfId="12452"/>
    <cellStyle name="_RGBU CP Forecast Package Q208 wk1_20090306_Exadata_Dashboard-Japan_v1_Exadata Forecast Q111 Wk8" xfId="12453"/>
    <cellStyle name="_RGBU CP Forecast Package Q208 wk1_20090306_Exadata_Dashboard-Japan_v1_Exadata Forecast Q409 Wk7v2.5 - EMEA" xfId="12454"/>
    <cellStyle name="_RGBU CP Forecast Package Q208 wk1_Autovue - CP Fcst Template Q109 wk11" xfId="5501"/>
    <cellStyle name="_RGBU CP Forecast Package Q208 wk1_Autovue - CP Fcst Template Q109 wk11_TUGBU Forecast Package Q309 WK12" xfId="5502"/>
    <cellStyle name="_RGBU CP Forecast Package Q208 wk1_Autovue - CP Fcst Template Q109 wk12" xfId="5503"/>
    <cellStyle name="_RGBU CP Forecast Package Q208 wk1_Autovue - CP Fcst Template Q109 wk12_TUGBU Forecast Package Q309 WK12" xfId="5504"/>
    <cellStyle name="_RGBU CP Forecast Package Q208 wk1_Autovue - CP Fcst Template Q109 wk7" xfId="5505"/>
    <cellStyle name="_RGBU CP Forecast Package Q208 wk1_Autovue - CP Fcst Template Q109 wk7_TUGBU Forecast Package Q309 WK12" xfId="5506"/>
    <cellStyle name="_RGBU CP Forecast Package Q208 wk1_Autovue - CP Fcst Template Q109 wk8" xfId="5507"/>
    <cellStyle name="_RGBU CP Forecast Package Q208 wk1_Autovue - CP Fcst Template Q109 wk8_TUGBU Forecast Package Q309 WK12" xfId="5508"/>
    <cellStyle name="_RGBU CP Forecast Package Q208 wk1_Autovue - Q109 wk9" xfId="5509"/>
    <cellStyle name="_RGBU CP Forecast Package Q208 wk1_Autovue - Q109 wk9_TUGBU Forecast Package Q309 WK12" xfId="5510"/>
    <cellStyle name="_RGBU CP Forecast Package Q208 wk1_Autovue - Wk 6 CP Pack" xfId="5511"/>
    <cellStyle name="_RGBU CP Forecast Package Q208 wk1_Autovue - Wk 6 CP Pack_TUGBU Forecast Package Q309 WK12" xfId="5512"/>
    <cellStyle name="_RGBU CP Forecast Package Q208 wk1_Charles Phillips Weekly report -wk11" xfId="5513"/>
    <cellStyle name="_RGBU CP Forecast Package Q208 wk1_Charles Phillips Weekly report -wk12submitted" xfId="5514"/>
    <cellStyle name="_RGBU CP Forecast Package Q208 wk1_CP Pack dataentry tab shashank" xfId="5515"/>
    <cellStyle name="_RGBU CP Forecast Package Q208 wk1_CRM OnDemand - JAPAN Q309 Wk 12" xfId="12455"/>
    <cellStyle name="_RGBU CP Forecast Package Q208 wk1_CRM OnDemand - JAPAN Q309 Wk 12_Exadata Forecast Q111 Wk8" xfId="12456"/>
    <cellStyle name="_RGBU CP Forecast Package Q208 wk1_CRM OnDemand - JAPAN Q309 Wk 12_Exadata Forecast Q409 Wk7v2.5 - EMEA" xfId="12457"/>
    <cellStyle name="_RGBU CP Forecast Package Q208 wk1_CRM OnDemand - JAPAN Q309 Wk 12_LAD" xfId="12458"/>
    <cellStyle name="_RGBU CP Forecast Package Q208 wk1_CRM OnDemand - JAPAN Q309 Wk 12_LAD_Exadata Forecast Q111 Wk8" xfId="12459"/>
    <cellStyle name="_RGBU CP Forecast Package Q208 wk1_CRM OnDemand - JAPAN Q309 Wk 12_LAD_Exadata Forecast Q409 Wk7v2.5 - EMEA" xfId="12460"/>
    <cellStyle name="_RGBU CP Forecast Package Q208 wk1_CRM OnDemand - JAPAN Q309 Wk13" xfId="12461"/>
    <cellStyle name="_RGBU CP Forecast Package Q208 wk1_CRM OnDemand - JAPAN Q309 Wk13_Exadata Forecast Q111 Wk8" xfId="12462"/>
    <cellStyle name="_RGBU CP Forecast Package Q208 wk1_CRM OnDemand - JAPAN Q309 Wk13_Exadata Forecast Q409 Wk7v2.5 - EMEA" xfId="12463"/>
    <cellStyle name="_RGBU CP Forecast Package Q208 wk1_CRM OnDemand Dashboard Japan Q1 Wk8" xfId="12464"/>
    <cellStyle name="_RGBU CP Forecast Package Q208 wk1_CRM OnDemand Dashboard Japan Q1 Wk8_Exadata Forecast Q111 Wk8" xfId="12465"/>
    <cellStyle name="_RGBU CP Forecast Package Q208 wk1_CRM OnDemand Dashboard Japan Q1 Wk8_Exadata Forecast Q409 Wk7v2.5 - EMEA" xfId="12466"/>
    <cellStyle name="_RGBU CP Forecast Package Q208 wk1_CRM OnDemand Dashboard Japan Q1 Wk8_LAD" xfId="12467"/>
    <cellStyle name="_RGBU CP Forecast Package Q208 wk1_CRM OnDemand Dashboard Japan Q1 Wk8_LAD_Exadata Forecast Q111 Wk8" xfId="12468"/>
    <cellStyle name="_RGBU CP Forecast Package Q208 wk1_CRM OnDemand Dashboard Japan Q1 Wk8_LAD_Exadata Forecast Q409 Wk7v2.5 - EMEA" xfId="12469"/>
    <cellStyle name="_RGBU CP Forecast Package Q208 wk1_CRM OnDemand Dashboard JAPAN Q109 Week 14" xfId="12470"/>
    <cellStyle name="_RGBU CP Forecast Package Q208 wk1_CRM OnDemand Dashboard JAPAN Q109 Week 14_Exadata Forecast Q111 Wk8" xfId="12471"/>
    <cellStyle name="_RGBU CP Forecast Package Q208 wk1_CRM OnDemand Dashboard JAPAN Q109 Week 14_Exadata Forecast Q409 Wk7v2.5 - EMEA" xfId="12472"/>
    <cellStyle name="_RGBU CP Forecast Package Q208 wk1_CRM OnDemand Dashboard JAPAN Q109 Week 14_LAD" xfId="12473"/>
    <cellStyle name="_RGBU CP Forecast Package Q208 wk1_CRM OnDemand Dashboard JAPAN Q109 Week 14_LAD_Exadata Forecast Q111 Wk8" xfId="12474"/>
    <cellStyle name="_RGBU CP Forecast Package Q208 wk1_CRM OnDemand Dashboard JAPAN Q109 Week 14_LAD_Exadata Forecast Q409 Wk7v2.5 - EMEA" xfId="12475"/>
    <cellStyle name="_RGBU CP Forecast Package Q208 wk1_CRM OnDemand Dashboard Japan_Q1wk6" xfId="12476"/>
    <cellStyle name="_RGBU CP Forecast Package Q208 wk1_CRM OnDemand Dashboard Japan_Q1wk6_Exadata Forecast Q111 Wk8" xfId="12477"/>
    <cellStyle name="_RGBU CP Forecast Package Q208 wk1_CRM OnDemand Dashboard Japan_Q1wk6_Exadata Forecast Q409 Wk7v2.5 - EMEA" xfId="12478"/>
    <cellStyle name="_RGBU CP Forecast Package Q208 wk1_CRM OnDemand Dashboard Japan_Q1wk6_LAD" xfId="12479"/>
    <cellStyle name="_RGBU CP Forecast Package Q208 wk1_CRM OnDemand Dashboard Japan_Q1wk6_LAD_Exadata Forecast Q111 Wk8" xfId="12480"/>
    <cellStyle name="_RGBU CP Forecast Package Q208 wk1_CRM OnDemand Dashboard Japan_Q1wk6_LAD_Exadata Forecast Q409 Wk7v2.5 - EMEA" xfId="12481"/>
    <cellStyle name="_RGBU CP Forecast Package Q208 wk1_CRM OnDemand Dashboard Q109 Wk 12-JAPAN" xfId="12482"/>
    <cellStyle name="_RGBU CP Forecast Package Q208 wk1_CRM OnDemand Dashboard Q109 Wk 12-JAPAN_Exadata Forecast Q111 Wk8" xfId="12483"/>
    <cellStyle name="_RGBU CP Forecast Package Q208 wk1_CRM OnDemand Dashboard Q109 Wk 12-JAPAN_Exadata Forecast Q409 Wk7v2.5 - EMEA" xfId="12484"/>
    <cellStyle name="_RGBU CP Forecast Package Q208 wk1_CRM OnDemand Dashboard Q109 Wk 12-JAPAN_LAD" xfId="12485"/>
    <cellStyle name="_RGBU CP Forecast Package Q208 wk1_CRM OnDemand Dashboard Q109 Wk 12-JAPAN_LAD_Exadata Forecast Q111 Wk8" xfId="12486"/>
    <cellStyle name="_RGBU CP Forecast Package Q208 wk1_CRM OnDemand Dashboard Q109 Wk 12-JAPAN_LAD_Exadata Forecast Q409 Wk7v2.5 - EMEA" xfId="12487"/>
    <cellStyle name="_RGBU CP Forecast Package Q208 wk1_CRM OnDemand Dashboard Q209 Wk 11 JAPAN" xfId="12488"/>
    <cellStyle name="_RGBU CP Forecast Package Q208 wk1_CRM OnDemand Dashboard Q209 Wk 11 JAPAN_Exadata Forecast Q111 Wk8" xfId="12489"/>
    <cellStyle name="_RGBU CP Forecast Package Q208 wk1_CRM OnDemand Dashboard Q209 Wk 11 JAPAN_Exadata Forecast Q409 Wk7v2.5 - EMEA" xfId="12490"/>
    <cellStyle name="_RGBU CP Forecast Package Q208 wk1_CRM OnDemand Dashboard Q209 Wk 11 JAPAN_LAD" xfId="12491"/>
    <cellStyle name="_RGBU CP Forecast Package Q208 wk1_CRM OnDemand Dashboard Q209 Wk 11 JAPAN_LAD_Exadata Forecast Q111 Wk8" xfId="12492"/>
    <cellStyle name="_RGBU CP Forecast Package Q208 wk1_CRM OnDemand Dashboard Q209 Wk 11 JAPAN_LAD_Exadata Forecast Q409 Wk7v2.5 - EMEA" xfId="12493"/>
    <cellStyle name="_RGBU CP Forecast Package Q208 wk1_CRM OnDemand Dashboard Q209 Wk 12-JAPAN" xfId="12494"/>
    <cellStyle name="_RGBU CP Forecast Package Q208 wk1_CRM OnDemand Dashboard Q209 Wk 12-JAPAN_Exadata Forecast Q111 Wk8" xfId="12495"/>
    <cellStyle name="_RGBU CP Forecast Package Q208 wk1_CRM OnDemand Dashboard Q209 Wk 12-JAPAN_Exadata Forecast Q409 Wk7v2.5 - EMEA" xfId="12496"/>
    <cellStyle name="_RGBU CP Forecast Package Q208 wk1_CRM OnDemand Dashboard Q209 Wk 12-JAPAN_LAD" xfId="12497"/>
    <cellStyle name="_RGBU CP Forecast Package Q208 wk1_CRM OnDemand Dashboard Q209 Wk 12-JAPAN_LAD_Exadata Forecast Q111 Wk8" xfId="12498"/>
    <cellStyle name="_RGBU CP Forecast Package Q208 wk1_CRM OnDemand Dashboard Q209 Wk 12-JAPAN_LAD_Exadata Forecast Q409 Wk7v2.5 - EMEA" xfId="12499"/>
    <cellStyle name="_RGBU CP Forecast Package Q208 wk1_CRM OnDemand Dashboard Q209 Wk 13-JAPAN" xfId="12500"/>
    <cellStyle name="_RGBU CP Forecast Package Q208 wk1_CRM OnDemand Dashboard Q209 Wk 13-JAPAN_Exadata Forecast Q111 Wk8" xfId="12501"/>
    <cellStyle name="_RGBU CP Forecast Package Q208 wk1_CRM OnDemand Dashboard Q209 Wk 13-JAPAN_Exadata Forecast Q409 Wk7v2.5 - EMEA" xfId="12502"/>
    <cellStyle name="_RGBU CP Forecast Package Q208 wk1_CRM OnDemand Dashboard Q209 Wk 13-JAPAN_LAD" xfId="12503"/>
    <cellStyle name="_RGBU CP Forecast Package Q208 wk1_CRM OnDemand Dashboard Q209 Wk 13-JAPAN_LAD_Exadata Forecast Q111 Wk8" xfId="12504"/>
    <cellStyle name="_RGBU CP Forecast Package Q208 wk1_CRM OnDemand Dashboard Q209 Wk 13-JAPAN_LAD_Exadata Forecast Q409 Wk7v2.5 - EMEA" xfId="12505"/>
    <cellStyle name="_RGBU CP Forecast Package Q208 wk1_CRM OnDemand Dashboard Q209 Wk 14-JAPAN" xfId="12506"/>
    <cellStyle name="_RGBU CP Forecast Package Q208 wk1_CRM OnDemand Dashboard Q209 Wk 14-JAPAN_Exadata Forecast Q111 Wk8" xfId="12507"/>
    <cellStyle name="_RGBU CP Forecast Package Q208 wk1_CRM OnDemand Dashboard Q209 Wk 14-JAPAN_Exadata Forecast Q409 Wk7v2.5 - EMEA" xfId="12508"/>
    <cellStyle name="_RGBU CP Forecast Package Q208 wk1_CRM OnDemand Dashboard Q209 Wk 14-JAPAN_LAD" xfId="12509"/>
    <cellStyle name="_RGBU CP Forecast Package Q208 wk1_CRM OnDemand Dashboard Q209 Wk 14-JAPAN_LAD_Exadata Forecast Q111 Wk8" xfId="12510"/>
    <cellStyle name="_RGBU CP Forecast Package Q208 wk1_CRM OnDemand Dashboard Q209 Wk 14-JAPAN_LAD_Exadata Forecast Q409 Wk7v2.5 - EMEA" xfId="12511"/>
    <cellStyle name="_RGBU CP Forecast Package Q208 wk1_CRM OnDemand Dashboard Q209 Wk 1-JAPAN" xfId="12512"/>
    <cellStyle name="_RGBU CP Forecast Package Q208 wk1_CRM OnDemand Dashboard Q209 Wk 1-JAPAN_Exadata Forecast Q111 Wk8" xfId="12513"/>
    <cellStyle name="_RGBU CP Forecast Package Q208 wk1_CRM OnDemand Dashboard Q209 Wk 1-JAPAN_Exadata Forecast Q409 Wk7v2.5 - EMEA" xfId="12514"/>
    <cellStyle name="_RGBU CP Forecast Package Q208 wk1_CRM OnDemand Dashboard Q209 Wk 1-JAPAN_LAD" xfId="12515"/>
    <cellStyle name="_RGBU CP Forecast Package Q208 wk1_CRM OnDemand Dashboard Q209 Wk 1-JAPAN_LAD_Exadata Forecast Q111 Wk8" xfId="12516"/>
    <cellStyle name="_RGBU CP Forecast Package Q208 wk1_CRM OnDemand Dashboard Q209 Wk 1-JAPAN_LAD_Exadata Forecast Q409 Wk7v2.5 - EMEA" xfId="12517"/>
    <cellStyle name="_RGBU CP Forecast Package Q208 wk1_CRM OnDemand Dashboard Q209 Wk 5-JAPAN" xfId="12518"/>
    <cellStyle name="_RGBU CP Forecast Package Q208 wk1_CRM OnDemand Dashboard Q209 Wk 5-JAPAN_Exadata Forecast Q111 Wk8" xfId="12519"/>
    <cellStyle name="_RGBU CP Forecast Package Q208 wk1_CRM OnDemand Dashboard Q209 Wk 5-JAPAN_Exadata Forecast Q409 Wk7v2.5 - EMEA" xfId="12520"/>
    <cellStyle name="_RGBU CP Forecast Package Q208 wk1_CRM OnDemand Dashboard Q209 Wk 5-JAPAN_LAD" xfId="12521"/>
    <cellStyle name="_RGBU CP Forecast Package Q208 wk1_CRM OnDemand Dashboard Q209 Wk 5-JAPAN_LAD_Exadata Forecast Q111 Wk8" xfId="12522"/>
    <cellStyle name="_RGBU CP Forecast Package Q208 wk1_CRM OnDemand Dashboard Q209 Wk 5-JAPAN_LAD_Exadata Forecast Q409 Wk7v2.5 - EMEA" xfId="12523"/>
    <cellStyle name="_RGBU CP Forecast Package Q208 wk1_CRM OnDemand Dashboard Q209 Wk 6-JAPAN" xfId="12524"/>
    <cellStyle name="_RGBU CP Forecast Package Q208 wk1_CRM OnDemand Dashboard Q209 Wk 6-JAPAN_Exadata Forecast Q111 Wk8" xfId="12525"/>
    <cellStyle name="_RGBU CP Forecast Package Q208 wk1_CRM OnDemand Dashboard Q209 Wk 6-JAPAN_Exadata Forecast Q409 Wk7v2.5 - EMEA" xfId="12526"/>
    <cellStyle name="_RGBU CP Forecast Package Q208 wk1_CRM OnDemand Dashboard Q209 Wk 6-JAPAN_LAD" xfId="12527"/>
    <cellStyle name="_RGBU CP Forecast Package Q208 wk1_CRM OnDemand Dashboard Q209 Wk 6-JAPAN_LAD_Exadata Forecast Q111 Wk8" xfId="12528"/>
    <cellStyle name="_RGBU CP Forecast Package Q208 wk1_CRM OnDemand Dashboard Q209 Wk 6-JAPAN_LAD_Exadata Forecast Q409 Wk7v2.5 - EMEA" xfId="12529"/>
    <cellStyle name="_RGBU CP Forecast Package Q208 wk1_CRM OnDemand Dashboard Q209 Wk 9-JAPAN" xfId="12530"/>
    <cellStyle name="_RGBU CP Forecast Package Q208 wk1_CRM OnDemand Dashboard Q209 Wk 9-JAPAN_Exadata Forecast Q111 Wk8" xfId="12531"/>
    <cellStyle name="_RGBU CP Forecast Package Q208 wk1_CRM OnDemand Dashboard Q209 Wk 9-JAPAN_Exadata Forecast Q409 Wk7v2.5 - EMEA" xfId="12532"/>
    <cellStyle name="_RGBU CP Forecast Package Q208 wk1_CRM OnDemand Dashboard Q209 Wk 9-JAPAN_LAD" xfId="12533"/>
    <cellStyle name="_RGBU CP Forecast Package Q208 wk1_CRM OnDemand Dashboard Q209 Wk 9-JAPAN_LAD_Exadata Forecast Q111 Wk8" xfId="12534"/>
    <cellStyle name="_RGBU CP Forecast Package Q208 wk1_CRM OnDemand Dashboard Q209 Wk 9-JAPAN_LAD_Exadata Forecast Q409 Wk7v2.5 - EMEA" xfId="12535"/>
    <cellStyle name="_RGBU CP Forecast Package Q208 wk1_CRM OnDemand Dashboard Q309 Wk 6-JAPAN" xfId="12536"/>
    <cellStyle name="_RGBU CP Forecast Package Q208 wk1_CRM OnDemand Dashboard Q309 Wk 6-JAPAN_Exadata Forecast Q111 Wk8" xfId="12537"/>
    <cellStyle name="_RGBU CP Forecast Package Q208 wk1_CRM OnDemand Dashboard Q309 Wk 6-JAPAN_Exadata Forecast Q409 Wk7v2.5 - EMEA" xfId="12538"/>
    <cellStyle name="_RGBU CP Forecast Package Q208 wk1_CRM OnDemand Dashboard Q309 Wk 6-JAPAN_LAD" xfId="12539"/>
    <cellStyle name="_RGBU CP Forecast Package Q208 wk1_CRM OnDemand Dashboard Q309 Wk 6-JAPAN_LAD_Exadata Forecast Q111 Wk8" xfId="12540"/>
    <cellStyle name="_RGBU CP Forecast Package Q208 wk1_CRM OnDemand Dashboard Q309 Wk 6-JAPAN_LAD_Exadata Forecast Q409 Wk7v2.5 - EMEA" xfId="12541"/>
    <cellStyle name="_RGBU CP Forecast Package Q208 wk1_CRM OnDemand Dashboard Q309 Wk2-JAPAN" xfId="12542"/>
    <cellStyle name="_RGBU CP Forecast Package Q208 wk1_CRM OnDemand Dashboard Q309 Wk2-JAPAN_Exadata Forecast Q111 Wk8" xfId="12543"/>
    <cellStyle name="_RGBU CP Forecast Package Q208 wk1_CRM OnDemand Dashboard Q309 Wk2-JAPAN_Exadata Forecast Q409 Wk7v2.5 - EMEA" xfId="12544"/>
    <cellStyle name="_RGBU CP Forecast Package Q208 wk1_CRM OnDemand Dashboard Q309 Wk2-JAPAN_LAD" xfId="12545"/>
    <cellStyle name="_RGBU CP Forecast Package Q208 wk1_CRM OnDemand Dashboard Q309 Wk2-JAPAN_LAD_Exadata Forecast Q111 Wk8" xfId="12546"/>
    <cellStyle name="_RGBU CP Forecast Package Q208 wk1_CRM OnDemand Dashboard Q309 Wk2-JAPAN_LAD_Exadata Forecast Q409 Wk7v2.5 - EMEA" xfId="12547"/>
    <cellStyle name="_RGBU CP Forecast Package Q208 wk1_CRM OnDemand Q309 Wk 13 EMEA" xfId="12548"/>
    <cellStyle name="_RGBU CP Forecast Package Q208 wk1_CRM OnDemand Q309 Wk 13 EMEA_Exadata Forecast Q111 Wk8" xfId="12549"/>
    <cellStyle name="_RGBU CP Forecast Package Q208 wk1_CRM OnDemand Q309 Wk 13 EMEA_Exadata Forecast Q409 Wk7v2.5 - EMEA" xfId="12550"/>
    <cellStyle name="_RGBU CP Forecast Package Q208 wk1_CRMOnDemand Q309 Wk13 LAD" xfId="12551"/>
    <cellStyle name="_RGBU CP Forecast Package Q208 wk1_CRMOnDemand Q309 Wk13 LAD_Exadata Forecast Q111 Wk8" xfId="12552"/>
    <cellStyle name="_RGBU CP Forecast Package Q208 wk1_CRMOnDemand Q309 Wk13 LAD_Exadata Forecast Q409 Wk7v2.5 - EMEA" xfId="12553"/>
    <cellStyle name="_RGBU CP Forecast Package Q208 wk1_Crystal Ball - CP Fcst Template Q109 wk11" xfId="5516"/>
    <cellStyle name="_RGBU CP Forecast Package Q208 wk1_Crystal Ball - CP Fcst Template Q109 wk11_TUGBU Forecast Package Q309 WK12" xfId="5517"/>
    <cellStyle name="_RGBU CP Forecast Package Q208 wk1_Crystal Ball - CP Fcst Template Q109 wk12" xfId="5518"/>
    <cellStyle name="_RGBU CP Forecast Package Q208 wk1_Crystal Ball - CP Fcst Template Q109 wk12_TUGBU Forecast Package Q309 WK12" xfId="5519"/>
    <cellStyle name="_RGBU CP Forecast Package Q208 wk1_Crystal Ball - CP Fcst Template Q109 wk7" xfId="5520"/>
    <cellStyle name="_RGBU CP Forecast Package Q208 wk1_Crystal Ball - CP Fcst Template Q109 wk7_TUGBU Forecast Package Q309 WK12" xfId="5521"/>
    <cellStyle name="_RGBU CP Forecast Package Q208 wk1_Exadata Dashboard Template - EMEA WK5" xfId="12554"/>
    <cellStyle name="_RGBU CP Forecast Package Q208 wk1_Exadata Dashboard Template - EMEA WK5_Exadata Forecast Q111 Wk8" xfId="12555"/>
    <cellStyle name="_RGBU CP Forecast Package Q208 wk1_Exadata Dashboard Template - EMEA WK5_Exadata Forecast Q409 Wk7v2.5 - EMEA" xfId="12556"/>
    <cellStyle name="_RGBU CP Forecast Package Q208 wk1_Exadata Dashboard Template - NAS v1-2" xfId="12557"/>
    <cellStyle name="_RGBU CP Forecast Package Q208 wk1_Exadata Dashboard Template - NAS v1-2_Exadata Forecast Q111 Wk8" xfId="12558"/>
    <cellStyle name="_RGBU CP Forecast Package Q208 wk1_Exadata Dashboard Template - NAS v1-2_Exadata Forecast Q409 Wk7v2.5 - EMEA" xfId="12559"/>
    <cellStyle name="_RGBU CP Forecast Package Q208 wk1_Exadata Dashboard Template -APAC 6-MAR-09" xfId="12560"/>
    <cellStyle name="_RGBU CP Forecast Package Q208 wk1_Exadata Dashboard Template -APAC 6-MAR-09_Exadata Forecast Q111 Wk8" xfId="12561"/>
    <cellStyle name="_RGBU CP Forecast Package Q208 wk1_Exadata Dashboard Template -APAC 6-MAR-09_Exadata Forecast Q409 Wk7v2.5 - EMEA" xfId="12562"/>
    <cellStyle name="_RGBU CP Forecast Package Q208 wk1_Exadata Forecast Q409 Wk 9 - EMEA-2" xfId="12563"/>
    <cellStyle name="_RGBU CP Forecast Package Q208 wk1_Exadata Forecast Q409 Wk10 - JAPAN" xfId="12564"/>
    <cellStyle name="_RGBU CP Forecast Package Q208 wk1_Exadata Forecast Q409 Wk8 - JAPAN" xfId="12565"/>
    <cellStyle name="_RGBU CP Forecast Package Q208 wk1_GBU KPIs" xfId="5522"/>
    <cellStyle name="_RGBU CP Forecast Package Q208 wk1_i-flex Q308 CP Pack - March 07" xfId="5523"/>
    <cellStyle name="_RGBU CP Forecast Package Q208 wk1_i-flex Q308 CP Pack - March 07_Exadata Forecast Q111 Wk8" xfId="12566"/>
    <cellStyle name="_RGBU CP Forecast Package Q208 wk1_i-flex Q308 CP Pack - March 07_Exadata Forecast Q409 Wk7v2.5 - EMEA" xfId="12567"/>
    <cellStyle name="_RGBU CP Forecast Package Q208 wk1_i-flex Q308 CP Pack - March 07_LAD" xfId="12568"/>
    <cellStyle name="_RGBU CP Forecast Package Q208 wk1_i-flex Q308 CP Pack - March 07_LAD_Exadata Forecast Q111 Wk8" xfId="12569"/>
    <cellStyle name="_RGBU CP Forecast Package Q208 wk1_i-flex Q308 CP Pack - March 07_LAD_Exadata Forecast Q409 Wk7v2.5 - EMEA" xfId="12570"/>
    <cellStyle name="_RGBU CP Forecast Package Q208 wk1_i-flex Q308 CP Pack - March 07_TUGBU - Q2 09  CP Pack_Master" xfId="5524"/>
    <cellStyle name="_RGBU CP Forecast Package Q208 wk1_i-flex Q308 CP Pack - March 07_TUGBU - Q2 09  CP Pack_Master_TUGBU Forecast Package Q309 WK12" xfId="5525"/>
    <cellStyle name="_RGBU CP Forecast Package Q208 wk1_i-flex Q308 CP Pack - March 07_TUGBU Forecast Package Q309 WK12" xfId="5526"/>
    <cellStyle name="_RGBU CP Forecast Package Q208 wk1_i-flex Q308 CP Pack Week_10" xfId="5527"/>
    <cellStyle name="_RGBU CP Forecast Package Q208 wk1_i-flex Q308 CP Pack Week_10_Exadata Forecast Q111 Wk8" xfId="12571"/>
    <cellStyle name="_RGBU CP Forecast Package Q208 wk1_i-flex Q308 CP Pack Week_10_Exadata Forecast Q409 Wk7v2.5 - EMEA" xfId="12572"/>
    <cellStyle name="_RGBU CP Forecast Package Q208 wk1_i-flex Q308 CP Pack Week_10_LAD" xfId="12573"/>
    <cellStyle name="_RGBU CP Forecast Package Q208 wk1_i-flex Q308 CP Pack Week_10_LAD_Exadata Forecast Q111 Wk8" xfId="12574"/>
    <cellStyle name="_RGBU CP Forecast Package Q208 wk1_i-flex Q308 CP Pack Week_10_LAD_Exadata Forecast Q409 Wk7v2.5 - EMEA" xfId="12575"/>
    <cellStyle name="_RGBU CP Forecast Package Q208 wk1_i-flex Q308 CP Pack Week_10_TUGBU - Q2 09  CP Pack_Master" xfId="5528"/>
    <cellStyle name="_RGBU CP Forecast Package Q208 wk1_i-flex Q308 CP Pack Week_10_TUGBU - Q2 09  CP Pack_Master_TUGBU Forecast Package Q309 WK12" xfId="5529"/>
    <cellStyle name="_RGBU CP Forecast Package Q208 wk1_i-flex Q308 CP Pack Week_10_TUGBU Forecast Package Q309 WK12" xfId="5530"/>
    <cellStyle name="_RGBU CP Forecast Package Q208 wk1_i-flex Q308 CP Pack Week_11" xfId="5531"/>
    <cellStyle name="_RGBU CP Forecast Package Q208 wk1_i-flex Q308 CP Pack Week_11_Exadata Forecast Q111 Wk8" xfId="12576"/>
    <cellStyle name="_RGBU CP Forecast Package Q208 wk1_i-flex Q308 CP Pack Week_11_Exadata Forecast Q409 Wk7v2.5 - EMEA" xfId="12577"/>
    <cellStyle name="_RGBU CP Forecast Package Q208 wk1_i-flex Q308 CP Pack Week_11_LAD" xfId="12578"/>
    <cellStyle name="_RGBU CP Forecast Package Q208 wk1_i-flex Q308 CP Pack Week_11_LAD_Exadata Forecast Q111 Wk8" xfId="12579"/>
    <cellStyle name="_RGBU CP Forecast Package Q208 wk1_i-flex Q308 CP Pack Week_11_LAD_Exadata Forecast Q409 Wk7v2.5 - EMEA" xfId="12580"/>
    <cellStyle name="_RGBU CP Forecast Package Q208 wk1_i-flex Q308 CP Pack Week_11_TUGBU - Q2 09  CP Pack_Master" xfId="5532"/>
    <cellStyle name="_RGBU CP Forecast Package Q208 wk1_i-flex Q308 CP Pack Week_11_TUGBU - Q2 09  CP Pack_Master_TUGBU Forecast Package Q309 WK12" xfId="5533"/>
    <cellStyle name="_RGBU CP Forecast Package Q208 wk1_i-flex Q308 CP Pack Week_11_TUGBU Forecast Package Q309 WK12" xfId="5534"/>
    <cellStyle name="_RGBU CP Forecast Package Q208 wk1_i-flex Q308 CP Pack Week_12" xfId="5535"/>
    <cellStyle name="_RGBU CP Forecast Package Q208 wk1_i-flex Q308 CP Pack Week_12_Exadata Forecast Q111 Wk8" xfId="12581"/>
    <cellStyle name="_RGBU CP Forecast Package Q208 wk1_i-flex Q308 CP Pack Week_12_Exadata Forecast Q409 Wk7v2.5 - EMEA" xfId="12582"/>
    <cellStyle name="_RGBU CP Forecast Package Q208 wk1_i-flex Q308 CP Pack Week_12_LAD" xfId="12583"/>
    <cellStyle name="_RGBU CP Forecast Package Q208 wk1_i-flex Q308 CP Pack Week_12_LAD_Exadata Forecast Q111 Wk8" xfId="12584"/>
    <cellStyle name="_RGBU CP Forecast Package Q208 wk1_i-flex Q308 CP Pack Week_12_LAD_Exadata Forecast Q409 Wk7v2.5 - EMEA" xfId="12585"/>
    <cellStyle name="_RGBU CP Forecast Package Q208 wk1_i-flex Q308 CP Pack Week_12_TUGBU - Q2 09  CP Pack_Master" xfId="5536"/>
    <cellStyle name="_RGBU CP Forecast Package Q208 wk1_i-flex Q308 CP Pack Week_12_TUGBU - Q2 09  CP Pack_Master_TUGBU Forecast Package Q309 WK12" xfId="5537"/>
    <cellStyle name="_RGBU CP Forecast Package Q208 wk1_i-flex Q308 CP Pack Week_12_TUGBU Forecast Package Q309 WK12" xfId="5538"/>
    <cellStyle name="_RGBU CP Forecast Package Q208 wk1_i-flex Q308 CP Pack Week_13" xfId="5539"/>
    <cellStyle name="_RGBU CP Forecast Package Q208 wk1_i-flex Q308 CP Pack Week_13_Exadata Forecast Q111 Wk8" xfId="12586"/>
    <cellStyle name="_RGBU CP Forecast Package Q208 wk1_i-flex Q308 CP Pack Week_13_Exadata Forecast Q409 Wk7v2.5 - EMEA" xfId="12587"/>
    <cellStyle name="_RGBU CP Forecast Package Q208 wk1_i-flex Q308 CP Pack Week_13_LAD" xfId="12588"/>
    <cellStyle name="_RGBU CP Forecast Package Q208 wk1_i-flex Q308 CP Pack Week_13_LAD_Exadata Forecast Q111 Wk8" xfId="12589"/>
    <cellStyle name="_RGBU CP Forecast Package Q208 wk1_i-flex Q308 CP Pack Week_13_LAD_Exadata Forecast Q409 Wk7v2.5 - EMEA" xfId="12590"/>
    <cellStyle name="_RGBU CP Forecast Package Q208 wk1_i-flex Q308 CP Pack Week_13_TUGBU - Q2 09  CP Pack_Master" xfId="5540"/>
    <cellStyle name="_RGBU CP Forecast Package Q208 wk1_i-flex Q308 CP Pack Week_13_TUGBU - Q2 09  CP Pack_Master_TUGBU Forecast Package Q309 WK12" xfId="5541"/>
    <cellStyle name="_RGBU CP Forecast Package Q208 wk1_i-flex Q308 CP Pack Week_13_TUGBU Forecast Package Q309 WK12" xfId="5542"/>
    <cellStyle name="_RGBU CP Forecast Package Q208 wk1_i-flex Q408 CP Pack - Week 10" xfId="5543"/>
    <cellStyle name="_RGBU CP Forecast Package Q208 wk1_i-flex Q408 CP Pack - Week 10_Exadata Forecast Q111 Wk8" xfId="12591"/>
    <cellStyle name="_RGBU CP Forecast Package Q208 wk1_i-flex Q408 CP Pack - Week 10_Exadata Forecast Q409 Wk7v2.5 - EMEA" xfId="12592"/>
    <cellStyle name="_RGBU CP Forecast Package Q208 wk1_i-flex Q408 CP Pack - Week 10_LAD" xfId="12593"/>
    <cellStyle name="_RGBU CP Forecast Package Q208 wk1_i-flex Q408 CP Pack - Week 10_LAD_Exadata Forecast Q111 Wk8" xfId="12594"/>
    <cellStyle name="_RGBU CP Forecast Package Q208 wk1_i-flex Q408 CP Pack - Week 10_LAD_Exadata Forecast Q409 Wk7v2.5 - EMEA" xfId="12595"/>
    <cellStyle name="_RGBU CP Forecast Package Q208 wk1_i-flex Q408 CP Pack - Week 10_TUGBU - Q2 09  CP Pack_Master" xfId="5544"/>
    <cellStyle name="_RGBU CP Forecast Package Q208 wk1_i-flex Q408 CP Pack - Week 10_TUGBU - Q2 09  CP Pack_Master_TUGBU Forecast Package Q309 WK12" xfId="5545"/>
    <cellStyle name="_RGBU CP Forecast Package Q208 wk1_i-flex Q408 CP Pack - Week 10_TUGBU Forecast Package Q309 WK12" xfId="5546"/>
    <cellStyle name="_RGBU CP Forecast Package Q208 wk1_i-flex Q408 CP Pack - Week 2" xfId="5547"/>
    <cellStyle name="_RGBU CP Forecast Package Q208 wk1_i-flex Q408 CP Pack - Week 2_Exadata Forecast Q111 Wk8" xfId="12596"/>
    <cellStyle name="_RGBU CP Forecast Package Q208 wk1_i-flex Q408 CP Pack - Week 2_Exadata Forecast Q409 Wk7v2.5 - EMEA" xfId="12597"/>
    <cellStyle name="_RGBU CP Forecast Package Q208 wk1_i-flex Q408 CP Pack - Week 2_LAD" xfId="12598"/>
    <cellStyle name="_RGBU CP Forecast Package Q208 wk1_i-flex Q408 CP Pack - Week 2_LAD_Exadata Forecast Q111 Wk8" xfId="12599"/>
    <cellStyle name="_RGBU CP Forecast Package Q208 wk1_i-flex Q408 CP Pack - Week 2_LAD_Exadata Forecast Q409 Wk7v2.5 - EMEA" xfId="12600"/>
    <cellStyle name="_RGBU CP Forecast Package Q208 wk1_i-flex Q408 CP Pack - Week 2_TUGBU - Q2 09  CP Pack_Master" xfId="5548"/>
    <cellStyle name="_RGBU CP Forecast Package Q208 wk1_i-flex Q408 CP Pack - Week 2_TUGBU - Q2 09  CP Pack_Master_TUGBU Forecast Package Q309 WK12" xfId="5549"/>
    <cellStyle name="_RGBU CP Forecast Package Q208 wk1_i-flex Q408 CP Pack - Week 2_TUGBU Forecast Package Q309 WK12" xfId="5550"/>
    <cellStyle name="_RGBU CP Forecast Package Q208 wk1_i-flex Q408 CP Pack - Week 3" xfId="5551"/>
    <cellStyle name="_RGBU CP Forecast Package Q208 wk1_i-flex Q408 CP Pack - Week 3_Exadata Forecast Q111 Wk8" xfId="12601"/>
    <cellStyle name="_RGBU CP Forecast Package Q208 wk1_i-flex Q408 CP Pack - Week 3_Exadata Forecast Q409 Wk7v2.5 - EMEA" xfId="12602"/>
    <cellStyle name="_RGBU CP Forecast Package Q208 wk1_i-flex Q408 CP Pack - Week 3_LAD" xfId="12603"/>
    <cellStyle name="_RGBU CP Forecast Package Q208 wk1_i-flex Q408 CP Pack - Week 3_LAD_Exadata Forecast Q111 Wk8" xfId="12604"/>
    <cellStyle name="_RGBU CP Forecast Package Q208 wk1_i-flex Q408 CP Pack - Week 3_LAD_Exadata Forecast Q409 Wk7v2.5 - EMEA" xfId="12605"/>
    <cellStyle name="_RGBU CP Forecast Package Q208 wk1_i-flex Q408 CP Pack - Week 3_TUGBU - Q2 09  CP Pack_Master" xfId="5552"/>
    <cellStyle name="_RGBU CP Forecast Package Q208 wk1_i-flex Q408 CP Pack - Week 3_TUGBU - Q2 09  CP Pack_Master_TUGBU Forecast Package Q309 WK12" xfId="5553"/>
    <cellStyle name="_RGBU CP Forecast Package Q208 wk1_i-flex Q408 CP Pack - Week 3_TUGBU Forecast Package Q309 WK12" xfId="5554"/>
    <cellStyle name="_RGBU CP Forecast Package Q208 wk1_i-flex Q408 CP Pack - Week 4" xfId="5555"/>
    <cellStyle name="_RGBU CP Forecast Package Q208 wk1_i-flex Q408 CP Pack - Week 4_Exadata Forecast Q111 Wk8" xfId="12606"/>
    <cellStyle name="_RGBU CP Forecast Package Q208 wk1_i-flex Q408 CP Pack - Week 4_Exadata Forecast Q409 Wk7v2.5 - EMEA" xfId="12607"/>
    <cellStyle name="_RGBU CP Forecast Package Q208 wk1_i-flex Q408 CP Pack - Week 4_LAD" xfId="12608"/>
    <cellStyle name="_RGBU CP Forecast Package Q208 wk1_i-flex Q408 CP Pack - Week 4_LAD_Exadata Forecast Q111 Wk8" xfId="12609"/>
    <cellStyle name="_RGBU CP Forecast Package Q208 wk1_i-flex Q408 CP Pack - Week 4_LAD_Exadata Forecast Q409 Wk7v2.5 - EMEA" xfId="12610"/>
    <cellStyle name="_RGBU CP Forecast Package Q208 wk1_i-flex Q408 CP Pack - Week 4_TUGBU - Q2 09  CP Pack_Master" xfId="5556"/>
    <cellStyle name="_RGBU CP Forecast Package Q208 wk1_i-flex Q408 CP Pack - Week 4_TUGBU - Q2 09  CP Pack_Master_TUGBU Forecast Package Q309 WK12" xfId="5557"/>
    <cellStyle name="_RGBU CP Forecast Package Q208 wk1_i-flex Q408 CP Pack - Week 4_TUGBU Forecast Package Q309 WK12" xfId="5558"/>
    <cellStyle name="_RGBU CP Forecast Package Q208 wk1_i-flex Q408 CP Pack - Week 5" xfId="5559"/>
    <cellStyle name="_RGBU CP Forecast Package Q208 wk1_i-flex Q408 CP Pack - Week 5_Exadata Forecast Q111 Wk8" xfId="12611"/>
    <cellStyle name="_RGBU CP Forecast Package Q208 wk1_i-flex Q408 CP Pack - Week 5_Exadata Forecast Q409 Wk7v2.5 - EMEA" xfId="12612"/>
    <cellStyle name="_RGBU CP Forecast Package Q208 wk1_i-flex Q408 CP Pack - Week 5_LAD" xfId="12613"/>
    <cellStyle name="_RGBU CP Forecast Package Q208 wk1_i-flex Q408 CP Pack - Week 5_LAD_Exadata Forecast Q111 Wk8" xfId="12614"/>
    <cellStyle name="_RGBU CP Forecast Package Q208 wk1_i-flex Q408 CP Pack - Week 5_LAD_Exadata Forecast Q409 Wk7v2.5 - EMEA" xfId="12615"/>
    <cellStyle name="_RGBU CP Forecast Package Q208 wk1_i-flex Q408 CP Pack - Week 5_TUGBU - Q2 09  CP Pack_Master" xfId="5560"/>
    <cellStyle name="_RGBU CP Forecast Package Q208 wk1_i-flex Q408 CP Pack - Week 5_TUGBU - Q2 09  CP Pack_Master_TUGBU Forecast Package Q309 WK12" xfId="5561"/>
    <cellStyle name="_RGBU CP Forecast Package Q208 wk1_i-flex Q408 CP Pack - Week 5_TUGBU Forecast Package Q309 WK12" xfId="5562"/>
    <cellStyle name="_RGBU CP Forecast Package Q208 wk1_i-flex Q408 CP Pack - Week 6" xfId="5563"/>
    <cellStyle name="_RGBU CP Forecast Package Q208 wk1_i-flex Q408 CP Pack - Week 6_Exadata Forecast Q111 Wk8" xfId="12616"/>
    <cellStyle name="_RGBU CP Forecast Package Q208 wk1_i-flex Q408 CP Pack - Week 6_Exadata Forecast Q409 Wk7v2.5 - EMEA" xfId="12617"/>
    <cellStyle name="_RGBU CP Forecast Package Q208 wk1_i-flex Q408 CP Pack - Week 6_LAD" xfId="12618"/>
    <cellStyle name="_RGBU CP Forecast Package Q208 wk1_i-flex Q408 CP Pack - Week 6_LAD_Exadata Forecast Q111 Wk8" xfId="12619"/>
    <cellStyle name="_RGBU CP Forecast Package Q208 wk1_i-flex Q408 CP Pack - Week 6_LAD_Exadata Forecast Q409 Wk7v2.5 - EMEA" xfId="12620"/>
    <cellStyle name="_RGBU CP Forecast Package Q208 wk1_i-flex Q408 CP Pack - Week 6_TUGBU - Q2 09  CP Pack_Master" xfId="5564"/>
    <cellStyle name="_RGBU CP Forecast Package Q208 wk1_i-flex Q408 CP Pack - Week 6_TUGBU - Q2 09  CP Pack_Master_TUGBU Forecast Package Q309 WK12" xfId="5565"/>
    <cellStyle name="_RGBU CP Forecast Package Q208 wk1_i-flex Q408 CP Pack - Week 6_TUGBU Forecast Package Q309 WK12" xfId="5566"/>
    <cellStyle name="_RGBU CP Forecast Package Q208 wk1_i-flex Q408 CP Pack - Week 7" xfId="5567"/>
    <cellStyle name="_RGBU CP Forecast Package Q208 wk1_i-flex Q408 CP Pack - Week 7_Exadata Forecast Q111 Wk8" xfId="12621"/>
    <cellStyle name="_RGBU CP Forecast Package Q208 wk1_i-flex Q408 CP Pack - Week 7_Exadata Forecast Q409 Wk7v2.5 - EMEA" xfId="12622"/>
    <cellStyle name="_RGBU CP Forecast Package Q208 wk1_i-flex Q408 CP Pack - Week 7_LAD" xfId="12623"/>
    <cellStyle name="_RGBU CP Forecast Package Q208 wk1_i-flex Q408 CP Pack - Week 7_LAD_Exadata Forecast Q111 Wk8" xfId="12624"/>
    <cellStyle name="_RGBU CP Forecast Package Q208 wk1_i-flex Q408 CP Pack - Week 7_LAD_Exadata Forecast Q409 Wk7v2.5 - EMEA" xfId="12625"/>
    <cellStyle name="_RGBU CP Forecast Package Q208 wk1_i-flex Q408 CP Pack - Week 7_TUGBU - Q2 09  CP Pack_Master" xfId="5568"/>
    <cellStyle name="_RGBU CP Forecast Package Q208 wk1_i-flex Q408 CP Pack - Week 7_TUGBU - Q2 09  CP Pack_Master_TUGBU Forecast Package Q309 WK12" xfId="5569"/>
    <cellStyle name="_RGBU CP Forecast Package Q208 wk1_i-flex Q408 CP Pack - Week 7_TUGBU Forecast Package Q309 WK12" xfId="5570"/>
    <cellStyle name="_RGBU CP Forecast Package Q208 wk1_NAS" xfId="12626"/>
    <cellStyle name="_RGBU CP Forecast Package Q208 wk1_NAS_Exadata Forecast Q111 Wk8" xfId="12627"/>
    <cellStyle name="_RGBU CP Forecast Package Q208 wk1_OFS License Book  &amp; Rev Week 9" xfId="5571"/>
    <cellStyle name="_RGBU CP Forecast Package Q208 wk1_OFS License Book  &amp; Rev Week 9_200809 bookings and revenue" xfId="5572"/>
    <cellStyle name="_RGBU CP Forecast Package Q208 wk1_OFS License Book  &amp; Rev Week 9_200809 bookings and revenue_TUGBU Forecast Package Q309 WK12" xfId="5573"/>
    <cellStyle name="_RGBU CP Forecast Package Q208 wk1_OFS License Book  &amp; Rev Week 9_20090306_Exadata_Dashboard-Japan_v1" xfId="12628"/>
    <cellStyle name="_RGBU CP Forecast Package Q208 wk1_OFS License Book  &amp; Rev Week 9_20090306_Exadata_Dashboard-Japan_v1_Exadata Forecast Q111 Wk8" xfId="12629"/>
    <cellStyle name="_RGBU CP Forecast Package Q208 wk1_OFS License Book  &amp; Rev Week 9_20090306_Exadata_Dashboard-Japan_v1_Exadata Forecast Q409 Wk7v2.5 - EMEA" xfId="12630"/>
    <cellStyle name="_RGBU CP Forecast Package Q208 wk1_OFS License Book  &amp; Rev Week 9_Charles Phillips Weekly report -wk11" xfId="5574"/>
    <cellStyle name="_RGBU CP Forecast Package Q208 wk1_OFS License Book  &amp; Rev Week 9_Charles Phillips Weekly report -wk12submitted" xfId="5575"/>
    <cellStyle name="_RGBU CP Forecast Package Q208 wk1_OFS License Book  &amp; Rev Week 9_CRM OnDemand - JAPAN Q309 Wk 12" xfId="12631"/>
    <cellStyle name="_RGBU CP Forecast Package Q208 wk1_OFS License Book  &amp; Rev Week 9_CRM OnDemand - JAPAN Q309 Wk 12_Exadata Forecast Q111 Wk8" xfId="12632"/>
    <cellStyle name="_RGBU CP Forecast Package Q208 wk1_OFS License Book  &amp; Rev Week 9_CRM OnDemand - JAPAN Q309 Wk 12_Exadata Forecast Q409 Wk7v2.5 - EMEA" xfId="12633"/>
    <cellStyle name="_RGBU CP Forecast Package Q208 wk1_OFS License Book  &amp; Rev Week 9_CRM OnDemand - JAPAN Q309 Wk 12_LAD" xfId="12634"/>
    <cellStyle name="_RGBU CP Forecast Package Q208 wk1_OFS License Book  &amp; Rev Week 9_CRM OnDemand - JAPAN Q309 Wk 12_LAD_Exadata Forecast Q111 Wk8" xfId="12635"/>
    <cellStyle name="_RGBU CP Forecast Package Q208 wk1_OFS License Book  &amp; Rev Week 9_CRM OnDemand - JAPAN Q309 Wk 12_LAD_Exadata Forecast Q409 Wk7v2.5 - EMEA" xfId="12636"/>
    <cellStyle name="_RGBU CP Forecast Package Q208 wk1_OFS License Book  &amp; Rev Week 9_CRM OnDemand - JAPAN Q309 Wk13" xfId="12637"/>
    <cellStyle name="_RGBU CP Forecast Package Q208 wk1_OFS License Book  &amp; Rev Week 9_CRM OnDemand - JAPAN Q309 Wk13_Exadata Forecast Q111 Wk8" xfId="12638"/>
    <cellStyle name="_RGBU CP Forecast Package Q208 wk1_OFS License Book  &amp; Rev Week 9_CRM OnDemand - JAPAN Q309 Wk13_Exadata Forecast Q409 Wk7v2.5 - EMEA" xfId="12639"/>
    <cellStyle name="_RGBU CP Forecast Package Q208 wk1_OFS License Book  &amp; Rev Week 9_CRM OnDemand Dashboard Japan Q1 Wk8" xfId="12640"/>
    <cellStyle name="_RGBU CP Forecast Package Q208 wk1_OFS License Book  &amp; Rev Week 9_CRM OnDemand Dashboard Japan Q1 Wk8_Exadata Forecast Q111 Wk8" xfId="12641"/>
    <cellStyle name="_RGBU CP Forecast Package Q208 wk1_OFS License Book  &amp; Rev Week 9_CRM OnDemand Dashboard Japan Q1 Wk8_Exadata Forecast Q409 Wk7v2.5 - EMEA" xfId="12642"/>
    <cellStyle name="_RGBU CP Forecast Package Q208 wk1_OFS License Book  &amp; Rev Week 9_CRM OnDemand Dashboard Japan Q1 Wk8_LAD" xfId="12643"/>
    <cellStyle name="_RGBU CP Forecast Package Q208 wk1_OFS License Book  &amp; Rev Week 9_CRM OnDemand Dashboard Japan Q1 Wk8_LAD_Exadata Forecast Q111 Wk8" xfId="12644"/>
    <cellStyle name="_RGBU CP Forecast Package Q208 wk1_OFS License Book  &amp; Rev Week 9_CRM OnDemand Dashboard Japan Q1 Wk8_LAD_Exadata Forecast Q409 Wk7v2.5 - EMEA" xfId="12645"/>
    <cellStyle name="_RGBU CP Forecast Package Q208 wk1_OFS License Book  &amp; Rev Week 9_CRM OnDemand Dashboard JAPAN Q109 Week 14" xfId="12646"/>
    <cellStyle name="_RGBU CP Forecast Package Q208 wk1_OFS License Book  &amp; Rev Week 9_CRM OnDemand Dashboard JAPAN Q109 Week 14_Exadata Forecast Q111 Wk8" xfId="12647"/>
    <cellStyle name="_RGBU CP Forecast Package Q208 wk1_OFS License Book  &amp; Rev Week 9_CRM OnDemand Dashboard JAPAN Q109 Week 14_Exadata Forecast Q409 Wk7v2.5 - EMEA" xfId="12648"/>
    <cellStyle name="_RGBU CP Forecast Package Q208 wk1_OFS License Book  &amp; Rev Week 9_CRM OnDemand Dashboard JAPAN Q109 Week 14_LAD" xfId="12649"/>
    <cellStyle name="_RGBU CP Forecast Package Q208 wk1_OFS License Book  &amp; Rev Week 9_CRM OnDemand Dashboard JAPAN Q109 Week 14_LAD_Exadata Forecast Q111 Wk8" xfId="12650"/>
    <cellStyle name="_RGBU CP Forecast Package Q208 wk1_OFS License Book  &amp; Rev Week 9_CRM OnDemand Dashboard JAPAN Q109 Week 14_LAD_Exadata Forecast Q409 Wk7v2.5 - EMEA" xfId="12651"/>
    <cellStyle name="_RGBU CP Forecast Package Q208 wk1_OFS License Book  &amp; Rev Week 9_CRM OnDemand Dashboard Japan_Q1wk6" xfId="12652"/>
    <cellStyle name="_RGBU CP Forecast Package Q208 wk1_OFS License Book  &amp; Rev Week 9_CRM OnDemand Dashboard Japan_Q1wk6_Exadata Forecast Q111 Wk8" xfId="12653"/>
    <cellStyle name="_RGBU CP Forecast Package Q208 wk1_OFS License Book  &amp; Rev Week 9_CRM OnDemand Dashboard Japan_Q1wk6_Exadata Forecast Q409 Wk7v2.5 - EMEA" xfId="12654"/>
    <cellStyle name="_RGBU CP Forecast Package Q208 wk1_OFS License Book  &amp; Rev Week 9_CRM OnDemand Dashboard Japan_Q1wk6_LAD" xfId="12655"/>
    <cellStyle name="_RGBU CP Forecast Package Q208 wk1_OFS License Book  &amp; Rev Week 9_CRM OnDemand Dashboard Japan_Q1wk6_LAD_Exadata Forecast Q111 Wk8" xfId="12656"/>
    <cellStyle name="_RGBU CP Forecast Package Q208 wk1_OFS License Book  &amp; Rev Week 9_CRM OnDemand Dashboard Japan_Q1wk6_LAD_Exadata Forecast Q409 Wk7v2.5 - EMEA" xfId="12657"/>
    <cellStyle name="_RGBU CP Forecast Package Q208 wk1_OFS License Book  &amp; Rev Week 9_CRM OnDemand Dashboard Q109 Wk 12-JAPAN" xfId="12658"/>
    <cellStyle name="_RGBU CP Forecast Package Q208 wk1_OFS License Book  &amp; Rev Week 9_CRM OnDemand Dashboard Q109 Wk 12-JAPAN_Exadata Forecast Q111 Wk8" xfId="12659"/>
    <cellStyle name="_RGBU CP Forecast Package Q208 wk1_OFS License Book  &amp; Rev Week 9_CRM OnDemand Dashboard Q109 Wk 12-JAPAN_Exadata Forecast Q409 Wk7v2.5 - EMEA" xfId="12660"/>
    <cellStyle name="_RGBU CP Forecast Package Q208 wk1_OFS License Book  &amp; Rev Week 9_CRM OnDemand Dashboard Q109 Wk 12-JAPAN_LAD" xfId="12661"/>
    <cellStyle name="_RGBU CP Forecast Package Q208 wk1_OFS License Book  &amp; Rev Week 9_CRM OnDemand Dashboard Q109 Wk 12-JAPAN_LAD_Exadata Forecast Q111 Wk8" xfId="12662"/>
    <cellStyle name="_RGBU CP Forecast Package Q208 wk1_OFS License Book  &amp; Rev Week 9_CRM OnDemand Dashboard Q109 Wk 12-JAPAN_LAD_Exadata Forecast Q409 Wk7v2.5 - EMEA" xfId="12663"/>
    <cellStyle name="_RGBU CP Forecast Package Q208 wk1_OFS License Book  &amp; Rev Week 9_CRM OnDemand Dashboard Q209 Wk 11 JAPAN" xfId="12664"/>
    <cellStyle name="_RGBU CP Forecast Package Q208 wk1_OFS License Book  &amp; Rev Week 9_CRM OnDemand Dashboard Q209 Wk 11 JAPAN_Exadata Forecast Q111 Wk8" xfId="12665"/>
    <cellStyle name="_RGBU CP Forecast Package Q208 wk1_OFS License Book  &amp; Rev Week 9_CRM OnDemand Dashboard Q209 Wk 11 JAPAN_Exadata Forecast Q409 Wk7v2.5 - EMEA" xfId="12666"/>
    <cellStyle name="_RGBU CP Forecast Package Q208 wk1_OFS License Book  &amp; Rev Week 9_CRM OnDemand Dashboard Q209 Wk 11 JAPAN_LAD" xfId="12667"/>
    <cellStyle name="_RGBU CP Forecast Package Q208 wk1_OFS License Book  &amp; Rev Week 9_CRM OnDemand Dashboard Q209 Wk 11 JAPAN_LAD_Exadata Forecast Q111 Wk8" xfId="12668"/>
    <cellStyle name="_RGBU CP Forecast Package Q208 wk1_OFS License Book  &amp; Rev Week 9_CRM OnDemand Dashboard Q209 Wk 11 JAPAN_LAD_Exadata Forecast Q409 Wk7v2.5 - EMEA" xfId="12669"/>
    <cellStyle name="_RGBU CP Forecast Package Q208 wk1_OFS License Book  &amp; Rev Week 9_CRM OnDemand Dashboard Q209 Wk 12-JAPAN" xfId="12670"/>
    <cellStyle name="_RGBU CP Forecast Package Q208 wk1_OFS License Book  &amp; Rev Week 9_CRM OnDemand Dashboard Q209 Wk 12-JAPAN_Exadata Forecast Q111 Wk8" xfId="12671"/>
    <cellStyle name="_RGBU CP Forecast Package Q208 wk1_OFS License Book  &amp; Rev Week 9_CRM OnDemand Dashboard Q209 Wk 12-JAPAN_Exadata Forecast Q409 Wk7v2.5 - EMEA" xfId="12672"/>
    <cellStyle name="_RGBU CP Forecast Package Q208 wk1_OFS License Book  &amp; Rev Week 9_CRM OnDemand Dashboard Q209 Wk 12-JAPAN_LAD" xfId="12673"/>
    <cellStyle name="_RGBU CP Forecast Package Q208 wk1_OFS License Book  &amp; Rev Week 9_CRM OnDemand Dashboard Q209 Wk 12-JAPAN_LAD_Exadata Forecast Q111 Wk8" xfId="12674"/>
    <cellStyle name="_RGBU CP Forecast Package Q208 wk1_OFS License Book  &amp; Rev Week 9_CRM OnDemand Dashboard Q209 Wk 12-JAPAN_LAD_Exadata Forecast Q409 Wk7v2.5 - EMEA" xfId="12675"/>
    <cellStyle name="_RGBU CP Forecast Package Q208 wk1_OFS License Book  &amp; Rev Week 9_CRM OnDemand Dashboard Q209 Wk 13-JAPAN" xfId="12676"/>
    <cellStyle name="_RGBU CP Forecast Package Q208 wk1_OFS License Book  &amp; Rev Week 9_CRM OnDemand Dashboard Q209 Wk 13-JAPAN_Exadata Forecast Q111 Wk8" xfId="12677"/>
    <cellStyle name="_RGBU CP Forecast Package Q208 wk1_OFS License Book  &amp; Rev Week 9_CRM OnDemand Dashboard Q209 Wk 13-JAPAN_Exadata Forecast Q409 Wk7v2.5 - EMEA" xfId="12678"/>
    <cellStyle name="_RGBU CP Forecast Package Q208 wk1_OFS License Book  &amp; Rev Week 9_CRM OnDemand Dashboard Q209 Wk 13-JAPAN_LAD" xfId="12679"/>
    <cellStyle name="_RGBU CP Forecast Package Q208 wk1_OFS License Book  &amp; Rev Week 9_CRM OnDemand Dashboard Q209 Wk 13-JAPAN_LAD_Exadata Forecast Q111 Wk8" xfId="12680"/>
    <cellStyle name="_RGBU CP Forecast Package Q208 wk1_OFS License Book  &amp; Rev Week 9_CRM OnDemand Dashboard Q209 Wk 13-JAPAN_LAD_Exadata Forecast Q409 Wk7v2.5 - EMEA" xfId="12681"/>
    <cellStyle name="_RGBU CP Forecast Package Q208 wk1_OFS License Book  &amp; Rev Week 9_CRM OnDemand Dashboard Q209 Wk 14-JAPAN" xfId="12682"/>
    <cellStyle name="_RGBU CP Forecast Package Q208 wk1_OFS License Book  &amp; Rev Week 9_CRM OnDemand Dashboard Q209 Wk 14-JAPAN_Exadata Forecast Q111 Wk8" xfId="12683"/>
    <cellStyle name="_RGBU CP Forecast Package Q208 wk1_OFS License Book  &amp; Rev Week 9_CRM OnDemand Dashboard Q209 Wk 14-JAPAN_Exadata Forecast Q409 Wk7v2.5 - EMEA" xfId="12684"/>
    <cellStyle name="_RGBU CP Forecast Package Q208 wk1_OFS License Book  &amp; Rev Week 9_CRM OnDemand Dashboard Q209 Wk 14-JAPAN_LAD" xfId="12685"/>
    <cellStyle name="_RGBU CP Forecast Package Q208 wk1_OFS License Book  &amp; Rev Week 9_CRM OnDemand Dashboard Q209 Wk 14-JAPAN_LAD_Exadata Forecast Q111 Wk8" xfId="12686"/>
    <cellStyle name="_RGBU CP Forecast Package Q208 wk1_OFS License Book  &amp; Rev Week 9_CRM OnDemand Dashboard Q209 Wk 14-JAPAN_LAD_Exadata Forecast Q409 Wk7v2.5 - EMEA" xfId="12687"/>
    <cellStyle name="_RGBU CP Forecast Package Q208 wk1_OFS License Book  &amp; Rev Week 9_CRM OnDemand Dashboard Q209 Wk 1-JAPAN" xfId="12688"/>
    <cellStyle name="_RGBU CP Forecast Package Q208 wk1_OFS License Book  &amp; Rev Week 9_CRM OnDemand Dashboard Q209 Wk 1-JAPAN_Exadata Forecast Q111 Wk8" xfId="12689"/>
    <cellStyle name="_RGBU CP Forecast Package Q208 wk1_OFS License Book  &amp; Rev Week 9_CRM OnDemand Dashboard Q209 Wk 1-JAPAN_Exadata Forecast Q409 Wk7v2.5 - EMEA" xfId="12690"/>
    <cellStyle name="_RGBU CP Forecast Package Q208 wk1_OFS License Book  &amp; Rev Week 9_CRM OnDemand Dashboard Q209 Wk 1-JAPAN_LAD" xfId="12691"/>
    <cellStyle name="_RGBU CP Forecast Package Q208 wk1_OFS License Book  &amp; Rev Week 9_CRM OnDemand Dashboard Q209 Wk 1-JAPAN_LAD_Exadata Forecast Q111 Wk8" xfId="12692"/>
    <cellStyle name="_RGBU CP Forecast Package Q208 wk1_OFS License Book  &amp; Rev Week 9_CRM OnDemand Dashboard Q209 Wk 1-JAPAN_LAD_Exadata Forecast Q409 Wk7v2.5 - EMEA" xfId="12693"/>
    <cellStyle name="_RGBU CP Forecast Package Q208 wk1_OFS License Book  &amp; Rev Week 9_CRM OnDemand Dashboard Q209 Wk 5-JAPAN" xfId="12694"/>
    <cellStyle name="_RGBU CP Forecast Package Q208 wk1_OFS License Book  &amp; Rev Week 9_CRM OnDemand Dashboard Q209 Wk 5-JAPAN_Exadata Forecast Q111 Wk8" xfId="12695"/>
    <cellStyle name="_RGBU CP Forecast Package Q208 wk1_OFS License Book  &amp; Rev Week 9_CRM OnDemand Dashboard Q209 Wk 5-JAPAN_Exadata Forecast Q409 Wk7v2.5 - EMEA" xfId="12696"/>
    <cellStyle name="_RGBU CP Forecast Package Q208 wk1_OFS License Book  &amp; Rev Week 9_CRM OnDemand Dashboard Q209 Wk 5-JAPAN_LAD" xfId="12697"/>
    <cellStyle name="_RGBU CP Forecast Package Q208 wk1_OFS License Book  &amp; Rev Week 9_CRM OnDemand Dashboard Q209 Wk 5-JAPAN_LAD_Exadata Forecast Q111 Wk8" xfId="12698"/>
    <cellStyle name="_RGBU CP Forecast Package Q208 wk1_OFS License Book  &amp; Rev Week 9_CRM OnDemand Dashboard Q209 Wk 5-JAPAN_LAD_Exadata Forecast Q409 Wk7v2.5 - EMEA" xfId="12699"/>
    <cellStyle name="_RGBU CP Forecast Package Q208 wk1_OFS License Book  &amp; Rev Week 9_CRM OnDemand Dashboard Q209 Wk 6-JAPAN" xfId="12700"/>
    <cellStyle name="_RGBU CP Forecast Package Q208 wk1_OFS License Book  &amp; Rev Week 9_CRM OnDemand Dashboard Q209 Wk 6-JAPAN_Exadata Forecast Q111 Wk8" xfId="12701"/>
    <cellStyle name="_RGBU CP Forecast Package Q208 wk1_OFS License Book  &amp; Rev Week 9_CRM OnDemand Dashboard Q209 Wk 6-JAPAN_Exadata Forecast Q409 Wk7v2.5 - EMEA" xfId="12702"/>
    <cellStyle name="_RGBU CP Forecast Package Q208 wk1_OFS License Book  &amp; Rev Week 9_CRM OnDemand Dashboard Q209 Wk 6-JAPAN_LAD" xfId="12703"/>
    <cellStyle name="_RGBU CP Forecast Package Q208 wk1_OFS License Book  &amp; Rev Week 9_CRM OnDemand Dashboard Q209 Wk 6-JAPAN_LAD_Exadata Forecast Q111 Wk8" xfId="12704"/>
    <cellStyle name="_RGBU CP Forecast Package Q208 wk1_OFS License Book  &amp; Rev Week 9_CRM OnDemand Dashboard Q209 Wk 6-JAPAN_LAD_Exadata Forecast Q409 Wk7v2.5 - EMEA" xfId="12705"/>
    <cellStyle name="_RGBU CP Forecast Package Q208 wk1_OFS License Book  &amp; Rev Week 9_CRM OnDemand Dashboard Q209 Wk 9-JAPAN" xfId="12706"/>
    <cellStyle name="_RGBU CP Forecast Package Q208 wk1_OFS License Book  &amp; Rev Week 9_CRM OnDemand Dashboard Q209 Wk 9-JAPAN_Exadata Forecast Q111 Wk8" xfId="12707"/>
    <cellStyle name="_RGBU CP Forecast Package Q208 wk1_OFS License Book  &amp; Rev Week 9_CRM OnDemand Dashboard Q209 Wk 9-JAPAN_Exadata Forecast Q409 Wk7v2.5 - EMEA" xfId="12708"/>
    <cellStyle name="_RGBU CP Forecast Package Q208 wk1_OFS License Book  &amp; Rev Week 9_CRM OnDemand Dashboard Q209 Wk 9-JAPAN_LAD" xfId="12709"/>
    <cellStyle name="_RGBU CP Forecast Package Q208 wk1_OFS License Book  &amp; Rev Week 9_CRM OnDemand Dashboard Q209 Wk 9-JAPAN_LAD_Exadata Forecast Q111 Wk8" xfId="12710"/>
    <cellStyle name="_RGBU CP Forecast Package Q208 wk1_OFS License Book  &amp; Rev Week 9_CRM OnDemand Dashboard Q209 Wk 9-JAPAN_LAD_Exadata Forecast Q409 Wk7v2.5 - EMEA" xfId="12711"/>
    <cellStyle name="_RGBU CP Forecast Package Q208 wk1_OFS License Book  &amp; Rev Week 9_CRM OnDemand Dashboard Q309 Wk 6-JAPAN" xfId="12712"/>
    <cellStyle name="_RGBU CP Forecast Package Q208 wk1_OFS License Book  &amp; Rev Week 9_CRM OnDemand Dashboard Q309 Wk 6-JAPAN_Exadata Forecast Q111 Wk8" xfId="12713"/>
    <cellStyle name="_RGBU CP Forecast Package Q208 wk1_OFS License Book  &amp; Rev Week 9_CRM OnDemand Dashboard Q309 Wk 6-JAPAN_Exadata Forecast Q409 Wk7v2.5 - EMEA" xfId="12714"/>
    <cellStyle name="_RGBU CP Forecast Package Q208 wk1_OFS License Book  &amp; Rev Week 9_CRM OnDemand Dashboard Q309 Wk 6-JAPAN_LAD" xfId="12715"/>
    <cellStyle name="_RGBU CP Forecast Package Q208 wk1_OFS License Book  &amp; Rev Week 9_CRM OnDemand Dashboard Q309 Wk 6-JAPAN_LAD_Exadata Forecast Q111 Wk8" xfId="12716"/>
    <cellStyle name="_RGBU CP Forecast Package Q208 wk1_OFS License Book  &amp; Rev Week 9_CRM OnDemand Dashboard Q309 Wk 6-JAPAN_LAD_Exadata Forecast Q409 Wk7v2.5 - EMEA" xfId="12717"/>
    <cellStyle name="_RGBU CP Forecast Package Q208 wk1_OFS License Book  &amp; Rev Week 9_CRM OnDemand Dashboard Q309 Wk2-JAPAN" xfId="12718"/>
    <cellStyle name="_RGBU CP Forecast Package Q208 wk1_OFS License Book  &amp; Rev Week 9_CRM OnDemand Dashboard Q309 Wk2-JAPAN_Exadata Forecast Q111 Wk8" xfId="12719"/>
    <cellStyle name="_RGBU CP Forecast Package Q208 wk1_OFS License Book  &amp; Rev Week 9_CRM OnDemand Dashboard Q309 Wk2-JAPAN_Exadata Forecast Q409 Wk7v2.5 - EMEA" xfId="12720"/>
    <cellStyle name="_RGBU CP Forecast Package Q208 wk1_OFS License Book  &amp; Rev Week 9_CRM OnDemand Dashboard Q309 Wk2-JAPAN_LAD" xfId="12721"/>
    <cellStyle name="_RGBU CP Forecast Package Q208 wk1_OFS License Book  &amp; Rev Week 9_CRM OnDemand Dashboard Q309 Wk2-JAPAN_LAD_Exadata Forecast Q111 Wk8" xfId="12722"/>
    <cellStyle name="_RGBU CP Forecast Package Q208 wk1_OFS License Book  &amp; Rev Week 9_CRM OnDemand Dashboard Q309 Wk2-JAPAN_LAD_Exadata Forecast Q409 Wk7v2.5 - EMEA" xfId="12723"/>
    <cellStyle name="_RGBU CP Forecast Package Q208 wk1_OFS License Book  &amp; Rev Week 9_CRM OnDemand Q309 Wk 13 EMEA" xfId="12724"/>
    <cellStyle name="_RGBU CP Forecast Package Q208 wk1_OFS License Book  &amp; Rev Week 9_CRM OnDemand Q309 Wk 13 EMEA_Exadata Forecast Q111 Wk8" xfId="12725"/>
    <cellStyle name="_RGBU CP Forecast Package Q208 wk1_OFS License Book  &amp; Rev Week 9_CRM OnDemand Q309 Wk 13 EMEA_Exadata Forecast Q409 Wk7v2.5 - EMEA" xfId="12726"/>
    <cellStyle name="_RGBU CP Forecast Package Q208 wk1_OFS License Book  &amp; Rev Week 9_CRMOnDemand Q309 Wk13 LAD" xfId="12727"/>
    <cellStyle name="_RGBU CP Forecast Package Q208 wk1_OFS License Book  &amp; Rev Week 9_CRMOnDemand Q309 Wk13 LAD_Exadata Forecast Q111 Wk8" xfId="12728"/>
    <cellStyle name="_RGBU CP Forecast Package Q208 wk1_OFS License Book  &amp; Rev Week 9_CRMOnDemand Q309 Wk13 LAD_Exadata Forecast Q409 Wk7v2.5 - EMEA" xfId="12729"/>
    <cellStyle name="_RGBU CP Forecast Package Q208 wk1_OFS License Book  &amp; Rev Week 9_Exadata Dashboard Template - EMEA WK5" xfId="12730"/>
    <cellStyle name="_RGBU CP Forecast Package Q208 wk1_OFS License Book  &amp; Rev Week 9_Exadata Dashboard Template - EMEA WK5_Exadata Forecast Q111 Wk8" xfId="12731"/>
    <cellStyle name="_RGBU CP Forecast Package Q208 wk1_OFS License Book  &amp; Rev Week 9_Exadata Dashboard Template - EMEA WK5_Exadata Forecast Q409 Wk7v2.5 - EMEA" xfId="12732"/>
    <cellStyle name="_RGBU CP Forecast Package Q208 wk1_OFS License Book  &amp; Rev Week 9_Exadata Dashboard Template - NAS v1-2" xfId="12733"/>
    <cellStyle name="_RGBU CP Forecast Package Q208 wk1_OFS License Book  &amp; Rev Week 9_Exadata Dashboard Template - NAS v1-2_Exadata Forecast Q111 Wk8" xfId="12734"/>
    <cellStyle name="_RGBU CP Forecast Package Q208 wk1_OFS License Book  &amp; Rev Week 9_Exadata Dashboard Template - NAS v1-2_Exadata Forecast Q409 Wk7v2.5 - EMEA" xfId="12735"/>
    <cellStyle name="_RGBU CP Forecast Package Q208 wk1_OFS License Book  &amp; Rev Week 9_Exadata Dashboard Template -APAC 6-MAR-09" xfId="12736"/>
    <cellStyle name="_RGBU CP Forecast Package Q208 wk1_OFS License Book  &amp; Rev Week 9_Exadata Dashboard Template -APAC 6-MAR-09_Exadata Forecast Q111 Wk8" xfId="12737"/>
    <cellStyle name="_RGBU CP Forecast Package Q208 wk1_OFS License Book  &amp; Rev Week 9_Exadata Dashboard Template -APAC 6-MAR-09_Exadata Forecast Q409 Wk7v2.5 - EMEA" xfId="12738"/>
    <cellStyle name="_RGBU CP Forecast Package Q208 wk1_OFS License Book  &amp; Rev Week 9_Exadata Forecast Q409 Wk 9 - EMEA-2" xfId="12739"/>
    <cellStyle name="_RGBU CP Forecast Package Q208 wk1_OFS License Book  &amp; Rev Week 9_Exadata Forecast Q409 Wk10 - JAPAN" xfId="12740"/>
    <cellStyle name="_RGBU CP Forecast Package Q208 wk1_OFS License Book  &amp; Rev Week 9_Exadata Forecast Q409 Wk8 - JAPAN" xfId="12741"/>
    <cellStyle name="_RGBU CP Forecast Package Q208 wk1_OFS License Book  &amp; Rev Week 9_GBU KPIs" xfId="5576"/>
    <cellStyle name="_RGBU CP Forecast Package Q208 wk1_OFS License Book  &amp; Rev Week 9_NAS" xfId="12742"/>
    <cellStyle name="_RGBU CP Forecast Package Q208 wk1_OFS License Book  &amp; Rev Week 9_NAS_Exadata Forecast Q111 Wk8" xfId="12743"/>
    <cellStyle name="_RGBU CP Forecast Package Q208 wk1_OFS License Book  &amp; Rev Week 9_OFS Wk 8 CP Pack" xfId="5577"/>
    <cellStyle name="_RGBU CP Forecast Package Q208 wk1_OFS License Book  &amp; Rev Week 9_OFS Wk 8 CP Pack_GBU KPIs" xfId="5578"/>
    <cellStyle name="_RGBU CP Forecast Package Q208 wk1_OFS License Book  &amp; Rev Week 9_OFS Wk 8 CP Pack_OFSS Forecast Package Q209 Wk 11 Final" xfId="5579"/>
    <cellStyle name="_RGBU CP Forecast Package Q208 wk1_OFS License Book  &amp; Rev Week 9_OFS Wk 8 CP Pack_OFSS Forecast Package Q209 Wk 11 Final_TUGBU Forecast Package Q309 WK12" xfId="5580"/>
    <cellStyle name="_RGBU CP Forecast Package Q208 wk1_OFS License Book  &amp; Rev Week 9_OFS Wk 8 CP Pack_OFSS Forecast Package Q209 Wk 12_FINAL_1120" xfId="5581"/>
    <cellStyle name="_RGBU CP Forecast Package Q208 wk1_OFS License Book  &amp; Rev Week 9_OFS Wk 8 CP Pack_OFSS Forecast Package Q209 Wk 12_FINAL_1120_TUGBU Forecast Package Q309 WK12" xfId="5582"/>
    <cellStyle name="_RGBU CP Forecast Package Q208 wk1_OFS License Book  &amp; Rev Week 9_OFS Wk 8 CP Pack_OFSS Forecast Package Q209 Wk 13_FINAL" xfId="5583"/>
    <cellStyle name="_RGBU CP Forecast Package Q208 wk1_OFS License Book  &amp; Rev Week 9_OFS Wk 8 CP Pack_OFSS Forecast Package Q209 Wk 13_FINAL_TUGBU Forecast Package Q309 WK12" xfId="5584"/>
    <cellStyle name="_RGBU CP Forecast Package Q208 wk1_OFS License Book  &amp; Rev Week 9_OFS Wk 8 CP Pack_OFSS Forecast Package Q309 WK 1_Final" xfId="5585"/>
    <cellStyle name="_RGBU CP Forecast Package Q208 wk1_OFS License Book  &amp; Rev Week 9_OFS Wk 8 CP Pack_OFSS Forecast Package Q309 WK 1_Final_TUGBU Forecast Package Q309 WK12" xfId="5586"/>
    <cellStyle name="_RGBU CP Forecast Package Q208 wk1_OFS License Book  &amp; Rev Week 9_OFS Wk 8 CP Pack_OFSS Q2 Wk 1 CP Pack-2" xfId="5587"/>
    <cellStyle name="_RGBU CP Forecast Package Q208 wk1_OFS License Book  &amp; Rev Week 9_OFS Wk 8 CP Pack_OFSS Q2 Wk 1 CP Pack-2_TUGBU Forecast Package Q309 WK12" xfId="5588"/>
    <cellStyle name="_RGBU CP Forecast Package Q208 wk1_OFS License Book  &amp; Rev Week 9_OFS Wk 8 CP Pack_PGBU wk13" xfId="5589"/>
    <cellStyle name="_RGBU CP Forecast Package Q208 wk1_OFS License Book  &amp; Rev Week 9_OFS Wk 8 CP Pack_TUGBU Forecast Package Q309 WK10" xfId="5590"/>
    <cellStyle name="_RGBU CP Forecast Package Q208 wk1_OFS License Book  &amp; Rev Week 9_OFS Wk 8 CP Pack_TUGBU Forecast Package Q309 WK11" xfId="5591"/>
    <cellStyle name="_RGBU CP Forecast Package Q208 wk1_OFS License Book  &amp; Rev Week 9_OFS Wk 8 CP Pack_TUGBU Forecast Package Q309 WK12" xfId="5592"/>
    <cellStyle name="_RGBU CP Forecast Package Q208 wk1_OFS License Book  &amp; Rev Week 9_OFS Wk 8 CP Pack_TUGBU Forecast Package Q309 WK6" xfId="5593"/>
    <cellStyle name="_RGBU CP Forecast Package Q208 wk1_OFS License Book  &amp; Rev Week 9_OFS Wk 8 CP Pack_TUGBU Forecast Package Q309 WK7" xfId="5594"/>
    <cellStyle name="_RGBU CP Forecast Package Q208 wk1_OFS License Book  &amp; Rev Week 9_OFS Wk 8 CP Pack_TUGBU Forecast Package Q309 WK8" xfId="5595"/>
    <cellStyle name="_RGBU CP Forecast Package Q208 wk1_OFS License Book  &amp; Rev Week 9_OFS Wk 8 CP Pack_TUGBU Forecast Package Q309 WK9" xfId="5596"/>
    <cellStyle name="_RGBU CP Forecast Package Q208 wk1_OFS License Book  &amp; Rev Week 9_OFSS Forecast Package Q209 Wk 11 Final" xfId="5597"/>
    <cellStyle name="_RGBU CP Forecast Package Q208 wk1_OFS License Book  &amp; Rev Week 9_OFSS Forecast Package Q209 Wk 11 Final_TUGBU Forecast Package Q309 WK12" xfId="5598"/>
    <cellStyle name="_RGBU CP Forecast Package Q208 wk1_OFS License Book  &amp; Rev Week 9_OFSS Forecast Package Q209 Wk 12_FINAL_1120" xfId="5599"/>
    <cellStyle name="_RGBU CP Forecast Package Q208 wk1_OFS License Book  &amp; Rev Week 9_OFSS Forecast Package Q209 Wk 12_FINAL_1120_TUGBU Forecast Package Q309 WK12" xfId="5600"/>
    <cellStyle name="_RGBU CP Forecast Package Q208 wk1_OFS License Book  &amp; Rev Week 9_OFSS Forecast Package Q209 Wk 13_FINAL" xfId="5601"/>
    <cellStyle name="_RGBU CP Forecast Package Q208 wk1_OFS License Book  &amp; Rev Week 9_OFSS Forecast Package Q209 Wk 13_FINAL_TUGBU Forecast Package Q309 WK12" xfId="5602"/>
    <cellStyle name="_RGBU CP Forecast Package Q208 wk1_OFS License Book  &amp; Rev Week 9_OFSS Forecast Package Q309 WK 1_Final" xfId="5603"/>
    <cellStyle name="_RGBU CP Forecast Package Q208 wk1_OFS License Book  &amp; Rev Week 9_OFSS Forecast Package Q309 WK 1_Final_TUGBU Forecast Package Q309 WK12" xfId="5604"/>
    <cellStyle name="_RGBU CP Forecast Package Q208 wk1_OFS License Book  &amp; Rev Week 9_OFSS Q2 Wk 1 CP Pack-2" xfId="5605"/>
    <cellStyle name="_RGBU CP Forecast Package Q208 wk1_OFS License Book  &amp; Rev Week 9_OFSS Q2 Wk 1 CP Pack-2_TUGBU Forecast Package Q309 WK12" xfId="5606"/>
    <cellStyle name="_RGBU CP Forecast Package Q208 wk1_OFS License Book  &amp; Rev Week 9_PGBU Forecast Package Q309 Wk10" xfId="5607"/>
    <cellStyle name="_RGBU CP Forecast Package Q208 wk1_OFS License Book  &amp; Rev Week 9_PGBU Forecast Package Q309 Wk7" xfId="5608"/>
    <cellStyle name="_RGBU CP Forecast Package Q208 wk1_OFS License Book  &amp; Rev Week 9_PGBU Forecast Package Q309 Wk8" xfId="5609"/>
    <cellStyle name="_RGBU CP Forecast Package Q208 wk1_OFS License Book  &amp; Rev Week 9_PGBU Forecast Package Q309 Wk9" xfId="5610"/>
    <cellStyle name="_RGBU CP Forecast Package Q208 wk1_OFS License Book  &amp; Rev Week 9_PGBU wk13" xfId="5611"/>
    <cellStyle name="_RGBU CP Forecast Package Q208 wk1_OFS License Book  &amp; Rev Week 9_Primavera - Forecast Package Q309 Wk6 Final" xfId="5612"/>
    <cellStyle name="_RGBU CP Forecast Package Q208 wk1_OFS License Book  &amp; Rev Week 9_TUGBU - Q2 09  CP Pack_Master" xfId="5613"/>
    <cellStyle name="_RGBU CP Forecast Package Q208 wk1_OFS License Book  &amp; Rev Week 9_TUGBU - Q2 09  CP Pack_Master_GBU KPIs" xfId="5614"/>
    <cellStyle name="_RGBU CP Forecast Package Q208 wk1_OFS License Book  &amp; Rev Week 9_TUGBU - Q2 09  CP Pack_Master_PGBU wk13" xfId="5615"/>
    <cellStyle name="_RGBU CP Forecast Package Q208 wk1_OFS License Book  &amp; Rev Week 9_TUGBU - Q2 09  CP Pack_Master_TUGBU - Q2 09 CP Pack Final" xfId="5616"/>
    <cellStyle name="_RGBU CP Forecast Package Q208 wk1_OFS License Book  &amp; Rev Week 9_TUGBU - Q2 09  CP Pack_Master_TUGBU - Q2 09 CP Pack Final_TUGBU Forecast Package Q309 WK12" xfId="5617"/>
    <cellStyle name="_RGBU CP Forecast Package Q208 wk1_OFS License Book  &amp; Rev Week 9_TUGBU - Q2 09  CP Pack_Master_TUGBU - Q2 09 WK11 CP Pack" xfId="5618"/>
    <cellStyle name="_RGBU CP Forecast Package Q208 wk1_OFS License Book  &amp; Rev Week 9_TUGBU - Q2 09  CP Pack_Master_TUGBU - Q2 09 WK11 CP Pack_TUGBU Forecast Package Q309 WK12" xfId="5619"/>
    <cellStyle name="_RGBU CP Forecast Package Q208 wk1_OFS License Book  &amp; Rev Week 9_TUGBU - Q2 09  CP Pack_Master_TUGBU - Q2 09 WK12 CP Pack" xfId="5620"/>
    <cellStyle name="_RGBU CP Forecast Package Q208 wk1_OFS License Book  &amp; Rev Week 9_TUGBU - Q2 09  CP Pack_Master_TUGBU - Q2 09 WK12 CP Pack_TUGBU Forecast Package Q309 WK12" xfId="5621"/>
    <cellStyle name="_RGBU CP Forecast Package Q208 wk1_OFS License Book  &amp; Rev Week 9_TUGBU - Q2 09  CP Pack_Master_TUGBU - Q2 09 WK13 CP Pack" xfId="5622"/>
    <cellStyle name="_RGBU CP Forecast Package Q208 wk1_OFS License Book  &amp; Rev Week 9_TUGBU - Q2 09  CP Pack_Master_TUGBU - Q2 09 WK13 CP Pack_TUGBU Forecast Package Q309 WK12" xfId="5623"/>
    <cellStyle name="_RGBU CP Forecast Package Q208 wk1_OFS License Book  &amp; Rev Week 9_TUGBU - Q2 09  CP Pack_Master_TUGBU - Q3 09 CP Pack WK1" xfId="5624"/>
    <cellStyle name="_RGBU CP Forecast Package Q208 wk1_OFS License Book  &amp; Rev Week 9_TUGBU - Q2 09  CP Pack_Master_TUGBU - Q3 09 CP Pack WK1_TUGBU Forecast Package Q309 WK12" xfId="5625"/>
    <cellStyle name="_RGBU CP Forecast Package Q208 wk1_OFS License Book  &amp; Rev Week 9_TUGBU - Q2 09  CP Pack_Master_TUGBU Forecast Package Q309 WK10" xfId="5626"/>
    <cellStyle name="_RGBU CP Forecast Package Q208 wk1_OFS License Book  &amp; Rev Week 9_TUGBU - Q2 09  CP Pack_Master_TUGBU Forecast Package Q309 WK11" xfId="5627"/>
    <cellStyle name="_RGBU CP Forecast Package Q208 wk1_OFS License Book  &amp; Rev Week 9_TUGBU - Q2 09  CP Pack_Master_TUGBU Forecast Package Q309 WK12" xfId="5628"/>
    <cellStyle name="_RGBU CP Forecast Package Q208 wk1_OFS License Book  &amp; Rev Week 9_TUGBU - Q2 09  CP Pack_Master_TUGBU Forecast Package Q309 WK6" xfId="5629"/>
    <cellStyle name="_RGBU CP Forecast Package Q208 wk1_OFS License Book  &amp; Rev Week 9_TUGBU - Q2 09  CP Pack_Master_TUGBU Forecast Package Q309 WK7" xfId="5630"/>
    <cellStyle name="_RGBU CP Forecast Package Q208 wk1_OFS License Book  &amp; Rev Week 9_TUGBU - Q2 09  CP Pack_Master_TUGBU Forecast Package Q309 WK8" xfId="5631"/>
    <cellStyle name="_RGBU CP Forecast Package Q208 wk1_OFS License Book  &amp; Rev Week 9_TUGBU - Q2 09  CP Pack_Master_TUGBU Forecast Package Q309 WK9" xfId="5632"/>
    <cellStyle name="_RGBU CP Forecast Package Q208 wk1_OFS License Book  &amp; Rev Week 9_TUGBU - Q2 09 CP Pack Final" xfId="5633"/>
    <cellStyle name="_RGBU CP Forecast Package Q208 wk1_OFS License Book  &amp; Rev Week 9_TUGBU - Q2 09 CP Pack Final_TUGBU Forecast Package Q309 WK12" xfId="5634"/>
    <cellStyle name="_RGBU CP Forecast Package Q208 wk1_OFS License Book  &amp; Rev Week 9_TUGBU - Q2 09 WK10 CP Pack" xfId="5635"/>
    <cellStyle name="_RGBU CP Forecast Package Q208 wk1_OFS License Book  &amp; Rev Week 9_TUGBU - Q2 09 WK10 CP Pack_TUGBU Forecast Package Q309 WK12" xfId="5636"/>
    <cellStyle name="_RGBU CP Forecast Package Q208 wk1_OFS License Book  &amp; Rev Week 9_TUGBU - Q2 09 WK11 CP Pack" xfId="5637"/>
    <cellStyle name="_RGBU CP Forecast Package Q208 wk1_OFS License Book  &amp; Rev Week 9_TUGBU - Q2 09 WK11 CP Pack_TUGBU Forecast Package Q309 WK12" xfId="5638"/>
    <cellStyle name="_RGBU CP Forecast Package Q208 wk1_OFS License Book  &amp; Rev Week 9_TUGBU - Q2 09 WK12 CP Pack" xfId="5639"/>
    <cellStyle name="_RGBU CP Forecast Package Q208 wk1_OFS License Book  &amp; Rev Week 9_TUGBU - Q2 09 WK12 CP Pack_TUGBU Forecast Package Q309 WK12" xfId="5640"/>
    <cellStyle name="_RGBU CP Forecast Package Q208 wk1_OFS License Book  &amp; Rev Week 9_TUGBU - Q2 09 WK13 CP Pack" xfId="5641"/>
    <cellStyle name="_RGBU CP Forecast Package Q208 wk1_OFS License Book  &amp; Rev Week 9_TUGBU - Q2 09 WK13 CP Pack_TUGBU Forecast Package Q309 WK12" xfId="5642"/>
    <cellStyle name="_RGBU CP Forecast Package Q208 wk1_OFS License Book  &amp; Rev Week 9_TUGBU - Q2 09 WK8 CP Pack" xfId="5643"/>
    <cellStyle name="_RGBU CP Forecast Package Q208 wk1_OFS License Book  &amp; Rev Week 9_TUGBU - Q2 09 WK8 CP Pack_TUGBU Forecast Package Q309 WK12" xfId="5644"/>
    <cellStyle name="_RGBU CP Forecast Package Q208 wk1_OFS License Book  &amp; Rev Week 9_TUGBU - Q2 09 WK9 CP Pack" xfId="5645"/>
    <cellStyle name="_RGBU CP Forecast Package Q208 wk1_OFS License Book  &amp; Rev Week 9_TUGBU - Q2 09 WK9 CP Pack_TUGBU Forecast Package Q309 WK12" xfId="5646"/>
    <cellStyle name="_RGBU CP Forecast Package Q208 wk1_OFS License Book  &amp; Rev Week 9_TUGBU - Q3 09 CP Pack WK1" xfId="5647"/>
    <cellStyle name="_RGBU CP Forecast Package Q208 wk1_OFS License Book  &amp; Rev Week 9_TUGBU - Q3 09 CP Pack WK1_TUGBU Forecast Package Q309 WK12" xfId="5648"/>
    <cellStyle name="_RGBU CP Forecast Package Q208 wk1_OFS License Book  &amp; Rev Week 9_TUGBU Forecast Package Q309 WK10" xfId="5649"/>
    <cellStyle name="_RGBU CP Forecast Package Q208 wk1_OFS License Book  &amp; Rev Week 9_TUGBU Forecast Package Q309 WK11" xfId="5650"/>
    <cellStyle name="_RGBU CP Forecast Package Q208 wk1_OFS License Book  &amp; Rev Week 9_TUGBU Forecast Package Q309 WK12" xfId="5651"/>
    <cellStyle name="_RGBU CP Forecast Package Q208 wk1_OFS License Book  &amp; Rev Week 9_TUGBU Forecast Package Q309 WK6" xfId="5652"/>
    <cellStyle name="_RGBU CP Forecast Package Q208 wk1_OFS License Book  &amp; Rev Week 9_TUGBU Forecast Package Q309 WK7" xfId="5653"/>
    <cellStyle name="_RGBU CP Forecast Package Q208 wk1_OFS License Book  &amp; Rev Week 9_TUGBU Forecast Package Q309 WK8" xfId="5654"/>
    <cellStyle name="_RGBU CP Forecast Package Q208 wk1_OFS License Book  &amp; Rev Week 9_TUGBU Forecast Package Q309 WK9" xfId="5655"/>
    <cellStyle name="_RGBU CP Forecast Package Q208 wk1_OFS Q1 09 CP Pack Week 3" xfId="5656"/>
    <cellStyle name="_RGBU CP Forecast Package Q208 wk1_OFS Q1 09 CP Pack Week 3_Exadata Forecast Q111 Wk8" xfId="12744"/>
    <cellStyle name="_RGBU CP Forecast Package Q208 wk1_OFS Q1 09 CP Pack Week 3_Exadata Forecast Q409 Wk7v2.5 - EMEA" xfId="12745"/>
    <cellStyle name="_RGBU CP Forecast Package Q208 wk1_OFS Q1 09 CP Pack Week 3_LAD" xfId="12746"/>
    <cellStyle name="_RGBU CP Forecast Package Q208 wk1_OFS Q1 09 CP Pack Week 3_LAD_Exadata Forecast Q111 Wk8" xfId="12747"/>
    <cellStyle name="_RGBU CP Forecast Package Q208 wk1_OFS Q1 09 CP Pack Week 3_LAD_Exadata Forecast Q409 Wk7v2.5 - EMEA" xfId="12748"/>
    <cellStyle name="_RGBU CP Forecast Package Q208 wk1_OFS Q1 09 CP Pack Week 3_TUGBU - Q2 09  CP Pack_Master" xfId="5657"/>
    <cellStyle name="_RGBU CP Forecast Package Q208 wk1_OFS Q1 09 CP Pack Week 3_TUGBU - Q2 09  CP Pack_Master_TUGBU Forecast Package Q309 WK12" xfId="5658"/>
    <cellStyle name="_RGBU CP Forecast Package Q208 wk1_OFS Q1 09 CP Pack Week 3_TUGBU Forecast Package Q309 WK12" xfId="5659"/>
    <cellStyle name="_RGBU CP Forecast Package Q208 wk1_OFS Q1 09 CP Pack Week 4" xfId="5660"/>
    <cellStyle name="_RGBU CP Forecast Package Q208 wk1_OFS Q1 09 CP Pack Week 4_TUGBU - Q2 09  CP Pack_Master" xfId="5661"/>
    <cellStyle name="_RGBU CP Forecast Package Q208 wk1_OFS Q1 09 CP Pack Week 4_TUGBU - Q2 09  CP Pack_Master_TUGBU Forecast Package Q309 WK12" xfId="5662"/>
    <cellStyle name="_RGBU CP Forecast Package Q208 wk1_OFS Q1 09 CP Pack Week 4_TUGBU Forecast Package Q309 WK12" xfId="5663"/>
    <cellStyle name="_RGBU CP Forecast Package Q208 wk1_OFS Q1 09 CP Pack Week 5" xfId="5664"/>
    <cellStyle name="_RGBU CP Forecast Package Q208 wk1_OFS Q1 09 CP Pack Week 5_TUGBU Forecast Package Q309 WK12" xfId="5665"/>
    <cellStyle name="_RGBU CP Forecast Package Q208 wk1_OFS Q109 CP Pack - Week 1" xfId="5666"/>
    <cellStyle name="_RGBU CP Forecast Package Q208 wk1_OFS Q109 CP Pack - Week 1_TUGBU Forecast Package Q309 WK12" xfId="5667"/>
    <cellStyle name="_RGBU CP Forecast Package Q208 wk1_OFS Q408 CP Pack - Final" xfId="5668"/>
    <cellStyle name="_RGBU CP Forecast Package Q208 wk1_OFS Q408 CP Pack - Final_TUGBU Forecast Package Q309 WK12" xfId="5669"/>
    <cellStyle name="_RGBU CP Forecast Package Q208 wk1_OFS Q408 CP Pack - Week 11" xfId="5670"/>
    <cellStyle name="_RGBU CP Forecast Package Q208 wk1_OFS Q408 CP Pack - Week 11_Exadata Forecast Q111 Wk8" xfId="12749"/>
    <cellStyle name="_RGBU CP Forecast Package Q208 wk1_OFS Q408 CP Pack - Week 11_Exadata Forecast Q409 Wk7v2.5 - EMEA" xfId="12750"/>
    <cellStyle name="_RGBU CP Forecast Package Q208 wk1_OFS Q408 CP Pack - Week 11_LAD" xfId="12751"/>
    <cellStyle name="_RGBU CP Forecast Package Q208 wk1_OFS Q408 CP Pack - Week 11_LAD_Exadata Forecast Q111 Wk8" xfId="12752"/>
    <cellStyle name="_RGBU CP Forecast Package Q208 wk1_OFS Q408 CP Pack - Week 11_LAD_Exadata Forecast Q409 Wk7v2.5 - EMEA" xfId="12753"/>
    <cellStyle name="_RGBU CP Forecast Package Q208 wk1_OFS Q408 CP Pack - Week 11_TUGBU - Q2 09  CP Pack_Master" xfId="5671"/>
    <cellStyle name="_RGBU CP Forecast Package Q208 wk1_OFS Q408 CP Pack - Week 11_TUGBU - Q2 09  CP Pack_Master_TUGBU Forecast Package Q309 WK12" xfId="5672"/>
    <cellStyle name="_RGBU CP Forecast Package Q208 wk1_OFS Q408 CP Pack - Week 11_TUGBU Forecast Package Q309 WK12" xfId="5673"/>
    <cellStyle name="_RGBU CP Forecast Package Q208 wk1_OFS Wk 8 CP Pack" xfId="5674"/>
    <cellStyle name="_RGBU CP Forecast Package Q208 wk1_OFS Wk 8 CP Pack_GBU KPIs" xfId="5675"/>
    <cellStyle name="_RGBU CP Forecast Package Q208 wk1_OFS Wk 8 CP Pack_OFSS Forecast Package Q209 Wk 11 Final" xfId="5676"/>
    <cellStyle name="_RGBU CP Forecast Package Q208 wk1_OFS Wk 8 CP Pack_OFSS Forecast Package Q209 Wk 11 Final_TUGBU Forecast Package Q309 WK12" xfId="5677"/>
    <cellStyle name="_RGBU CP Forecast Package Q208 wk1_OFS Wk 8 CP Pack_OFSS Forecast Package Q209 Wk 12_FINAL_1120" xfId="5678"/>
    <cellStyle name="_RGBU CP Forecast Package Q208 wk1_OFS Wk 8 CP Pack_OFSS Forecast Package Q209 Wk 12_FINAL_1120_TUGBU Forecast Package Q309 WK12" xfId="5679"/>
    <cellStyle name="_RGBU CP Forecast Package Q208 wk1_OFS Wk 8 CP Pack_OFSS Forecast Package Q209 Wk 13_FINAL" xfId="5680"/>
    <cellStyle name="_RGBU CP Forecast Package Q208 wk1_OFS Wk 8 CP Pack_OFSS Forecast Package Q209 Wk 13_FINAL_TUGBU Forecast Package Q309 WK12" xfId="5681"/>
    <cellStyle name="_RGBU CP Forecast Package Q208 wk1_OFS Wk 8 CP Pack_OFSS Forecast Package Q309 WK 1_Final" xfId="5682"/>
    <cellStyle name="_RGBU CP Forecast Package Q208 wk1_OFS Wk 8 CP Pack_OFSS Forecast Package Q309 WK 1_Final_TUGBU Forecast Package Q309 WK12" xfId="5683"/>
    <cellStyle name="_RGBU CP Forecast Package Q208 wk1_OFS Wk 8 CP Pack_OFSS Q2 Wk 1 CP Pack-2" xfId="5684"/>
    <cellStyle name="_RGBU CP Forecast Package Q208 wk1_OFS Wk 8 CP Pack_OFSS Q2 Wk 1 CP Pack-2_TUGBU Forecast Package Q309 WK12" xfId="5685"/>
    <cellStyle name="_RGBU CP Forecast Package Q208 wk1_OFS Wk 8 CP Pack_PGBU wk13" xfId="5686"/>
    <cellStyle name="_RGBU CP Forecast Package Q208 wk1_OFS Wk 8 CP Pack_TUGBU Forecast Package Q309 WK10" xfId="5687"/>
    <cellStyle name="_RGBU CP Forecast Package Q208 wk1_OFS Wk 8 CP Pack_TUGBU Forecast Package Q309 WK11" xfId="5688"/>
    <cellStyle name="_RGBU CP Forecast Package Q208 wk1_OFS Wk 8 CP Pack_TUGBU Forecast Package Q309 WK12" xfId="5689"/>
    <cellStyle name="_RGBU CP Forecast Package Q208 wk1_OFS Wk 8 CP Pack_TUGBU Forecast Package Q309 WK6" xfId="5690"/>
    <cellStyle name="_RGBU CP Forecast Package Q208 wk1_OFS Wk 8 CP Pack_TUGBU Forecast Package Q309 WK7" xfId="5691"/>
    <cellStyle name="_RGBU CP Forecast Package Q208 wk1_OFS Wk 8 CP Pack_TUGBU Forecast Package Q309 WK8" xfId="5692"/>
    <cellStyle name="_RGBU CP Forecast Package Q208 wk1_OFS Wk 8 CP Pack_TUGBU Forecast Package Q309 WK9" xfId="5693"/>
    <cellStyle name="_RGBU CP Forecast Package Q208 wk1_OFSS Forecast Package Q209 Wk 11 Final" xfId="5694"/>
    <cellStyle name="_RGBU CP Forecast Package Q208 wk1_OFSS Forecast Package Q209 Wk 11 Final_TUGBU Forecast Package Q309 WK12" xfId="5695"/>
    <cellStyle name="_RGBU CP Forecast Package Q208 wk1_OFSS Forecast Package Q209 Wk 12_FINAL_1120" xfId="5696"/>
    <cellStyle name="_RGBU CP Forecast Package Q208 wk1_OFSS Forecast Package Q209 Wk 12_FINAL_1120_TUGBU Forecast Package Q309 WK12" xfId="5697"/>
    <cellStyle name="_RGBU CP Forecast Package Q208 wk1_OFSS Forecast Package Q209 Wk 13_FINAL" xfId="5698"/>
    <cellStyle name="_RGBU CP Forecast Package Q208 wk1_OFSS Forecast Package Q209 Wk 13_FINAL_TUGBU Forecast Package Q309 WK12" xfId="5699"/>
    <cellStyle name="_RGBU CP Forecast Package Q208 wk1_OFSS Forecast Package Q309 WK 1_Final" xfId="5700"/>
    <cellStyle name="_RGBU CP Forecast Package Q208 wk1_OFSS Forecast Package Q309 WK 1_Final_TUGBU Forecast Package Q309 WK12" xfId="5701"/>
    <cellStyle name="_RGBU CP Forecast Package Q208 wk1_OFSS Q2 Wk 1 CP Pack-2" xfId="5702"/>
    <cellStyle name="_RGBU CP Forecast Package Q208 wk1_OFSS Q2 Wk 1 CP Pack-2_TUGBU Forecast Package Q309 WK12" xfId="5703"/>
    <cellStyle name="_RGBU CP Forecast Package Q208 wk1_PGBU Forecast Package Q309 Wk10" xfId="5704"/>
    <cellStyle name="_RGBU CP Forecast Package Q208 wk1_PGBU Forecast Package Q309 Wk7" xfId="5705"/>
    <cellStyle name="_RGBU CP Forecast Package Q208 wk1_PGBU Forecast Package Q309 Wk8" xfId="5706"/>
    <cellStyle name="_RGBU CP Forecast Package Q208 wk1_PGBU Forecast Package Q309 Wk9" xfId="5707"/>
    <cellStyle name="_RGBU CP Forecast Package Q208 wk1_PGBU wk13" xfId="5708"/>
    <cellStyle name="_RGBU CP Forecast Package Q208 wk1_Primavera - Forecast Package Q309 Wk6 Final" xfId="5709"/>
    <cellStyle name="_RGBU CP Forecast Package Q208 wk1_TUGBU - Q2 09  CP Pack_Master" xfId="5710"/>
    <cellStyle name="_RGBU CP Forecast Package Q208 wk1_TUGBU - Q2 09  CP Pack_Master_GBU KPIs" xfId="5711"/>
    <cellStyle name="_RGBU CP Forecast Package Q208 wk1_TUGBU - Q2 09  CP Pack_Master_PGBU wk13" xfId="5712"/>
    <cellStyle name="_RGBU CP Forecast Package Q208 wk1_TUGBU - Q2 09  CP Pack_Master_TUGBU - Q2 09 CP Pack Final" xfId="5713"/>
    <cellStyle name="_RGBU CP Forecast Package Q208 wk1_TUGBU - Q2 09  CP Pack_Master_TUGBU - Q2 09 CP Pack Final_TUGBU Forecast Package Q309 WK12" xfId="5714"/>
    <cellStyle name="_RGBU CP Forecast Package Q208 wk1_TUGBU - Q2 09  CP Pack_Master_TUGBU - Q2 09 WK11 CP Pack" xfId="5715"/>
    <cellStyle name="_RGBU CP Forecast Package Q208 wk1_TUGBU - Q2 09  CP Pack_Master_TUGBU - Q2 09 WK11 CP Pack_TUGBU Forecast Package Q309 WK12" xfId="5716"/>
    <cellStyle name="_RGBU CP Forecast Package Q208 wk1_TUGBU - Q2 09  CP Pack_Master_TUGBU - Q2 09 WK12 CP Pack" xfId="5717"/>
    <cellStyle name="_RGBU CP Forecast Package Q208 wk1_TUGBU - Q2 09  CP Pack_Master_TUGBU - Q2 09 WK12 CP Pack_TUGBU Forecast Package Q309 WK12" xfId="5718"/>
    <cellStyle name="_RGBU CP Forecast Package Q208 wk1_TUGBU - Q2 09  CP Pack_Master_TUGBU - Q2 09 WK13 CP Pack" xfId="5719"/>
    <cellStyle name="_RGBU CP Forecast Package Q208 wk1_TUGBU - Q2 09  CP Pack_Master_TUGBU - Q2 09 WK13 CP Pack_TUGBU Forecast Package Q309 WK12" xfId="5720"/>
    <cellStyle name="_RGBU CP Forecast Package Q208 wk1_TUGBU - Q2 09  CP Pack_Master_TUGBU - Q3 09 CP Pack WK1" xfId="5721"/>
    <cellStyle name="_RGBU CP Forecast Package Q208 wk1_TUGBU - Q2 09  CP Pack_Master_TUGBU - Q3 09 CP Pack WK1_TUGBU Forecast Package Q309 WK12" xfId="5722"/>
    <cellStyle name="_RGBU CP Forecast Package Q208 wk1_TUGBU - Q2 09  CP Pack_Master_TUGBU Forecast Package Q309 WK10" xfId="5723"/>
    <cellStyle name="_RGBU CP Forecast Package Q208 wk1_TUGBU - Q2 09  CP Pack_Master_TUGBU Forecast Package Q309 WK11" xfId="5724"/>
    <cellStyle name="_RGBU CP Forecast Package Q208 wk1_TUGBU - Q2 09  CP Pack_Master_TUGBU Forecast Package Q309 WK12" xfId="5725"/>
    <cellStyle name="_RGBU CP Forecast Package Q208 wk1_TUGBU - Q2 09  CP Pack_Master_TUGBU Forecast Package Q309 WK6" xfId="5726"/>
    <cellStyle name="_RGBU CP Forecast Package Q208 wk1_TUGBU - Q2 09  CP Pack_Master_TUGBU Forecast Package Q309 WK7" xfId="5727"/>
    <cellStyle name="_RGBU CP Forecast Package Q208 wk1_TUGBU - Q2 09  CP Pack_Master_TUGBU Forecast Package Q309 WK8" xfId="5728"/>
    <cellStyle name="_RGBU CP Forecast Package Q208 wk1_TUGBU - Q2 09  CP Pack_Master_TUGBU Forecast Package Q309 WK9" xfId="5729"/>
    <cellStyle name="_RGBU CP Forecast Package Q208 wk1_TUGBU - Q2 09 CP Pack Final" xfId="5730"/>
    <cellStyle name="_RGBU CP Forecast Package Q208 wk1_TUGBU - Q2 09 CP Pack Final_TUGBU Forecast Package Q309 WK12" xfId="5731"/>
    <cellStyle name="_RGBU CP Forecast Package Q208 wk1_TUGBU - Q2 09 WK10 CP Pack" xfId="5732"/>
    <cellStyle name="_RGBU CP Forecast Package Q208 wk1_TUGBU - Q2 09 WK10 CP Pack_TUGBU Forecast Package Q309 WK12" xfId="5733"/>
    <cellStyle name="_RGBU CP Forecast Package Q208 wk1_TUGBU - Q2 09 WK11 CP Pack" xfId="5734"/>
    <cellStyle name="_RGBU CP Forecast Package Q208 wk1_TUGBU - Q2 09 WK11 CP Pack_TUGBU Forecast Package Q309 WK12" xfId="5735"/>
    <cellStyle name="_RGBU CP Forecast Package Q208 wk1_TUGBU - Q2 09 WK12 CP Pack" xfId="5736"/>
    <cellStyle name="_RGBU CP Forecast Package Q208 wk1_TUGBU - Q2 09 WK12 CP Pack_TUGBU Forecast Package Q309 WK12" xfId="5737"/>
    <cellStyle name="_RGBU CP Forecast Package Q208 wk1_TUGBU - Q2 09 WK13 CP Pack" xfId="5738"/>
    <cellStyle name="_RGBU CP Forecast Package Q208 wk1_TUGBU - Q2 09 WK13 CP Pack_TUGBU Forecast Package Q309 WK12" xfId="5739"/>
    <cellStyle name="_RGBU CP Forecast Package Q208 wk1_TUGBU - Q2 09 WK8 CP Pack" xfId="5740"/>
    <cellStyle name="_RGBU CP Forecast Package Q208 wk1_TUGBU - Q2 09 WK8 CP Pack_TUGBU Forecast Package Q309 WK12" xfId="5741"/>
    <cellStyle name="_RGBU CP Forecast Package Q208 wk1_TUGBU - Q2 09 WK9 CP Pack" xfId="5742"/>
    <cellStyle name="_RGBU CP Forecast Package Q208 wk1_TUGBU - Q2 09 WK9 CP Pack_TUGBU Forecast Package Q309 WK12" xfId="5743"/>
    <cellStyle name="_RGBU CP Forecast Package Q208 wk1_TUGBU - Q3 09 CP Pack WK1" xfId="5744"/>
    <cellStyle name="_RGBU CP Forecast Package Q208 wk1_TUGBU - Q3 09 CP Pack WK1_TUGBU Forecast Package Q309 WK12" xfId="5745"/>
    <cellStyle name="_RGBU CP Forecast Package Q208 wk1_TUGBU Forecast Package Q309 WK10" xfId="5746"/>
    <cellStyle name="_RGBU CP Forecast Package Q208 wk1_TUGBU Forecast Package Q309 WK11" xfId="5747"/>
    <cellStyle name="_RGBU CP Forecast Package Q208 wk1_TUGBU Forecast Package Q309 WK12" xfId="5748"/>
    <cellStyle name="_RGBU CP Forecast Package Q208 wk1_TUGBU Forecast Package Q309 WK6" xfId="5749"/>
    <cellStyle name="_RGBU CP Forecast Package Q208 wk1_TUGBU Forecast Package Q309 WK7" xfId="5750"/>
    <cellStyle name="_RGBU CP Forecast Package Q208 wk1_TUGBU Forecast Package Q309 WK8" xfId="5751"/>
    <cellStyle name="_RGBU CP Forecast Package Q208 wk1_TUGBU Forecast Package Q309 WK9" xfId="5752"/>
    <cellStyle name="_RGBU License HC (Comp Plan Master)" xfId="5753"/>
    <cellStyle name="_RGBU License HC (Comp Plan Master)_CP Pack dataentry tab shashank" xfId="5754"/>
    <cellStyle name="_RGBU License HC (Comp Plan Master)_FSGBU Dashboard Q309 WK13 Final" xfId="5755"/>
    <cellStyle name="_RGBU License HC (Comp Plan Master)_GBU KPIs" xfId="5756"/>
    <cellStyle name="_RGBU License HC (Comp Plan Master)_IGBU Forecast Package Q309 WK13 Final" xfId="5757"/>
    <cellStyle name="_RGBU License HC (Comp Plan Master)_OFSS CP Pack Q209 WK2-MAK" xfId="5758"/>
    <cellStyle name="_RGBU License HC (Comp Plan Master)_OFSS CP Pack Q209 WK2-MAK_PGBU wk13" xfId="5759"/>
    <cellStyle name="_RGBU License HC (Comp Plan Master)_OFSS Forecast Package Q209 Wk 11 Final" xfId="5760"/>
    <cellStyle name="_RGBU License HC (Comp Plan Master)_OFSS Forecast Package Q209 Wk 11 Final_PGBU wk13" xfId="5761"/>
    <cellStyle name="_RGBU License HC (Comp Plan Master)_OFSS Forecast Package Q209 Wk 12_FINAL_1120" xfId="5762"/>
    <cellStyle name="_RGBU License HC (Comp Plan Master)_OFSS Forecast Package Q209 Wk 12_FINAL_1120_PGBU wk13" xfId="5763"/>
    <cellStyle name="_RGBU License HC (Comp Plan Master)_OFSS Forecast Package Q209 Wk 13_FINAL" xfId="5764"/>
    <cellStyle name="_RGBU License HC (Comp Plan Master)_OFSS Forecast Package Q209 Wk 13_FINAL_PGBU wk13" xfId="5765"/>
    <cellStyle name="_RGBU License HC (Comp Plan Master)_OFSS Forecast Package Q209 Wk 14 Final" xfId="5766"/>
    <cellStyle name="_RGBU License HC (Comp Plan Master)_OFSS Forecast Package Q209 Wk 14 Final_PGBU wk13" xfId="5767"/>
    <cellStyle name="_RGBU License HC (Comp Plan Master)_OFSS Forecast Package Q209 Wk 3 MAK" xfId="5768"/>
    <cellStyle name="_RGBU License HC (Comp Plan Master)_OFSS Forecast Package Q209 Wk 3 MAK_PGBU wk13" xfId="5769"/>
    <cellStyle name="_RGBU License HC (Comp Plan Master)_OFSS Forecast Package Q209 Wk 4 SK" xfId="5770"/>
    <cellStyle name="_RGBU License HC (Comp Plan Master)_OFSS Forecast Package Q209 Wk 4 SK_PGBU wk13" xfId="5771"/>
    <cellStyle name="_RGBU License HC (Comp Plan Master)_OFSS Forecast Package Q209 Wk 5 Final" xfId="5772"/>
    <cellStyle name="_RGBU License HC (Comp Plan Master)_OFSS Forecast Package Q209 Wk 5 Final_PGBU wk13" xfId="5773"/>
    <cellStyle name="_RGBU License HC (Comp Plan Master)_OFSS Forecast Package Q209 Wk 6 Final" xfId="5774"/>
    <cellStyle name="_RGBU License HC (Comp Plan Master)_OFSS Forecast Package Q209 Wk 7 Final" xfId="5775"/>
    <cellStyle name="_RGBU License HC (Comp Plan Master)_OFSS Forecast Package Q209 Wk 8 SK Draft" xfId="5776"/>
    <cellStyle name="_RGBU License HC (Comp Plan Master)_OFSS Forecast Package Q209 Wk 9 Final" xfId="5777"/>
    <cellStyle name="_RGBU License HC (Comp Plan Master)_OFSS Forecast Package Q309 WK 1_Final" xfId="5778"/>
    <cellStyle name="_RGBU License HC (Comp Plan Master)_OFSS Forecast Package Q309 WK 7 Final" xfId="5779"/>
    <cellStyle name="_RGBU License HC (Comp Plan Master)_OFSS Forecast Package Q309 WK 8 Final" xfId="5780"/>
    <cellStyle name="_RGBU License HC (Comp Plan Master)_OFSS Forecast Package Q309 WK 9 Final" xfId="5781"/>
    <cellStyle name="_RGBU License HC (Comp Plan Master)_OFSS Forecast Package Q309 WK10 Final" xfId="5782"/>
    <cellStyle name="_RGBU License HC (Comp Plan Master)_OFSS Forecast Package Q309 WK12 Final" xfId="5783"/>
    <cellStyle name="_RGBU License HC (Comp Plan Master)_OFSS Forecast Package Q309 WK13 Final" xfId="5784"/>
    <cellStyle name="_RGBU License HC (Comp Plan Master)_OFSS Headcount Q209 WK5" xfId="5785"/>
    <cellStyle name="_RGBU License HC (Comp Plan Master)_PGBU wk13" xfId="5786"/>
    <cellStyle name="_RGBU License HC (Comp Plan Master)_TUGBU Forecast Package Q309 WK10" xfId="5787"/>
    <cellStyle name="_RGBU License HC (Comp Plan Master)_TUGBU Forecast Package Q309 WK11" xfId="5788"/>
    <cellStyle name="_RGBU License HC (Comp Plan Master)_TUGBU Forecast Package Q309 WK12" xfId="5789"/>
    <cellStyle name="_RGBU License HC (Comp Plan Master)_TUGBU Forecast Package Q309 WK5" xfId="5790"/>
    <cellStyle name="_RGBU License HC (Comp Plan Master)_TUGBU Forecast Package Q309 WK6" xfId="5791"/>
    <cellStyle name="_RGBU License HC (Comp Plan Master)_TUGBU Forecast Package Q309 WK7" xfId="5792"/>
    <cellStyle name="_RGBU License HC (Comp Plan Master)_TUGBU Forecast Package Q309 WK8" xfId="5793"/>
    <cellStyle name="_RGBU License HC (Comp Plan Master)_TUGBU Forecast Package Q309 WK9" xfId="5794"/>
    <cellStyle name="_RGBU Q108 MGMT REPORT_v1" xfId="5795"/>
    <cellStyle name="_RGBU Q108 MGMT REPORT_v1_20090306_Exadata_Dashboard-Japan_v1" xfId="12754"/>
    <cellStyle name="_RGBU Q108 MGMT REPORT_v1_20090306_Exadata_Dashboard-Japan_v1_Exadata Forecast Q111 Wk8" xfId="12755"/>
    <cellStyle name="_RGBU Q108 MGMT REPORT_v1_20090306_Exadata_Dashboard-Japan_v1_Exadata Forecast Q409 Wk7v2.5 - EMEA" xfId="12756"/>
    <cellStyle name="_RGBU Q108 MGMT REPORT_v1_Autovue - CP Fcst Template Q109 wk11" xfId="5796"/>
    <cellStyle name="_RGBU Q108 MGMT REPORT_v1_Autovue - CP Fcst Template Q109 wk11_TUGBU Forecast Package Q309 WK12" xfId="5797"/>
    <cellStyle name="_RGBU Q108 MGMT REPORT_v1_Autovue - CP Fcst Template Q109 wk12" xfId="5798"/>
    <cellStyle name="_RGBU Q108 MGMT REPORT_v1_Autovue - CP Fcst Template Q109 wk12_TUGBU Forecast Package Q309 WK12" xfId="5799"/>
    <cellStyle name="_RGBU Q108 MGMT REPORT_v1_Autovue - CP Fcst Template Q109 wk7" xfId="5800"/>
    <cellStyle name="_RGBU Q108 MGMT REPORT_v1_Autovue - CP Fcst Template Q109 wk7_TUGBU Forecast Package Q309 WK12" xfId="5801"/>
    <cellStyle name="_RGBU Q108 MGMT REPORT_v1_Autovue - CP Fcst Template Q109 wk8" xfId="5802"/>
    <cellStyle name="_RGBU Q108 MGMT REPORT_v1_Autovue - CP Fcst Template Q109 wk8_TUGBU Forecast Package Q309 WK12" xfId="5803"/>
    <cellStyle name="_RGBU Q108 MGMT REPORT_v1_Autovue - Q109 wk9" xfId="5804"/>
    <cellStyle name="_RGBU Q108 MGMT REPORT_v1_Autovue - Q109 wk9_TUGBU Forecast Package Q309 WK12" xfId="5805"/>
    <cellStyle name="_RGBU Q108 MGMT REPORT_v1_Autovue - Wk 6 CP Pack" xfId="5806"/>
    <cellStyle name="_RGBU Q108 MGMT REPORT_v1_Autovue - Wk 6 CP Pack_TUGBU Forecast Package Q309 WK12" xfId="5807"/>
    <cellStyle name="_RGBU Q108 MGMT REPORT_v1_Charles Phillips Weekly report -wk11" xfId="5808"/>
    <cellStyle name="_RGBU Q108 MGMT REPORT_v1_Charles Phillips Weekly report -wk12submitted" xfId="5809"/>
    <cellStyle name="_RGBU Q108 MGMT REPORT_v1_CP Pack dataentry tab shashank" xfId="5810"/>
    <cellStyle name="_RGBU Q108 MGMT REPORT_v1_CRM OnDemand - JAPAN Q309 Wk 12" xfId="12757"/>
    <cellStyle name="_RGBU Q108 MGMT REPORT_v1_CRM OnDemand - JAPAN Q309 Wk 12_Exadata Forecast Q111 Wk8" xfId="12758"/>
    <cellStyle name="_RGBU Q108 MGMT REPORT_v1_CRM OnDemand - JAPAN Q309 Wk 12_Exadata Forecast Q409 Wk7v2.5 - EMEA" xfId="12759"/>
    <cellStyle name="_RGBU Q108 MGMT REPORT_v1_CRM OnDemand - JAPAN Q309 Wk 12_LAD" xfId="12760"/>
    <cellStyle name="_RGBU Q108 MGMT REPORT_v1_CRM OnDemand - JAPAN Q309 Wk 12_LAD_Exadata Forecast Q111 Wk8" xfId="12761"/>
    <cellStyle name="_RGBU Q108 MGMT REPORT_v1_CRM OnDemand - JAPAN Q309 Wk 12_LAD_Exadata Forecast Q409 Wk7v2.5 - EMEA" xfId="12762"/>
    <cellStyle name="_RGBU Q108 MGMT REPORT_v1_CRM OnDemand - JAPAN Q309 Wk13" xfId="12763"/>
    <cellStyle name="_RGBU Q108 MGMT REPORT_v1_CRM OnDemand - JAPAN Q309 Wk13_Exadata Forecast Q111 Wk8" xfId="12764"/>
    <cellStyle name="_RGBU Q108 MGMT REPORT_v1_CRM OnDemand - JAPAN Q309 Wk13_Exadata Forecast Q409 Wk7v2.5 - EMEA" xfId="12765"/>
    <cellStyle name="_RGBU Q108 MGMT REPORT_v1_CRM OnDemand Dashboard Japan Q1 Wk8" xfId="12766"/>
    <cellStyle name="_RGBU Q108 MGMT REPORT_v1_CRM OnDemand Dashboard Japan Q1 Wk8_Exadata Forecast Q111 Wk8" xfId="12767"/>
    <cellStyle name="_RGBU Q108 MGMT REPORT_v1_CRM OnDemand Dashboard Japan Q1 Wk8_Exadata Forecast Q409 Wk7v2.5 - EMEA" xfId="12768"/>
    <cellStyle name="_RGBU Q108 MGMT REPORT_v1_CRM OnDemand Dashboard Japan Q1 Wk8_LAD" xfId="12769"/>
    <cellStyle name="_RGBU Q108 MGMT REPORT_v1_CRM OnDemand Dashboard Japan Q1 Wk8_LAD_Exadata Forecast Q111 Wk8" xfId="12770"/>
    <cellStyle name="_RGBU Q108 MGMT REPORT_v1_CRM OnDemand Dashboard Japan Q1 Wk8_LAD_Exadata Forecast Q409 Wk7v2.5 - EMEA" xfId="12771"/>
    <cellStyle name="_RGBU Q108 MGMT REPORT_v1_CRM OnDemand Dashboard JAPAN Q109 Week 14" xfId="12772"/>
    <cellStyle name="_RGBU Q108 MGMT REPORT_v1_CRM OnDemand Dashboard JAPAN Q109 Week 14_Exadata Forecast Q111 Wk8" xfId="12773"/>
    <cellStyle name="_RGBU Q108 MGMT REPORT_v1_CRM OnDemand Dashboard JAPAN Q109 Week 14_Exadata Forecast Q409 Wk7v2.5 - EMEA" xfId="12774"/>
    <cellStyle name="_RGBU Q108 MGMT REPORT_v1_CRM OnDemand Dashboard JAPAN Q109 Week 14_LAD" xfId="12775"/>
    <cellStyle name="_RGBU Q108 MGMT REPORT_v1_CRM OnDemand Dashboard JAPAN Q109 Week 14_LAD_Exadata Forecast Q111 Wk8" xfId="12776"/>
    <cellStyle name="_RGBU Q108 MGMT REPORT_v1_CRM OnDemand Dashboard JAPAN Q109 Week 14_LAD_Exadata Forecast Q409 Wk7v2.5 - EMEA" xfId="12777"/>
    <cellStyle name="_RGBU Q108 MGMT REPORT_v1_CRM OnDemand Dashboard Japan_Q1wk6" xfId="12778"/>
    <cellStyle name="_RGBU Q108 MGMT REPORT_v1_CRM OnDemand Dashboard Japan_Q1wk6_Exadata Forecast Q111 Wk8" xfId="12779"/>
    <cellStyle name="_RGBU Q108 MGMT REPORT_v1_CRM OnDemand Dashboard Japan_Q1wk6_Exadata Forecast Q409 Wk7v2.5 - EMEA" xfId="12780"/>
    <cellStyle name="_RGBU Q108 MGMT REPORT_v1_CRM OnDemand Dashboard Japan_Q1wk6_LAD" xfId="12781"/>
    <cellStyle name="_RGBU Q108 MGMT REPORT_v1_CRM OnDemand Dashboard Japan_Q1wk6_LAD_Exadata Forecast Q111 Wk8" xfId="12782"/>
    <cellStyle name="_RGBU Q108 MGMT REPORT_v1_CRM OnDemand Dashboard Japan_Q1wk6_LAD_Exadata Forecast Q409 Wk7v2.5 - EMEA" xfId="12783"/>
    <cellStyle name="_RGBU Q108 MGMT REPORT_v1_CRM OnDemand Dashboard Q109 Wk 12-JAPAN" xfId="12784"/>
    <cellStyle name="_RGBU Q108 MGMT REPORT_v1_CRM OnDemand Dashboard Q109 Wk 12-JAPAN_Exadata Forecast Q111 Wk8" xfId="12785"/>
    <cellStyle name="_RGBU Q108 MGMT REPORT_v1_CRM OnDemand Dashboard Q109 Wk 12-JAPAN_Exadata Forecast Q409 Wk7v2.5 - EMEA" xfId="12786"/>
    <cellStyle name="_RGBU Q108 MGMT REPORT_v1_CRM OnDemand Dashboard Q109 Wk 12-JAPAN_LAD" xfId="12787"/>
    <cellStyle name="_RGBU Q108 MGMT REPORT_v1_CRM OnDemand Dashboard Q109 Wk 12-JAPAN_LAD_Exadata Forecast Q111 Wk8" xfId="12788"/>
    <cellStyle name="_RGBU Q108 MGMT REPORT_v1_CRM OnDemand Dashboard Q109 Wk 12-JAPAN_LAD_Exadata Forecast Q409 Wk7v2.5 - EMEA" xfId="12789"/>
    <cellStyle name="_RGBU Q108 MGMT REPORT_v1_CRM OnDemand Dashboard Q209 Wk 11 JAPAN" xfId="12790"/>
    <cellStyle name="_RGBU Q108 MGMT REPORT_v1_CRM OnDemand Dashboard Q209 Wk 11 JAPAN_Exadata Forecast Q111 Wk8" xfId="12791"/>
    <cellStyle name="_RGBU Q108 MGMT REPORT_v1_CRM OnDemand Dashboard Q209 Wk 11 JAPAN_Exadata Forecast Q409 Wk7v2.5 - EMEA" xfId="12792"/>
    <cellStyle name="_RGBU Q108 MGMT REPORT_v1_CRM OnDemand Dashboard Q209 Wk 11 JAPAN_LAD" xfId="12793"/>
    <cellStyle name="_RGBU Q108 MGMT REPORT_v1_CRM OnDemand Dashboard Q209 Wk 11 JAPAN_LAD_Exadata Forecast Q111 Wk8" xfId="12794"/>
    <cellStyle name="_RGBU Q108 MGMT REPORT_v1_CRM OnDemand Dashboard Q209 Wk 11 JAPAN_LAD_Exadata Forecast Q409 Wk7v2.5 - EMEA" xfId="12795"/>
    <cellStyle name="_RGBU Q108 MGMT REPORT_v1_CRM OnDemand Dashboard Q209 Wk 12-JAPAN" xfId="12796"/>
    <cellStyle name="_RGBU Q108 MGMT REPORT_v1_CRM OnDemand Dashboard Q209 Wk 12-JAPAN_Exadata Forecast Q111 Wk8" xfId="12797"/>
    <cellStyle name="_RGBU Q108 MGMT REPORT_v1_CRM OnDemand Dashboard Q209 Wk 12-JAPAN_Exadata Forecast Q409 Wk7v2.5 - EMEA" xfId="12798"/>
    <cellStyle name="_RGBU Q108 MGMT REPORT_v1_CRM OnDemand Dashboard Q209 Wk 12-JAPAN_LAD" xfId="12799"/>
    <cellStyle name="_RGBU Q108 MGMT REPORT_v1_CRM OnDemand Dashboard Q209 Wk 12-JAPAN_LAD_Exadata Forecast Q111 Wk8" xfId="12800"/>
    <cellStyle name="_RGBU Q108 MGMT REPORT_v1_CRM OnDemand Dashboard Q209 Wk 12-JAPAN_LAD_Exadata Forecast Q409 Wk7v2.5 - EMEA" xfId="12801"/>
    <cellStyle name="_RGBU Q108 MGMT REPORT_v1_CRM OnDemand Dashboard Q209 Wk 13-JAPAN" xfId="12802"/>
    <cellStyle name="_RGBU Q108 MGMT REPORT_v1_CRM OnDemand Dashboard Q209 Wk 13-JAPAN_Exadata Forecast Q111 Wk8" xfId="12803"/>
    <cellStyle name="_RGBU Q108 MGMT REPORT_v1_CRM OnDemand Dashboard Q209 Wk 13-JAPAN_Exadata Forecast Q409 Wk7v2.5 - EMEA" xfId="12804"/>
    <cellStyle name="_RGBU Q108 MGMT REPORT_v1_CRM OnDemand Dashboard Q209 Wk 13-JAPAN_LAD" xfId="12805"/>
    <cellStyle name="_RGBU Q108 MGMT REPORT_v1_CRM OnDemand Dashboard Q209 Wk 13-JAPAN_LAD_Exadata Forecast Q111 Wk8" xfId="12806"/>
    <cellStyle name="_RGBU Q108 MGMT REPORT_v1_CRM OnDemand Dashboard Q209 Wk 13-JAPAN_LAD_Exadata Forecast Q409 Wk7v2.5 - EMEA" xfId="12807"/>
    <cellStyle name="_RGBU Q108 MGMT REPORT_v1_CRM OnDemand Dashboard Q209 Wk 14-JAPAN" xfId="12808"/>
    <cellStyle name="_RGBU Q108 MGMT REPORT_v1_CRM OnDemand Dashboard Q209 Wk 14-JAPAN_Exadata Forecast Q111 Wk8" xfId="12809"/>
    <cellStyle name="_RGBU Q108 MGMT REPORT_v1_CRM OnDemand Dashboard Q209 Wk 14-JAPAN_Exadata Forecast Q409 Wk7v2.5 - EMEA" xfId="12810"/>
    <cellStyle name="_RGBU Q108 MGMT REPORT_v1_CRM OnDemand Dashboard Q209 Wk 14-JAPAN_LAD" xfId="12811"/>
    <cellStyle name="_RGBU Q108 MGMT REPORT_v1_CRM OnDemand Dashboard Q209 Wk 14-JAPAN_LAD_Exadata Forecast Q111 Wk8" xfId="12812"/>
    <cellStyle name="_RGBU Q108 MGMT REPORT_v1_CRM OnDemand Dashboard Q209 Wk 14-JAPAN_LAD_Exadata Forecast Q409 Wk7v2.5 - EMEA" xfId="12813"/>
    <cellStyle name="_RGBU Q108 MGMT REPORT_v1_CRM OnDemand Dashboard Q209 Wk 1-JAPAN" xfId="12814"/>
    <cellStyle name="_RGBU Q108 MGMT REPORT_v1_CRM OnDemand Dashboard Q209 Wk 1-JAPAN_Exadata Forecast Q111 Wk8" xfId="12815"/>
    <cellStyle name="_RGBU Q108 MGMT REPORT_v1_CRM OnDemand Dashboard Q209 Wk 1-JAPAN_Exadata Forecast Q409 Wk7v2.5 - EMEA" xfId="12816"/>
    <cellStyle name="_RGBU Q108 MGMT REPORT_v1_CRM OnDemand Dashboard Q209 Wk 1-JAPAN_LAD" xfId="12817"/>
    <cellStyle name="_RGBU Q108 MGMT REPORT_v1_CRM OnDemand Dashboard Q209 Wk 1-JAPAN_LAD_Exadata Forecast Q111 Wk8" xfId="12818"/>
    <cellStyle name="_RGBU Q108 MGMT REPORT_v1_CRM OnDemand Dashboard Q209 Wk 1-JAPAN_LAD_Exadata Forecast Q409 Wk7v2.5 - EMEA" xfId="12819"/>
    <cellStyle name="_RGBU Q108 MGMT REPORT_v1_CRM OnDemand Dashboard Q209 Wk 5-JAPAN" xfId="12820"/>
    <cellStyle name="_RGBU Q108 MGMT REPORT_v1_CRM OnDemand Dashboard Q209 Wk 5-JAPAN_Exadata Forecast Q111 Wk8" xfId="12821"/>
    <cellStyle name="_RGBU Q108 MGMT REPORT_v1_CRM OnDemand Dashboard Q209 Wk 5-JAPAN_Exadata Forecast Q409 Wk7v2.5 - EMEA" xfId="12822"/>
    <cellStyle name="_RGBU Q108 MGMT REPORT_v1_CRM OnDemand Dashboard Q209 Wk 5-JAPAN_LAD" xfId="12823"/>
    <cellStyle name="_RGBU Q108 MGMT REPORT_v1_CRM OnDemand Dashboard Q209 Wk 5-JAPAN_LAD_Exadata Forecast Q111 Wk8" xfId="12824"/>
    <cellStyle name="_RGBU Q108 MGMT REPORT_v1_CRM OnDemand Dashboard Q209 Wk 5-JAPAN_LAD_Exadata Forecast Q409 Wk7v2.5 - EMEA" xfId="12825"/>
    <cellStyle name="_RGBU Q108 MGMT REPORT_v1_CRM OnDemand Dashboard Q209 Wk 6-JAPAN" xfId="12826"/>
    <cellStyle name="_RGBU Q108 MGMT REPORT_v1_CRM OnDemand Dashboard Q209 Wk 6-JAPAN_Exadata Forecast Q111 Wk8" xfId="12827"/>
    <cellStyle name="_RGBU Q108 MGMT REPORT_v1_CRM OnDemand Dashboard Q209 Wk 6-JAPAN_Exadata Forecast Q409 Wk7v2.5 - EMEA" xfId="12828"/>
    <cellStyle name="_RGBU Q108 MGMT REPORT_v1_CRM OnDemand Dashboard Q209 Wk 6-JAPAN_LAD" xfId="12829"/>
    <cellStyle name="_RGBU Q108 MGMT REPORT_v1_CRM OnDemand Dashboard Q209 Wk 6-JAPAN_LAD_Exadata Forecast Q111 Wk8" xfId="12830"/>
    <cellStyle name="_RGBU Q108 MGMT REPORT_v1_CRM OnDemand Dashboard Q209 Wk 6-JAPAN_LAD_Exadata Forecast Q409 Wk7v2.5 - EMEA" xfId="12831"/>
    <cellStyle name="_RGBU Q108 MGMT REPORT_v1_CRM OnDemand Dashboard Q209 Wk 9-JAPAN" xfId="12832"/>
    <cellStyle name="_RGBU Q108 MGMT REPORT_v1_CRM OnDemand Dashboard Q209 Wk 9-JAPAN_Exadata Forecast Q111 Wk8" xfId="12833"/>
    <cellStyle name="_RGBU Q108 MGMT REPORT_v1_CRM OnDemand Dashboard Q209 Wk 9-JAPAN_Exadata Forecast Q409 Wk7v2.5 - EMEA" xfId="12834"/>
    <cellStyle name="_RGBU Q108 MGMT REPORT_v1_CRM OnDemand Dashboard Q209 Wk 9-JAPAN_LAD" xfId="12835"/>
    <cellStyle name="_RGBU Q108 MGMT REPORT_v1_CRM OnDemand Dashboard Q209 Wk 9-JAPAN_LAD_Exadata Forecast Q111 Wk8" xfId="12836"/>
    <cellStyle name="_RGBU Q108 MGMT REPORT_v1_CRM OnDemand Dashboard Q209 Wk 9-JAPAN_LAD_Exadata Forecast Q409 Wk7v2.5 - EMEA" xfId="12837"/>
    <cellStyle name="_RGBU Q108 MGMT REPORT_v1_CRM OnDemand Dashboard Q309 Wk 6-JAPAN" xfId="12838"/>
    <cellStyle name="_RGBU Q108 MGMT REPORT_v1_CRM OnDemand Dashboard Q309 Wk 6-JAPAN_Exadata Forecast Q111 Wk8" xfId="12839"/>
    <cellStyle name="_RGBU Q108 MGMT REPORT_v1_CRM OnDemand Dashboard Q309 Wk 6-JAPAN_Exadata Forecast Q409 Wk7v2.5 - EMEA" xfId="12840"/>
    <cellStyle name="_RGBU Q108 MGMT REPORT_v1_CRM OnDemand Dashboard Q309 Wk 6-JAPAN_LAD" xfId="12841"/>
    <cellStyle name="_RGBU Q108 MGMT REPORT_v1_CRM OnDemand Dashboard Q309 Wk 6-JAPAN_LAD_Exadata Forecast Q111 Wk8" xfId="12842"/>
    <cellStyle name="_RGBU Q108 MGMT REPORT_v1_CRM OnDemand Dashboard Q309 Wk 6-JAPAN_LAD_Exadata Forecast Q409 Wk7v2.5 - EMEA" xfId="12843"/>
    <cellStyle name="_RGBU Q108 MGMT REPORT_v1_CRM OnDemand Dashboard Q309 Wk2-JAPAN" xfId="12844"/>
    <cellStyle name="_RGBU Q108 MGMT REPORT_v1_CRM OnDemand Dashboard Q309 Wk2-JAPAN_Exadata Forecast Q111 Wk8" xfId="12845"/>
    <cellStyle name="_RGBU Q108 MGMT REPORT_v1_CRM OnDemand Dashboard Q309 Wk2-JAPAN_Exadata Forecast Q409 Wk7v2.5 - EMEA" xfId="12846"/>
    <cellStyle name="_RGBU Q108 MGMT REPORT_v1_CRM OnDemand Dashboard Q309 Wk2-JAPAN_LAD" xfId="12847"/>
    <cellStyle name="_RGBU Q108 MGMT REPORT_v1_CRM OnDemand Dashboard Q309 Wk2-JAPAN_LAD_Exadata Forecast Q111 Wk8" xfId="12848"/>
    <cellStyle name="_RGBU Q108 MGMT REPORT_v1_CRM OnDemand Dashboard Q309 Wk2-JAPAN_LAD_Exadata Forecast Q409 Wk7v2.5 - EMEA" xfId="12849"/>
    <cellStyle name="_RGBU Q108 MGMT REPORT_v1_CRM OnDemand Q309 Wk 13 EMEA" xfId="12850"/>
    <cellStyle name="_RGBU Q108 MGMT REPORT_v1_CRM OnDemand Q309 Wk 13 EMEA_Exadata Forecast Q111 Wk8" xfId="12851"/>
    <cellStyle name="_RGBU Q108 MGMT REPORT_v1_CRM OnDemand Q309 Wk 13 EMEA_Exadata Forecast Q409 Wk7v2.5 - EMEA" xfId="12852"/>
    <cellStyle name="_RGBU Q108 MGMT REPORT_v1_CRMOnDemand Q309 Wk13 LAD" xfId="12853"/>
    <cellStyle name="_RGBU Q108 MGMT REPORT_v1_CRMOnDemand Q309 Wk13 LAD_Exadata Forecast Q111 Wk8" xfId="12854"/>
    <cellStyle name="_RGBU Q108 MGMT REPORT_v1_CRMOnDemand Q309 Wk13 LAD_Exadata Forecast Q409 Wk7v2.5 - EMEA" xfId="12855"/>
    <cellStyle name="_RGBU Q108 MGMT REPORT_v1_Crystal Ball - CP Fcst Template Q109 wk11" xfId="5811"/>
    <cellStyle name="_RGBU Q108 MGMT REPORT_v1_Crystal Ball - CP Fcst Template Q109 wk11_TUGBU Forecast Package Q309 WK12" xfId="5812"/>
    <cellStyle name="_RGBU Q108 MGMT REPORT_v1_Crystal Ball - CP Fcst Template Q109 wk12" xfId="5813"/>
    <cellStyle name="_RGBU Q108 MGMT REPORT_v1_Crystal Ball - CP Fcst Template Q109 wk12_TUGBU Forecast Package Q309 WK12" xfId="5814"/>
    <cellStyle name="_RGBU Q108 MGMT REPORT_v1_Crystal Ball - CP Fcst Template Q109 wk7" xfId="5815"/>
    <cellStyle name="_RGBU Q108 MGMT REPORT_v1_Crystal Ball - CP Fcst Template Q109 wk7_TUGBU Forecast Package Q309 WK12" xfId="5816"/>
    <cellStyle name="_RGBU Q108 MGMT REPORT_v1_Exadata Dashboard Template - EMEA WK5" xfId="12856"/>
    <cellStyle name="_RGBU Q108 MGMT REPORT_v1_Exadata Dashboard Template - EMEA WK5_Exadata Forecast Q111 Wk8" xfId="12857"/>
    <cellStyle name="_RGBU Q108 MGMT REPORT_v1_Exadata Dashboard Template - EMEA WK5_Exadata Forecast Q409 Wk7v2.5 - EMEA" xfId="12858"/>
    <cellStyle name="_RGBU Q108 MGMT REPORT_v1_Exadata Dashboard Template - NAS v1-2" xfId="12859"/>
    <cellStyle name="_RGBU Q108 MGMT REPORT_v1_Exadata Dashboard Template - NAS v1-2_Exadata Forecast Q111 Wk8" xfId="12860"/>
    <cellStyle name="_RGBU Q108 MGMT REPORT_v1_Exadata Dashboard Template - NAS v1-2_Exadata Forecast Q409 Wk7v2.5 - EMEA" xfId="12861"/>
    <cellStyle name="_RGBU Q108 MGMT REPORT_v1_Exadata Dashboard Template -APAC 6-MAR-09" xfId="12862"/>
    <cellStyle name="_RGBU Q108 MGMT REPORT_v1_Exadata Dashboard Template -APAC 6-MAR-09_Exadata Forecast Q111 Wk8" xfId="12863"/>
    <cellStyle name="_RGBU Q108 MGMT REPORT_v1_Exadata Dashboard Template -APAC 6-MAR-09_Exadata Forecast Q409 Wk7v2.5 - EMEA" xfId="12864"/>
    <cellStyle name="_RGBU Q108 MGMT REPORT_v1_Exadata Forecast Q409 Wk 9 - EMEA-2" xfId="12865"/>
    <cellStyle name="_RGBU Q108 MGMT REPORT_v1_Exadata Forecast Q409 Wk10 - JAPAN" xfId="12866"/>
    <cellStyle name="_RGBU Q108 MGMT REPORT_v1_Exadata Forecast Q409 Wk8 - JAPAN" xfId="12867"/>
    <cellStyle name="_RGBU Q108 MGMT REPORT_v1_GBU KPIs" xfId="5817"/>
    <cellStyle name="_RGBU Q108 MGMT REPORT_v1_i-flex Q308 CP Pack - March 07" xfId="5818"/>
    <cellStyle name="_RGBU Q108 MGMT REPORT_v1_i-flex Q308 CP Pack - March 07_Exadata Forecast Q111 Wk8" xfId="12868"/>
    <cellStyle name="_RGBU Q108 MGMT REPORT_v1_i-flex Q308 CP Pack - March 07_Exadata Forecast Q409 Wk7v2.5 - EMEA" xfId="12869"/>
    <cellStyle name="_RGBU Q108 MGMT REPORT_v1_i-flex Q308 CP Pack - March 07_LAD" xfId="12870"/>
    <cellStyle name="_RGBU Q108 MGMT REPORT_v1_i-flex Q308 CP Pack - March 07_LAD_Exadata Forecast Q111 Wk8" xfId="12871"/>
    <cellStyle name="_RGBU Q108 MGMT REPORT_v1_i-flex Q308 CP Pack - March 07_LAD_Exadata Forecast Q409 Wk7v2.5 - EMEA" xfId="12872"/>
    <cellStyle name="_RGBU Q108 MGMT REPORT_v1_i-flex Q308 CP Pack - March 07_TUGBU - Q2 09  CP Pack_Master" xfId="5819"/>
    <cellStyle name="_RGBU Q108 MGMT REPORT_v1_i-flex Q308 CP Pack - March 07_TUGBU - Q2 09  CP Pack_Master_TUGBU Forecast Package Q309 WK12" xfId="5820"/>
    <cellStyle name="_RGBU Q108 MGMT REPORT_v1_i-flex Q308 CP Pack - March 07_TUGBU Forecast Package Q309 WK12" xfId="5821"/>
    <cellStyle name="_RGBU Q108 MGMT REPORT_v1_i-flex Q308 CP Pack Week_10" xfId="5822"/>
    <cellStyle name="_RGBU Q108 MGMT REPORT_v1_i-flex Q308 CP Pack Week_10_Exadata Forecast Q111 Wk8" xfId="12873"/>
    <cellStyle name="_RGBU Q108 MGMT REPORT_v1_i-flex Q308 CP Pack Week_10_Exadata Forecast Q409 Wk7v2.5 - EMEA" xfId="12874"/>
    <cellStyle name="_RGBU Q108 MGMT REPORT_v1_i-flex Q308 CP Pack Week_10_LAD" xfId="12875"/>
    <cellStyle name="_RGBU Q108 MGMT REPORT_v1_i-flex Q308 CP Pack Week_10_LAD_Exadata Forecast Q111 Wk8" xfId="12876"/>
    <cellStyle name="_RGBU Q108 MGMT REPORT_v1_i-flex Q308 CP Pack Week_10_LAD_Exadata Forecast Q409 Wk7v2.5 - EMEA" xfId="12877"/>
    <cellStyle name="_RGBU Q108 MGMT REPORT_v1_i-flex Q308 CP Pack Week_10_TUGBU - Q2 09  CP Pack_Master" xfId="5823"/>
    <cellStyle name="_RGBU Q108 MGMT REPORT_v1_i-flex Q308 CP Pack Week_10_TUGBU - Q2 09  CP Pack_Master_TUGBU Forecast Package Q309 WK12" xfId="5824"/>
    <cellStyle name="_RGBU Q108 MGMT REPORT_v1_i-flex Q308 CP Pack Week_10_TUGBU Forecast Package Q309 WK12" xfId="5825"/>
    <cellStyle name="_RGBU Q108 MGMT REPORT_v1_i-flex Q308 CP Pack Week_11" xfId="5826"/>
    <cellStyle name="_RGBU Q108 MGMT REPORT_v1_i-flex Q308 CP Pack Week_11_Exadata Forecast Q111 Wk8" xfId="12878"/>
    <cellStyle name="_RGBU Q108 MGMT REPORT_v1_i-flex Q308 CP Pack Week_11_Exadata Forecast Q409 Wk7v2.5 - EMEA" xfId="12879"/>
    <cellStyle name="_RGBU Q108 MGMT REPORT_v1_i-flex Q308 CP Pack Week_11_LAD" xfId="12880"/>
    <cellStyle name="_RGBU Q108 MGMT REPORT_v1_i-flex Q308 CP Pack Week_11_LAD_Exadata Forecast Q111 Wk8" xfId="12881"/>
    <cellStyle name="_RGBU Q108 MGMT REPORT_v1_i-flex Q308 CP Pack Week_11_LAD_Exadata Forecast Q409 Wk7v2.5 - EMEA" xfId="12882"/>
    <cellStyle name="_RGBU Q108 MGMT REPORT_v1_i-flex Q308 CP Pack Week_11_TUGBU - Q2 09  CP Pack_Master" xfId="5827"/>
    <cellStyle name="_RGBU Q108 MGMT REPORT_v1_i-flex Q308 CP Pack Week_11_TUGBU - Q2 09  CP Pack_Master_TUGBU Forecast Package Q309 WK12" xfId="5828"/>
    <cellStyle name="_RGBU Q108 MGMT REPORT_v1_i-flex Q308 CP Pack Week_11_TUGBU Forecast Package Q309 WK12" xfId="5829"/>
    <cellStyle name="_RGBU Q108 MGMT REPORT_v1_i-flex Q308 CP Pack Week_12" xfId="5830"/>
    <cellStyle name="_RGBU Q108 MGMT REPORT_v1_i-flex Q308 CP Pack Week_12_Exadata Forecast Q111 Wk8" xfId="12883"/>
    <cellStyle name="_RGBU Q108 MGMT REPORT_v1_i-flex Q308 CP Pack Week_12_Exadata Forecast Q409 Wk7v2.5 - EMEA" xfId="12884"/>
    <cellStyle name="_RGBU Q108 MGMT REPORT_v1_i-flex Q308 CP Pack Week_12_LAD" xfId="12885"/>
    <cellStyle name="_RGBU Q108 MGMT REPORT_v1_i-flex Q308 CP Pack Week_12_LAD_Exadata Forecast Q111 Wk8" xfId="12886"/>
    <cellStyle name="_RGBU Q108 MGMT REPORT_v1_i-flex Q308 CP Pack Week_12_LAD_Exadata Forecast Q409 Wk7v2.5 - EMEA" xfId="12887"/>
    <cellStyle name="_RGBU Q108 MGMT REPORT_v1_i-flex Q308 CP Pack Week_12_TUGBU - Q2 09  CP Pack_Master" xfId="5831"/>
    <cellStyle name="_RGBU Q108 MGMT REPORT_v1_i-flex Q308 CP Pack Week_12_TUGBU - Q2 09  CP Pack_Master_TUGBU Forecast Package Q309 WK12" xfId="5832"/>
    <cellStyle name="_RGBU Q108 MGMT REPORT_v1_i-flex Q308 CP Pack Week_12_TUGBU Forecast Package Q309 WK12" xfId="5833"/>
    <cellStyle name="_RGBU Q108 MGMT REPORT_v1_i-flex Q308 CP Pack Week_13" xfId="5834"/>
    <cellStyle name="_RGBU Q108 MGMT REPORT_v1_i-flex Q308 CP Pack Week_13_Exadata Forecast Q111 Wk8" xfId="12888"/>
    <cellStyle name="_RGBU Q108 MGMT REPORT_v1_i-flex Q308 CP Pack Week_13_Exadata Forecast Q409 Wk7v2.5 - EMEA" xfId="12889"/>
    <cellStyle name="_RGBU Q108 MGMT REPORT_v1_i-flex Q308 CP Pack Week_13_LAD" xfId="12890"/>
    <cellStyle name="_RGBU Q108 MGMT REPORT_v1_i-flex Q308 CP Pack Week_13_LAD_Exadata Forecast Q111 Wk8" xfId="12891"/>
    <cellStyle name="_RGBU Q108 MGMT REPORT_v1_i-flex Q308 CP Pack Week_13_LAD_Exadata Forecast Q409 Wk7v2.5 - EMEA" xfId="12892"/>
    <cellStyle name="_RGBU Q108 MGMT REPORT_v1_i-flex Q308 CP Pack Week_13_TUGBU - Q2 09  CP Pack_Master" xfId="5835"/>
    <cellStyle name="_RGBU Q108 MGMT REPORT_v1_i-flex Q308 CP Pack Week_13_TUGBU - Q2 09  CP Pack_Master_TUGBU Forecast Package Q309 WK12" xfId="5836"/>
    <cellStyle name="_RGBU Q108 MGMT REPORT_v1_i-flex Q308 CP Pack Week_13_TUGBU Forecast Package Q309 WK12" xfId="5837"/>
    <cellStyle name="_RGBU Q108 MGMT REPORT_v1_i-flex Q408 CP Pack - Week 10" xfId="5838"/>
    <cellStyle name="_RGBU Q108 MGMT REPORT_v1_i-flex Q408 CP Pack - Week 10_Exadata Forecast Q111 Wk8" xfId="12893"/>
    <cellStyle name="_RGBU Q108 MGMT REPORT_v1_i-flex Q408 CP Pack - Week 10_Exadata Forecast Q409 Wk7v2.5 - EMEA" xfId="12894"/>
    <cellStyle name="_RGBU Q108 MGMT REPORT_v1_i-flex Q408 CP Pack - Week 10_LAD" xfId="12895"/>
    <cellStyle name="_RGBU Q108 MGMT REPORT_v1_i-flex Q408 CP Pack - Week 10_LAD_Exadata Forecast Q111 Wk8" xfId="12896"/>
    <cellStyle name="_RGBU Q108 MGMT REPORT_v1_i-flex Q408 CP Pack - Week 10_LAD_Exadata Forecast Q409 Wk7v2.5 - EMEA" xfId="12897"/>
    <cellStyle name="_RGBU Q108 MGMT REPORT_v1_i-flex Q408 CP Pack - Week 10_TUGBU - Q2 09  CP Pack_Master" xfId="5839"/>
    <cellStyle name="_RGBU Q108 MGMT REPORT_v1_i-flex Q408 CP Pack - Week 10_TUGBU - Q2 09  CP Pack_Master_TUGBU Forecast Package Q309 WK12" xfId="5840"/>
    <cellStyle name="_RGBU Q108 MGMT REPORT_v1_i-flex Q408 CP Pack - Week 10_TUGBU Forecast Package Q309 WK12" xfId="5841"/>
    <cellStyle name="_RGBU Q108 MGMT REPORT_v1_i-flex Q408 CP Pack - Week 2" xfId="5842"/>
    <cellStyle name="_RGBU Q108 MGMT REPORT_v1_i-flex Q408 CP Pack - Week 2_Exadata Forecast Q111 Wk8" xfId="12898"/>
    <cellStyle name="_RGBU Q108 MGMT REPORT_v1_i-flex Q408 CP Pack - Week 2_Exadata Forecast Q409 Wk7v2.5 - EMEA" xfId="12899"/>
    <cellStyle name="_RGBU Q108 MGMT REPORT_v1_i-flex Q408 CP Pack - Week 2_LAD" xfId="12900"/>
    <cellStyle name="_RGBU Q108 MGMT REPORT_v1_i-flex Q408 CP Pack - Week 2_LAD_Exadata Forecast Q111 Wk8" xfId="12901"/>
    <cellStyle name="_RGBU Q108 MGMT REPORT_v1_i-flex Q408 CP Pack - Week 2_LAD_Exadata Forecast Q409 Wk7v2.5 - EMEA" xfId="12902"/>
    <cellStyle name="_RGBU Q108 MGMT REPORT_v1_i-flex Q408 CP Pack - Week 2_TUGBU - Q2 09  CP Pack_Master" xfId="5843"/>
    <cellStyle name="_RGBU Q108 MGMT REPORT_v1_i-flex Q408 CP Pack - Week 2_TUGBU - Q2 09  CP Pack_Master_TUGBU Forecast Package Q309 WK12" xfId="5844"/>
    <cellStyle name="_RGBU Q108 MGMT REPORT_v1_i-flex Q408 CP Pack - Week 2_TUGBU Forecast Package Q309 WK12" xfId="5845"/>
    <cellStyle name="_RGBU Q108 MGMT REPORT_v1_i-flex Q408 CP Pack - Week 3" xfId="5846"/>
    <cellStyle name="_RGBU Q108 MGMT REPORT_v1_i-flex Q408 CP Pack - Week 3_Exadata Forecast Q111 Wk8" xfId="12903"/>
    <cellStyle name="_RGBU Q108 MGMT REPORT_v1_i-flex Q408 CP Pack - Week 3_Exadata Forecast Q409 Wk7v2.5 - EMEA" xfId="12904"/>
    <cellStyle name="_RGBU Q108 MGMT REPORT_v1_i-flex Q408 CP Pack - Week 3_LAD" xfId="12905"/>
    <cellStyle name="_RGBU Q108 MGMT REPORT_v1_i-flex Q408 CP Pack - Week 3_LAD_Exadata Forecast Q111 Wk8" xfId="12906"/>
    <cellStyle name="_RGBU Q108 MGMT REPORT_v1_i-flex Q408 CP Pack - Week 3_LAD_Exadata Forecast Q409 Wk7v2.5 - EMEA" xfId="12907"/>
    <cellStyle name="_RGBU Q108 MGMT REPORT_v1_i-flex Q408 CP Pack - Week 3_TUGBU - Q2 09  CP Pack_Master" xfId="5847"/>
    <cellStyle name="_RGBU Q108 MGMT REPORT_v1_i-flex Q408 CP Pack - Week 3_TUGBU - Q2 09  CP Pack_Master_TUGBU Forecast Package Q309 WK12" xfId="5848"/>
    <cellStyle name="_RGBU Q108 MGMT REPORT_v1_i-flex Q408 CP Pack - Week 3_TUGBU Forecast Package Q309 WK12" xfId="5849"/>
    <cellStyle name="_RGBU Q108 MGMT REPORT_v1_i-flex Q408 CP Pack - Week 4" xfId="5850"/>
    <cellStyle name="_RGBU Q108 MGMT REPORT_v1_i-flex Q408 CP Pack - Week 4_Exadata Forecast Q111 Wk8" xfId="12908"/>
    <cellStyle name="_RGBU Q108 MGMT REPORT_v1_i-flex Q408 CP Pack - Week 4_Exadata Forecast Q409 Wk7v2.5 - EMEA" xfId="12909"/>
    <cellStyle name="_RGBU Q108 MGMT REPORT_v1_i-flex Q408 CP Pack - Week 4_LAD" xfId="12910"/>
    <cellStyle name="_RGBU Q108 MGMT REPORT_v1_i-flex Q408 CP Pack - Week 4_LAD_Exadata Forecast Q111 Wk8" xfId="12911"/>
    <cellStyle name="_RGBU Q108 MGMT REPORT_v1_i-flex Q408 CP Pack - Week 4_LAD_Exadata Forecast Q409 Wk7v2.5 - EMEA" xfId="12912"/>
    <cellStyle name="_RGBU Q108 MGMT REPORT_v1_i-flex Q408 CP Pack - Week 4_TUGBU - Q2 09  CP Pack_Master" xfId="5851"/>
    <cellStyle name="_RGBU Q108 MGMT REPORT_v1_i-flex Q408 CP Pack - Week 4_TUGBU - Q2 09  CP Pack_Master_TUGBU Forecast Package Q309 WK12" xfId="5852"/>
    <cellStyle name="_RGBU Q108 MGMT REPORT_v1_i-flex Q408 CP Pack - Week 4_TUGBU Forecast Package Q309 WK12" xfId="5853"/>
    <cellStyle name="_RGBU Q108 MGMT REPORT_v1_i-flex Q408 CP Pack - Week 5" xfId="5854"/>
    <cellStyle name="_RGBU Q108 MGMT REPORT_v1_i-flex Q408 CP Pack - Week 5_Exadata Forecast Q111 Wk8" xfId="12913"/>
    <cellStyle name="_RGBU Q108 MGMT REPORT_v1_i-flex Q408 CP Pack - Week 5_Exadata Forecast Q409 Wk7v2.5 - EMEA" xfId="12914"/>
    <cellStyle name="_RGBU Q108 MGMT REPORT_v1_i-flex Q408 CP Pack - Week 5_LAD" xfId="12915"/>
    <cellStyle name="_RGBU Q108 MGMT REPORT_v1_i-flex Q408 CP Pack - Week 5_LAD_Exadata Forecast Q111 Wk8" xfId="12916"/>
    <cellStyle name="_RGBU Q108 MGMT REPORT_v1_i-flex Q408 CP Pack - Week 5_LAD_Exadata Forecast Q409 Wk7v2.5 - EMEA" xfId="12917"/>
    <cellStyle name="_RGBU Q108 MGMT REPORT_v1_i-flex Q408 CP Pack - Week 5_TUGBU - Q2 09  CP Pack_Master" xfId="5855"/>
    <cellStyle name="_RGBU Q108 MGMT REPORT_v1_i-flex Q408 CP Pack - Week 5_TUGBU - Q2 09  CP Pack_Master_TUGBU Forecast Package Q309 WK12" xfId="5856"/>
    <cellStyle name="_RGBU Q108 MGMT REPORT_v1_i-flex Q408 CP Pack - Week 5_TUGBU Forecast Package Q309 WK12" xfId="5857"/>
    <cellStyle name="_RGBU Q108 MGMT REPORT_v1_i-flex Q408 CP Pack - Week 6" xfId="5858"/>
    <cellStyle name="_RGBU Q108 MGMT REPORT_v1_i-flex Q408 CP Pack - Week 6_Exadata Forecast Q111 Wk8" xfId="12918"/>
    <cellStyle name="_RGBU Q108 MGMT REPORT_v1_i-flex Q408 CP Pack - Week 6_Exadata Forecast Q409 Wk7v2.5 - EMEA" xfId="12919"/>
    <cellStyle name="_RGBU Q108 MGMT REPORT_v1_i-flex Q408 CP Pack - Week 6_LAD" xfId="12920"/>
    <cellStyle name="_RGBU Q108 MGMT REPORT_v1_i-flex Q408 CP Pack - Week 6_LAD_Exadata Forecast Q111 Wk8" xfId="12921"/>
    <cellStyle name="_RGBU Q108 MGMT REPORT_v1_i-flex Q408 CP Pack - Week 6_LAD_Exadata Forecast Q409 Wk7v2.5 - EMEA" xfId="12922"/>
    <cellStyle name="_RGBU Q108 MGMT REPORT_v1_i-flex Q408 CP Pack - Week 6_TUGBU - Q2 09  CP Pack_Master" xfId="5859"/>
    <cellStyle name="_RGBU Q108 MGMT REPORT_v1_i-flex Q408 CP Pack - Week 6_TUGBU - Q2 09  CP Pack_Master_TUGBU Forecast Package Q309 WK12" xfId="5860"/>
    <cellStyle name="_RGBU Q108 MGMT REPORT_v1_i-flex Q408 CP Pack - Week 6_TUGBU Forecast Package Q309 WK12" xfId="5861"/>
    <cellStyle name="_RGBU Q108 MGMT REPORT_v1_i-flex Q408 CP Pack - Week 7" xfId="5862"/>
    <cellStyle name="_RGBU Q108 MGMT REPORT_v1_i-flex Q408 CP Pack - Week 7_Exadata Forecast Q111 Wk8" xfId="12923"/>
    <cellStyle name="_RGBU Q108 MGMT REPORT_v1_i-flex Q408 CP Pack - Week 7_Exadata Forecast Q409 Wk7v2.5 - EMEA" xfId="12924"/>
    <cellStyle name="_RGBU Q108 MGMT REPORT_v1_i-flex Q408 CP Pack - Week 7_LAD" xfId="12925"/>
    <cellStyle name="_RGBU Q108 MGMT REPORT_v1_i-flex Q408 CP Pack - Week 7_LAD_Exadata Forecast Q111 Wk8" xfId="12926"/>
    <cellStyle name="_RGBU Q108 MGMT REPORT_v1_i-flex Q408 CP Pack - Week 7_LAD_Exadata Forecast Q409 Wk7v2.5 - EMEA" xfId="12927"/>
    <cellStyle name="_RGBU Q108 MGMT REPORT_v1_i-flex Q408 CP Pack - Week 7_TUGBU - Q2 09  CP Pack_Master" xfId="5863"/>
    <cellStyle name="_RGBU Q108 MGMT REPORT_v1_i-flex Q408 CP Pack - Week 7_TUGBU - Q2 09  CP Pack_Master_TUGBU Forecast Package Q309 WK12" xfId="5864"/>
    <cellStyle name="_RGBU Q108 MGMT REPORT_v1_i-flex Q408 CP Pack - Week 7_TUGBU Forecast Package Q309 WK12" xfId="5865"/>
    <cellStyle name="_RGBU Q108 MGMT REPORT_v1_NAS" xfId="12928"/>
    <cellStyle name="_RGBU Q108 MGMT REPORT_v1_NAS_Exadata Forecast Q111 Wk8" xfId="12929"/>
    <cellStyle name="_RGBU Q108 MGMT REPORT_v1_OFS License Book  &amp; Rev Week 9" xfId="5866"/>
    <cellStyle name="_RGBU Q108 MGMT REPORT_v1_OFS License Book  &amp; Rev Week 9_200809 bookings and revenue" xfId="5867"/>
    <cellStyle name="_RGBU Q108 MGMT REPORT_v1_OFS License Book  &amp; Rev Week 9_200809 bookings and revenue_TUGBU Forecast Package Q309 WK12" xfId="5868"/>
    <cellStyle name="_RGBU Q108 MGMT REPORT_v1_OFS License Book  &amp; Rev Week 9_20090306_Exadata_Dashboard-Japan_v1" xfId="12930"/>
    <cellStyle name="_RGBU Q108 MGMT REPORT_v1_OFS License Book  &amp; Rev Week 9_20090306_Exadata_Dashboard-Japan_v1_Exadata Forecast Q111 Wk8" xfId="12931"/>
    <cellStyle name="_RGBU Q108 MGMT REPORT_v1_OFS License Book  &amp; Rev Week 9_20090306_Exadata_Dashboard-Japan_v1_Exadata Forecast Q409 Wk7v2.5 - EMEA" xfId="12932"/>
    <cellStyle name="_RGBU Q108 MGMT REPORT_v1_OFS License Book  &amp; Rev Week 9_Charles Phillips Weekly report -wk11" xfId="5869"/>
    <cellStyle name="_RGBU Q108 MGMT REPORT_v1_OFS License Book  &amp; Rev Week 9_Charles Phillips Weekly report -wk12submitted" xfId="5870"/>
    <cellStyle name="_RGBU Q108 MGMT REPORT_v1_OFS License Book  &amp; Rev Week 9_CRM OnDemand - JAPAN Q309 Wk 12" xfId="12933"/>
    <cellStyle name="_RGBU Q108 MGMT REPORT_v1_OFS License Book  &amp; Rev Week 9_CRM OnDemand - JAPAN Q309 Wk 12_Exadata Forecast Q111 Wk8" xfId="12934"/>
    <cellStyle name="_RGBU Q108 MGMT REPORT_v1_OFS License Book  &amp; Rev Week 9_CRM OnDemand - JAPAN Q309 Wk 12_Exadata Forecast Q409 Wk7v2.5 - EMEA" xfId="12935"/>
    <cellStyle name="_RGBU Q108 MGMT REPORT_v1_OFS License Book  &amp; Rev Week 9_CRM OnDemand - JAPAN Q309 Wk 12_LAD" xfId="12936"/>
    <cellStyle name="_RGBU Q108 MGMT REPORT_v1_OFS License Book  &amp; Rev Week 9_CRM OnDemand - JAPAN Q309 Wk 12_LAD_Exadata Forecast Q111 Wk8" xfId="12937"/>
    <cellStyle name="_RGBU Q108 MGMT REPORT_v1_OFS License Book  &amp; Rev Week 9_CRM OnDemand - JAPAN Q309 Wk 12_LAD_Exadata Forecast Q409 Wk7v2.5 - EMEA" xfId="12938"/>
    <cellStyle name="_RGBU Q108 MGMT REPORT_v1_OFS License Book  &amp; Rev Week 9_CRM OnDemand - JAPAN Q309 Wk13" xfId="12939"/>
    <cellStyle name="_RGBU Q108 MGMT REPORT_v1_OFS License Book  &amp; Rev Week 9_CRM OnDemand - JAPAN Q309 Wk13_Exadata Forecast Q111 Wk8" xfId="12940"/>
    <cellStyle name="_RGBU Q108 MGMT REPORT_v1_OFS License Book  &amp; Rev Week 9_CRM OnDemand - JAPAN Q309 Wk13_Exadata Forecast Q409 Wk7v2.5 - EMEA" xfId="12941"/>
    <cellStyle name="_RGBU Q108 MGMT REPORT_v1_OFS License Book  &amp; Rev Week 9_CRM OnDemand Dashboard Japan Q1 Wk8" xfId="12942"/>
    <cellStyle name="_RGBU Q108 MGMT REPORT_v1_OFS License Book  &amp; Rev Week 9_CRM OnDemand Dashboard Japan Q1 Wk8_Exadata Forecast Q111 Wk8" xfId="12943"/>
    <cellStyle name="_RGBU Q108 MGMT REPORT_v1_OFS License Book  &amp; Rev Week 9_CRM OnDemand Dashboard Japan Q1 Wk8_Exadata Forecast Q409 Wk7v2.5 - EMEA" xfId="12944"/>
    <cellStyle name="_RGBU Q108 MGMT REPORT_v1_OFS License Book  &amp; Rev Week 9_CRM OnDemand Dashboard Japan Q1 Wk8_LAD" xfId="12945"/>
    <cellStyle name="_RGBU Q108 MGMT REPORT_v1_OFS License Book  &amp; Rev Week 9_CRM OnDemand Dashboard Japan Q1 Wk8_LAD_Exadata Forecast Q111 Wk8" xfId="12946"/>
    <cellStyle name="_RGBU Q108 MGMT REPORT_v1_OFS License Book  &amp; Rev Week 9_CRM OnDemand Dashboard Japan Q1 Wk8_LAD_Exadata Forecast Q409 Wk7v2.5 - EMEA" xfId="12947"/>
    <cellStyle name="_RGBU Q108 MGMT REPORT_v1_OFS License Book  &amp; Rev Week 9_CRM OnDemand Dashboard JAPAN Q109 Week 14" xfId="12948"/>
    <cellStyle name="_RGBU Q108 MGMT REPORT_v1_OFS License Book  &amp; Rev Week 9_CRM OnDemand Dashboard JAPAN Q109 Week 14_Exadata Forecast Q111 Wk8" xfId="12949"/>
    <cellStyle name="_RGBU Q108 MGMT REPORT_v1_OFS License Book  &amp; Rev Week 9_CRM OnDemand Dashboard JAPAN Q109 Week 14_Exadata Forecast Q409 Wk7v2.5 - EMEA" xfId="12950"/>
    <cellStyle name="_RGBU Q108 MGMT REPORT_v1_OFS License Book  &amp; Rev Week 9_CRM OnDemand Dashboard JAPAN Q109 Week 14_LAD" xfId="12951"/>
    <cellStyle name="_RGBU Q108 MGMT REPORT_v1_OFS License Book  &amp; Rev Week 9_CRM OnDemand Dashboard JAPAN Q109 Week 14_LAD_Exadata Forecast Q111 Wk8" xfId="12952"/>
    <cellStyle name="_RGBU Q108 MGMT REPORT_v1_OFS License Book  &amp; Rev Week 9_CRM OnDemand Dashboard JAPAN Q109 Week 14_LAD_Exadata Forecast Q409 Wk7v2.5 - EMEA" xfId="12953"/>
    <cellStyle name="_RGBU Q108 MGMT REPORT_v1_OFS License Book  &amp; Rev Week 9_CRM OnDemand Dashboard Japan_Q1wk6" xfId="12954"/>
    <cellStyle name="_RGBU Q108 MGMT REPORT_v1_OFS License Book  &amp; Rev Week 9_CRM OnDemand Dashboard Japan_Q1wk6_Exadata Forecast Q111 Wk8" xfId="12955"/>
    <cellStyle name="_RGBU Q108 MGMT REPORT_v1_OFS License Book  &amp; Rev Week 9_CRM OnDemand Dashboard Japan_Q1wk6_Exadata Forecast Q409 Wk7v2.5 - EMEA" xfId="12956"/>
    <cellStyle name="_RGBU Q108 MGMT REPORT_v1_OFS License Book  &amp; Rev Week 9_CRM OnDemand Dashboard Japan_Q1wk6_LAD" xfId="12957"/>
    <cellStyle name="_RGBU Q108 MGMT REPORT_v1_OFS License Book  &amp; Rev Week 9_CRM OnDemand Dashboard Japan_Q1wk6_LAD_Exadata Forecast Q111 Wk8" xfId="12958"/>
    <cellStyle name="_RGBU Q108 MGMT REPORT_v1_OFS License Book  &amp; Rev Week 9_CRM OnDemand Dashboard Japan_Q1wk6_LAD_Exadata Forecast Q409 Wk7v2.5 - EMEA" xfId="12959"/>
    <cellStyle name="_RGBU Q108 MGMT REPORT_v1_OFS License Book  &amp; Rev Week 9_CRM OnDemand Dashboard Q109 Wk 12-JAPAN" xfId="12960"/>
    <cellStyle name="_RGBU Q108 MGMT REPORT_v1_OFS License Book  &amp; Rev Week 9_CRM OnDemand Dashboard Q109 Wk 12-JAPAN_Exadata Forecast Q111 Wk8" xfId="12961"/>
    <cellStyle name="_RGBU Q108 MGMT REPORT_v1_OFS License Book  &amp; Rev Week 9_CRM OnDemand Dashboard Q109 Wk 12-JAPAN_Exadata Forecast Q409 Wk7v2.5 - EMEA" xfId="12962"/>
    <cellStyle name="_RGBU Q108 MGMT REPORT_v1_OFS License Book  &amp; Rev Week 9_CRM OnDemand Dashboard Q109 Wk 12-JAPAN_LAD" xfId="12963"/>
    <cellStyle name="_RGBU Q108 MGMT REPORT_v1_OFS License Book  &amp; Rev Week 9_CRM OnDemand Dashboard Q109 Wk 12-JAPAN_LAD_Exadata Forecast Q111 Wk8" xfId="12964"/>
    <cellStyle name="_RGBU Q108 MGMT REPORT_v1_OFS License Book  &amp; Rev Week 9_CRM OnDemand Dashboard Q109 Wk 12-JAPAN_LAD_Exadata Forecast Q409 Wk7v2.5 - EMEA" xfId="12965"/>
    <cellStyle name="_RGBU Q108 MGMT REPORT_v1_OFS License Book  &amp; Rev Week 9_CRM OnDemand Dashboard Q209 Wk 11 JAPAN" xfId="12966"/>
    <cellStyle name="_RGBU Q108 MGMT REPORT_v1_OFS License Book  &amp; Rev Week 9_CRM OnDemand Dashboard Q209 Wk 11 JAPAN_Exadata Forecast Q111 Wk8" xfId="12967"/>
    <cellStyle name="_RGBU Q108 MGMT REPORT_v1_OFS License Book  &amp; Rev Week 9_CRM OnDemand Dashboard Q209 Wk 11 JAPAN_Exadata Forecast Q409 Wk7v2.5 - EMEA" xfId="12968"/>
    <cellStyle name="_RGBU Q108 MGMT REPORT_v1_OFS License Book  &amp; Rev Week 9_CRM OnDemand Dashboard Q209 Wk 11 JAPAN_LAD" xfId="12969"/>
    <cellStyle name="_RGBU Q108 MGMT REPORT_v1_OFS License Book  &amp; Rev Week 9_CRM OnDemand Dashboard Q209 Wk 11 JAPAN_LAD_Exadata Forecast Q111 Wk8" xfId="12970"/>
    <cellStyle name="_RGBU Q108 MGMT REPORT_v1_OFS License Book  &amp; Rev Week 9_CRM OnDemand Dashboard Q209 Wk 11 JAPAN_LAD_Exadata Forecast Q409 Wk7v2.5 - EMEA" xfId="12971"/>
    <cellStyle name="_RGBU Q108 MGMT REPORT_v1_OFS License Book  &amp; Rev Week 9_CRM OnDemand Dashboard Q209 Wk 12-JAPAN" xfId="12972"/>
    <cellStyle name="_RGBU Q108 MGMT REPORT_v1_OFS License Book  &amp; Rev Week 9_CRM OnDemand Dashboard Q209 Wk 12-JAPAN_Exadata Forecast Q111 Wk8" xfId="12973"/>
    <cellStyle name="_RGBU Q108 MGMT REPORT_v1_OFS License Book  &amp; Rev Week 9_CRM OnDemand Dashboard Q209 Wk 12-JAPAN_Exadata Forecast Q409 Wk7v2.5 - EMEA" xfId="12974"/>
    <cellStyle name="_RGBU Q108 MGMT REPORT_v1_OFS License Book  &amp; Rev Week 9_CRM OnDemand Dashboard Q209 Wk 12-JAPAN_LAD" xfId="12975"/>
    <cellStyle name="_RGBU Q108 MGMT REPORT_v1_OFS License Book  &amp; Rev Week 9_CRM OnDemand Dashboard Q209 Wk 12-JAPAN_LAD_Exadata Forecast Q111 Wk8" xfId="12976"/>
    <cellStyle name="_RGBU Q108 MGMT REPORT_v1_OFS License Book  &amp; Rev Week 9_CRM OnDemand Dashboard Q209 Wk 12-JAPAN_LAD_Exadata Forecast Q409 Wk7v2.5 - EMEA" xfId="12977"/>
    <cellStyle name="_RGBU Q108 MGMT REPORT_v1_OFS License Book  &amp; Rev Week 9_CRM OnDemand Dashboard Q209 Wk 13-JAPAN" xfId="12978"/>
    <cellStyle name="_RGBU Q108 MGMT REPORT_v1_OFS License Book  &amp; Rev Week 9_CRM OnDemand Dashboard Q209 Wk 13-JAPAN_Exadata Forecast Q111 Wk8" xfId="12979"/>
    <cellStyle name="_RGBU Q108 MGMT REPORT_v1_OFS License Book  &amp; Rev Week 9_CRM OnDemand Dashboard Q209 Wk 13-JAPAN_Exadata Forecast Q409 Wk7v2.5 - EMEA" xfId="12980"/>
    <cellStyle name="_RGBU Q108 MGMT REPORT_v1_OFS License Book  &amp; Rev Week 9_CRM OnDemand Dashboard Q209 Wk 13-JAPAN_LAD" xfId="12981"/>
    <cellStyle name="_RGBU Q108 MGMT REPORT_v1_OFS License Book  &amp; Rev Week 9_CRM OnDemand Dashboard Q209 Wk 13-JAPAN_LAD_Exadata Forecast Q111 Wk8" xfId="12982"/>
    <cellStyle name="_RGBU Q108 MGMT REPORT_v1_OFS License Book  &amp; Rev Week 9_CRM OnDemand Dashboard Q209 Wk 13-JAPAN_LAD_Exadata Forecast Q409 Wk7v2.5 - EMEA" xfId="12983"/>
    <cellStyle name="_RGBU Q108 MGMT REPORT_v1_OFS License Book  &amp; Rev Week 9_CRM OnDemand Dashboard Q209 Wk 14-JAPAN" xfId="12984"/>
    <cellStyle name="_RGBU Q108 MGMT REPORT_v1_OFS License Book  &amp; Rev Week 9_CRM OnDemand Dashboard Q209 Wk 14-JAPAN_Exadata Forecast Q111 Wk8" xfId="12985"/>
    <cellStyle name="_RGBU Q108 MGMT REPORT_v1_OFS License Book  &amp; Rev Week 9_CRM OnDemand Dashboard Q209 Wk 14-JAPAN_Exadata Forecast Q409 Wk7v2.5 - EMEA" xfId="12986"/>
    <cellStyle name="_RGBU Q108 MGMT REPORT_v1_OFS License Book  &amp; Rev Week 9_CRM OnDemand Dashboard Q209 Wk 14-JAPAN_LAD" xfId="12987"/>
    <cellStyle name="_RGBU Q108 MGMT REPORT_v1_OFS License Book  &amp; Rev Week 9_CRM OnDemand Dashboard Q209 Wk 14-JAPAN_LAD_Exadata Forecast Q111 Wk8" xfId="12988"/>
    <cellStyle name="_RGBU Q108 MGMT REPORT_v1_OFS License Book  &amp; Rev Week 9_CRM OnDemand Dashboard Q209 Wk 14-JAPAN_LAD_Exadata Forecast Q409 Wk7v2.5 - EMEA" xfId="12989"/>
    <cellStyle name="_RGBU Q108 MGMT REPORT_v1_OFS License Book  &amp; Rev Week 9_CRM OnDemand Dashboard Q209 Wk 1-JAPAN" xfId="12990"/>
    <cellStyle name="_RGBU Q108 MGMT REPORT_v1_OFS License Book  &amp; Rev Week 9_CRM OnDemand Dashboard Q209 Wk 1-JAPAN_Exadata Forecast Q111 Wk8" xfId="12991"/>
    <cellStyle name="_RGBU Q108 MGMT REPORT_v1_OFS License Book  &amp; Rev Week 9_CRM OnDemand Dashboard Q209 Wk 1-JAPAN_Exadata Forecast Q409 Wk7v2.5 - EMEA" xfId="12992"/>
    <cellStyle name="_RGBU Q108 MGMT REPORT_v1_OFS License Book  &amp; Rev Week 9_CRM OnDemand Dashboard Q209 Wk 1-JAPAN_LAD" xfId="12993"/>
    <cellStyle name="_RGBU Q108 MGMT REPORT_v1_OFS License Book  &amp; Rev Week 9_CRM OnDemand Dashboard Q209 Wk 1-JAPAN_LAD_Exadata Forecast Q111 Wk8" xfId="12994"/>
    <cellStyle name="_RGBU Q108 MGMT REPORT_v1_OFS License Book  &amp; Rev Week 9_CRM OnDemand Dashboard Q209 Wk 1-JAPAN_LAD_Exadata Forecast Q409 Wk7v2.5 - EMEA" xfId="12995"/>
    <cellStyle name="_RGBU Q108 MGMT REPORT_v1_OFS License Book  &amp; Rev Week 9_CRM OnDemand Dashboard Q209 Wk 5-JAPAN" xfId="12996"/>
    <cellStyle name="_RGBU Q108 MGMT REPORT_v1_OFS License Book  &amp; Rev Week 9_CRM OnDemand Dashboard Q209 Wk 5-JAPAN_Exadata Forecast Q111 Wk8" xfId="12997"/>
    <cellStyle name="_RGBU Q108 MGMT REPORT_v1_OFS License Book  &amp; Rev Week 9_CRM OnDemand Dashboard Q209 Wk 5-JAPAN_Exadata Forecast Q409 Wk7v2.5 - EMEA" xfId="12998"/>
    <cellStyle name="_RGBU Q108 MGMT REPORT_v1_OFS License Book  &amp; Rev Week 9_CRM OnDemand Dashboard Q209 Wk 5-JAPAN_LAD" xfId="12999"/>
    <cellStyle name="_RGBU Q108 MGMT REPORT_v1_OFS License Book  &amp; Rev Week 9_CRM OnDemand Dashboard Q209 Wk 5-JAPAN_LAD_Exadata Forecast Q111 Wk8" xfId="13000"/>
    <cellStyle name="_RGBU Q108 MGMT REPORT_v1_OFS License Book  &amp; Rev Week 9_CRM OnDemand Dashboard Q209 Wk 5-JAPAN_LAD_Exadata Forecast Q409 Wk7v2.5 - EMEA" xfId="13001"/>
    <cellStyle name="_RGBU Q108 MGMT REPORT_v1_OFS License Book  &amp; Rev Week 9_CRM OnDemand Dashboard Q209 Wk 6-JAPAN" xfId="13002"/>
    <cellStyle name="_RGBU Q108 MGMT REPORT_v1_OFS License Book  &amp; Rev Week 9_CRM OnDemand Dashboard Q209 Wk 6-JAPAN_Exadata Forecast Q111 Wk8" xfId="13003"/>
    <cellStyle name="_RGBU Q108 MGMT REPORT_v1_OFS License Book  &amp; Rev Week 9_CRM OnDemand Dashboard Q209 Wk 6-JAPAN_Exadata Forecast Q409 Wk7v2.5 - EMEA" xfId="13004"/>
    <cellStyle name="_RGBU Q108 MGMT REPORT_v1_OFS License Book  &amp; Rev Week 9_CRM OnDemand Dashboard Q209 Wk 6-JAPAN_LAD" xfId="13005"/>
    <cellStyle name="_RGBU Q108 MGMT REPORT_v1_OFS License Book  &amp; Rev Week 9_CRM OnDemand Dashboard Q209 Wk 6-JAPAN_LAD_Exadata Forecast Q111 Wk8" xfId="13006"/>
    <cellStyle name="_RGBU Q108 MGMT REPORT_v1_OFS License Book  &amp; Rev Week 9_CRM OnDemand Dashboard Q209 Wk 6-JAPAN_LAD_Exadata Forecast Q409 Wk7v2.5 - EMEA" xfId="13007"/>
    <cellStyle name="_RGBU Q108 MGMT REPORT_v1_OFS License Book  &amp; Rev Week 9_CRM OnDemand Dashboard Q209 Wk 9-JAPAN" xfId="13008"/>
    <cellStyle name="_RGBU Q108 MGMT REPORT_v1_OFS License Book  &amp; Rev Week 9_CRM OnDemand Dashboard Q209 Wk 9-JAPAN_Exadata Forecast Q111 Wk8" xfId="13009"/>
    <cellStyle name="_RGBU Q108 MGMT REPORT_v1_OFS License Book  &amp; Rev Week 9_CRM OnDemand Dashboard Q209 Wk 9-JAPAN_Exadata Forecast Q409 Wk7v2.5 - EMEA" xfId="13010"/>
    <cellStyle name="_RGBU Q108 MGMT REPORT_v1_OFS License Book  &amp; Rev Week 9_CRM OnDemand Dashboard Q209 Wk 9-JAPAN_LAD" xfId="13011"/>
    <cellStyle name="_RGBU Q108 MGMT REPORT_v1_OFS License Book  &amp; Rev Week 9_CRM OnDemand Dashboard Q209 Wk 9-JAPAN_LAD_Exadata Forecast Q111 Wk8" xfId="13012"/>
    <cellStyle name="_RGBU Q108 MGMT REPORT_v1_OFS License Book  &amp; Rev Week 9_CRM OnDemand Dashboard Q209 Wk 9-JAPAN_LAD_Exadata Forecast Q409 Wk7v2.5 - EMEA" xfId="13013"/>
    <cellStyle name="_RGBU Q108 MGMT REPORT_v1_OFS License Book  &amp; Rev Week 9_CRM OnDemand Dashboard Q309 Wk 6-JAPAN" xfId="13014"/>
    <cellStyle name="_RGBU Q108 MGMT REPORT_v1_OFS License Book  &amp; Rev Week 9_CRM OnDemand Dashboard Q309 Wk 6-JAPAN_Exadata Forecast Q111 Wk8" xfId="13015"/>
    <cellStyle name="_RGBU Q108 MGMT REPORT_v1_OFS License Book  &amp; Rev Week 9_CRM OnDemand Dashboard Q309 Wk 6-JAPAN_Exadata Forecast Q409 Wk7v2.5 - EMEA" xfId="13016"/>
    <cellStyle name="_RGBU Q108 MGMT REPORT_v1_OFS License Book  &amp; Rev Week 9_CRM OnDemand Dashboard Q309 Wk 6-JAPAN_LAD" xfId="13017"/>
    <cellStyle name="_RGBU Q108 MGMT REPORT_v1_OFS License Book  &amp; Rev Week 9_CRM OnDemand Dashboard Q309 Wk 6-JAPAN_LAD_Exadata Forecast Q111 Wk8" xfId="13018"/>
    <cellStyle name="_RGBU Q108 MGMT REPORT_v1_OFS License Book  &amp; Rev Week 9_CRM OnDemand Dashboard Q309 Wk 6-JAPAN_LAD_Exadata Forecast Q409 Wk7v2.5 - EMEA" xfId="13019"/>
    <cellStyle name="_RGBU Q108 MGMT REPORT_v1_OFS License Book  &amp; Rev Week 9_CRM OnDemand Dashboard Q309 Wk2-JAPAN" xfId="13020"/>
    <cellStyle name="_RGBU Q108 MGMT REPORT_v1_OFS License Book  &amp; Rev Week 9_CRM OnDemand Dashboard Q309 Wk2-JAPAN_Exadata Forecast Q111 Wk8" xfId="13021"/>
    <cellStyle name="_RGBU Q108 MGMT REPORT_v1_OFS License Book  &amp; Rev Week 9_CRM OnDemand Dashboard Q309 Wk2-JAPAN_Exadata Forecast Q409 Wk7v2.5 - EMEA" xfId="13022"/>
    <cellStyle name="_RGBU Q108 MGMT REPORT_v1_OFS License Book  &amp; Rev Week 9_CRM OnDemand Dashboard Q309 Wk2-JAPAN_LAD" xfId="13023"/>
    <cellStyle name="_RGBU Q108 MGMT REPORT_v1_OFS License Book  &amp; Rev Week 9_CRM OnDemand Dashboard Q309 Wk2-JAPAN_LAD_Exadata Forecast Q111 Wk8" xfId="13024"/>
    <cellStyle name="_RGBU Q108 MGMT REPORT_v1_OFS License Book  &amp; Rev Week 9_CRM OnDemand Dashboard Q309 Wk2-JAPAN_LAD_Exadata Forecast Q409 Wk7v2.5 - EMEA" xfId="13025"/>
    <cellStyle name="_RGBU Q108 MGMT REPORT_v1_OFS License Book  &amp; Rev Week 9_CRM OnDemand Q309 Wk 13 EMEA" xfId="13026"/>
    <cellStyle name="_RGBU Q108 MGMT REPORT_v1_OFS License Book  &amp; Rev Week 9_CRM OnDemand Q309 Wk 13 EMEA_Exadata Forecast Q111 Wk8" xfId="13027"/>
    <cellStyle name="_RGBU Q108 MGMT REPORT_v1_OFS License Book  &amp; Rev Week 9_CRM OnDemand Q309 Wk 13 EMEA_Exadata Forecast Q409 Wk7v2.5 - EMEA" xfId="13028"/>
    <cellStyle name="_RGBU Q108 MGMT REPORT_v1_OFS License Book  &amp; Rev Week 9_CRMOnDemand Q309 Wk13 LAD" xfId="13029"/>
    <cellStyle name="_RGBU Q108 MGMT REPORT_v1_OFS License Book  &amp; Rev Week 9_CRMOnDemand Q309 Wk13 LAD_Exadata Forecast Q111 Wk8" xfId="13030"/>
    <cellStyle name="_RGBU Q108 MGMT REPORT_v1_OFS License Book  &amp; Rev Week 9_CRMOnDemand Q309 Wk13 LAD_Exadata Forecast Q409 Wk7v2.5 - EMEA" xfId="13031"/>
    <cellStyle name="_RGBU Q108 MGMT REPORT_v1_OFS License Book  &amp; Rev Week 9_Exadata Dashboard Template - EMEA WK5" xfId="13032"/>
    <cellStyle name="_RGBU Q108 MGMT REPORT_v1_OFS License Book  &amp; Rev Week 9_Exadata Dashboard Template - EMEA WK5_Exadata Forecast Q111 Wk8" xfId="13033"/>
    <cellStyle name="_RGBU Q108 MGMT REPORT_v1_OFS License Book  &amp; Rev Week 9_Exadata Dashboard Template - EMEA WK5_Exadata Forecast Q409 Wk7v2.5 - EMEA" xfId="13034"/>
    <cellStyle name="_RGBU Q108 MGMT REPORT_v1_OFS License Book  &amp; Rev Week 9_Exadata Dashboard Template - NAS v1-2" xfId="13035"/>
    <cellStyle name="_RGBU Q108 MGMT REPORT_v1_OFS License Book  &amp; Rev Week 9_Exadata Dashboard Template - NAS v1-2_Exadata Forecast Q111 Wk8" xfId="13036"/>
    <cellStyle name="_RGBU Q108 MGMT REPORT_v1_OFS License Book  &amp; Rev Week 9_Exadata Dashboard Template - NAS v1-2_Exadata Forecast Q409 Wk7v2.5 - EMEA" xfId="13037"/>
    <cellStyle name="_RGBU Q108 MGMT REPORT_v1_OFS License Book  &amp; Rev Week 9_Exadata Dashboard Template -APAC 6-MAR-09" xfId="13038"/>
    <cellStyle name="_RGBU Q108 MGMT REPORT_v1_OFS License Book  &amp; Rev Week 9_Exadata Dashboard Template -APAC 6-MAR-09_Exadata Forecast Q111 Wk8" xfId="13039"/>
    <cellStyle name="_RGBU Q108 MGMT REPORT_v1_OFS License Book  &amp; Rev Week 9_Exadata Dashboard Template -APAC 6-MAR-09_Exadata Forecast Q409 Wk7v2.5 - EMEA" xfId="13040"/>
    <cellStyle name="_RGBU Q108 MGMT REPORT_v1_OFS License Book  &amp; Rev Week 9_Exadata Forecast Q409 Wk 9 - EMEA-2" xfId="13041"/>
    <cellStyle name="_RGBU Q108 MGMT REPORT_v1_OFS License Book  &amp; Rev Week 9_Exadata Forecast Q409 Wk10 - JAPAN" xfId="13042"/>
    <cellStyle name="_RGBU Q108 MGMT REPORT_v1_OFS License Book  &amp; Rev Week 9_Exadata Forecast Q409 Wk8 - JAPAN" xfId="13043"/>
    <cellStyle name="_RGBU Q108 MGMT REPORT_v1_OFS License Book  &amp; Rev Week 9_GBU KPIs" xfId="5871"/>
    <cellStyle name="_RGBU Q108 MGMT REPORT_v1_OFS License Book  &amp; Rev Week 9_NAS" xfId="13044"/>
    <cellStyle name="_RGBU Q108 MGMT REPORT_v1_OFS License Book  &amp; Rev Week 9_NAS_Exadata Forecast Q111 Wk8" xfId="13045"/>
    <cellStyle name="_RGBU Q108 MGMT REPORT_v1_OFS License Book  &amp; Rev Week 9_OFS Wk 8 CP Pack" xfId="5872"/>
    <cellStyle name="_RGBU Q108 MGMT REPORT_v1_OFS License Book  &amp; Rev Week 9_OFS Wk 8 CP Pack_GBU KPIs" xfId="5873"/>
    <cellStyle name="_RGBU Q108 MGMT REPORT_v1_OFS License Book  &amp; Rev Week 9_OFS Wk 8 CP Pack_OFSS Forecast Package Q209 Wk 11 Final" xfId="5874"/>
    <cellStyle name="_RGBU Q108 MGMT REPORT_v1_OFS License Book  &amp; Rev Week 9_OFS Wk 8 CP Pack_OFSS Forecast Package Q209 Wk 11 Final_TUGBU Forecast Package Q309 WK12" xfId="5875"/>
    <cellStyle name="_RGBU Q108 MGMT REPORT_v1_OFS License Book  &amp; Rev Week 9_OFS Wk 8 CP Pack_OFSS Forecast Package Q209 Wk 12_FINAL_1120" xfId="5876"/>
    <cellStyle name="_RGBU Q108 MGMT REPORT_v1_OFS License Book  &amp; Rev Week 9_OFS Wk 8 CP Pack_OFSS Forecast Package Q209 Wk 12_FINAL_1120_TUGBU Forecast Package Q309 WK12" xfId="5877"/>
    <cellStyle name="_RGBU Q108 MGMT REPORT_v1_OFS License Book  &amp; Rev Week 9_OFS Wk 8 CP Pack_OFSS Forecast Package Q209 Wk 13_FINAL" xfId="5878"/>
    <cellStyle name="_RGBU Q108 MGMT REPORT_v1_OFS License Book  &amp; Rev Week 9_OFS Wk 8 CP Pack_OFSS Forecast Package Q209 Wk 13_FINAL_TUGBU Forecast Package Q309 WK12" xfId="5879"/>
    <cellStyle name="_RGBU Q108 MGMT REPORT_v1_OFS License Book  &amp; Rev Week 9_OFS Wk 8 CP Pack_OFSS Forecast Package Q309 WK 1_Final" xfId="5880"/>
    <cellStyle name="_RGBU Q108 MGMT REPORT_v1_OFS License Book  &amp; Rev Week 9_OFS Wk 8 CP Pack_OFSS Forecast Package Q309 WK 1_Final_TUGBU Forecast Package Q309 WK12" xfId="5881"/>
    <cellStyle name="_RGBU Q108 MGMT REPORT_v1_OFS License Book  &amp; Rev Week 9_OFS Wk 8 CP Pack_OFSS Q2 Wk 1 CP Pack-2" xfId="5882"/>
    <cellStyle name="_RGBU Q108 MGMT REPORT_v1_OFS License Book  &amp; Rev Week 9_OFS Wk 8 CP Pack_OFSS Q2 Wk 1 CP Pack-2_TUGBU Forecast Package Q309 WK12" xfId="5883"/>
    <cellStyle name="_RGBU Q108 MGMT REPORT_v1_OFS License Book  &amp; Rev Week 9_OFS Wk 8 CP Pack_TUGBU Forecast Package Q309 WK10" xfId="5884"/>
    <cellStyle name="_RGBU Q108 MGMT REPORT_v1_OFS License Book  &amp; Rev Week 9_OFS Wk 8 CP Pack_TUGBU Forecast Package Q309 WK11" xfId="5885"/>
    <cellStyle name="_RGBU Q108 MGMT REPORT_v1_OFS License Book  &amp; Rev Week 9_OFS Wk 8 CP Pack_TUGBU Forecast Package Q309 WK12" xfId="5886"/>
    <cellStyle name="_RGBU Q108 MGMT REPORT_v1_OFS License Book  &amp; Rev Week 9_OFS Wk 8 CP Pack_TUGBU Forecast Package Q309 WK6" xfId="5887"/>
    <cellStyle name="_RGBU Q108 MGMT REPORT_v1_OFS License Book  &amp; Rev Week 9_OFS Wk 8 CP Pack_TUGBU Forecast Package Q309 WK7" xfId="5888"/>
    <cellStyle name="_RGBU Q108 MGMT REPORT_v1_OFS License Book  &amp; Rev Week 9_OFS Wk 8 CP Pack_TUGBU Forecast Package Q309 WK8" xfId="5889"/>
    <cellStyle name="_RGBU Q108 MGMT REPORT_v1_OFS License Book  &amp; Rev Week 9_OFS Wk 8 CP Pack_TUGBU Forecast Package Q309 WK9" xfId="5890"/>
    <cellStyle name="_RGBU Q108 MGMT REPORT_v1_OFS License Book  &amp; Rev Week 9_OFSS Forecast Package Q209 Wk 11 Final" xfId="5891"/>
    <cellStyle name="_RGBU Q108 MGMT REPORT_v1_OFS License Book  &amp; Rev Week 9_OFSS Forecast Package Q209 Wk 11 Final_TUGBU Forecast Package Q309 WK12" xfId="5892"/>
    <cellStyle name="_RGBU Q108 MGMT REPORT_v1_OFS License Book  &amp; Rev Week 9_OFSS Forecast Package Q209 Wk 12_FINAL_1120" xfId="5893"/>
    <cellStyle name="_RGBU Q108 MGMT REPORT_v1_OFS License Book  &amp; Rev Week 9_OFSS Forecast Package Q209 Wk 12_FINAL_1120_TUGBU Forecast Package Q309 WK12" xfId="5894"/>
    <cellStyle name="_RGBU Q108 MGMT REPORT_v1_OFS License Book  &amp; Rev Week 9_OFSS Forecast Package Q209 Wk 13_FINAL" xfId="5895"/>
    <cellStyle name="_RGBU Q108 MGMT REPORT_v1_OFS License Book  &amp; Rev Week 9_OFSS Forecast Package Q209 Wk 13_FINAL_TUGBU Forecast Package Q309 WK12" xfId="5896"/>
    <cellStyle name="_RGBU Q108 MGMT REPORT_v1_OFS License Book  &amp; Rev Week 9_OFSS Forecast Package Q309 WK 1_Final" xfId="5897"/>
    <cellStyle name="_RGBU Q108 MGMT REPORT_v1_OFS License Book  &amp; Rev Week 9_OFSS Forecast Package Q309 WK 1_Final_TUGBU Forecast Package Q309 WK12" xfId="5898"/>
    <cellStyle name="_RGBU Q108 MGMT REPORT_v1_OFS License Book  &amp; Rev Week 9_OFSS Q2 Wk 1 CP Pack-2" xfId="5899"/>
    <cellStyle name="_RGBU Q108 MGMT REPORT_v1_OFS License Book  &amp; Rev Week 9_OFSS Q2 Wk 1 CP Pack-2_TUGBU Forecast Package Q309 WK12" xfId="5900"/>
    <cellStyle name="_RGBU Q108 MGMT REPORT_v1_OFS License Book  &amp; Rev Week 9_PGBU Forecast Package Q309 Wk10" xfId="5901"/>
    <cellStyle name="_RGBU Q108 MGMT REPORT_v1_OFS License Book  &amp; Rev Week 9_PGBU Forecast Package Q309 Wk7" xfId="5902"/>
    <cellStyle name="_RGBU Q108 MGMT REPORT_v1_OFS License Book  &amp; Rev Week 9_PGBU Forecast Package Q309 Wk8" xfId="5903"/>
    <cellStyle name="_RGBU Q108 MGMT REPORT_v1_OFS License Book  &amp; Rev Week 9_PGBU Forecast Package Q309 Wk9" xfId="5904"/>
    <cellStyle name="_RGBU Q108 MGMT REPORT_v1_OFS License Book  &amp; Rev Week 9_Primavera - Forecast Package Q309 Wk6 Final" xfId="5905"/>
    <cellStyle name="_RGBU Q108 MGMT REPORT_v1_OFS License Book  &amp; Rev Week 9_TUGBU - Q2 09  CP Pack_Master" xfId="5906"/>
    <cellStyle name="_RGBU Q108 MGMT REPORT_v1_OFS License Book  &amp; Rev Week 9_TUGBU - Q2 09  CP Pack_Master_GBU KPIs" xfId="5907"/>
    <cellStyle name="_RGBU Q108 MGMT REPORT_v1_OFS License Book  &amp; Rev Week 9_TUGBU - Q2 09  CP Pack_Master_TUGBU - Q2 09 CP Pack Final" xfId="5908"/>
    <cellStyle name="_RGBU Q108 MGMT REPORT_v1_OFS License Book  &amp; Rev Week 9_TUGBU - Q2 09  CP Pack_Master_TUGBU - Q2 09 CP Pack Final_TUGBU Forecast Package Q309 WK12" xfId="5909"/>
    <cellStyle name="_RGBU Q108 MGMT REPORT_v1_OFS License Book  &amp; Rev Week 9_TUGBU - Q2 09  CP Pack_Master_TUGBU - Q2 09 WK11 CP Pack" xfId="5910"/>
    <cellStyle name="_RGBU Q108 MGMT REPORT_v1_OFS License Book  &amp; Rev Week 9_TUGBU - Q2 09  CP Pack_Master_TUGBU - Q2 09 WK11 CP Pack_TUGBU Forecast Package Q309 WK12" xfId="5911"/>
    <cellStyle name="_RGBU Q108 MGMT REPORT_v1_OFS License Book  &amp; Rev Week 9_TUGBU - Q2 09  CP Pack_Master_TUGBU - Q2 09 WK12 CP Pack" xfId="5912"/>
    <cellStyle name="_RGBU Q108 MGMT REPORT_v1_OFS License Book  &amp; Rev Week 9_TUGBU - Q2 09  CP Pack_Master_TUGBU - Q2 09 WK12 CP Pack_TUGBU Forecast Package Q309 WK12" xfId="5913"/>
    <cellStyle name="_RGBU Q108 MGMT REPORT_v1_OFS License Book  &amp; Rev Week 9_TUGBU - Q2 09  CP Pack_Master_TUGBU - Q2 09 WK13 CP Pack" xfId="5914"/>
    <cellStyle name="_RGBU Q108 MGMT REPORT_v1_OFS License Book  &amp; Rev Week 9_TUGBU - Q2 09  CP Pack_Master_TUGBU - Q2 09 WK13 CP Pack_TUGBU Forecast Package Q309 WK12" xfId="5915"/>
    <cellStyle name="_RGBU Q108 MGMT REPORT_v1_OFS License Book  &amp; Rev Week 9_TUGBU - Q2 09  CP Pack_Master_TUGBU - Q3 09 CP Pack WK1" xfId="5916"/>
    <cellStyle name="_RGBU Q108 MGMT REPORT_v1_OFS License Book  &amp; Rev Week 9_TUGBU - Q2 09  CP Pack_Master_TUGBU - Q3 09 CP Pack WK1_TUGBU Forecast Package Q309 WK12" xfId="5917"/>
    <cellStyle name="_RGBU Q108 MGMT REPORT_v1_OFS License Book  &amp; Rev Week 9_TUGBU - Q2 09  CP Pack_Master_TUGBU Forecast Package Q309 WK10" xfId="5918"/>
    <cellStyle name="_RGBU Q108 MGMT REPORT_v1_OFS License Book  &amp; Rev Week 9_TUGBU - Q2 09  CP Pack_Master_TUGBU Forecast Package Q309 WK11" xfId="5919"/>
    <cellStyle name="_RGBU Q108 MGMT REPORT_v1_OFS License Book  &amp; Rev Week 9_TUGBU - Q2 09  CP Pack_Master_TUGBU Forecast Package Q309 WK12" xfId="5920"/>
    <cellStyle name="_RGBU Q108 MGMT REPORT_v1_OFS License Book  &amp; Rev Week 9_TUGBU - Q2 09  CP Pack_Master_TUGBU Forecast Package Q309 WK6" xfId="5921"/>
    <cellStyle name="_RGBU Q108 MGMT REPORT_v1_OFS License Book  &amp; Rev Week 9_TUGBU - Q2 09  CP Pack_Master_TUGBU Forecast Package Q309 WK7" xfId="5922"/>
    <cellStyle name="_RGBU Q108 MGMT REPORT_v1_OFS License Book  &amp; Rev Week 9_TUGBU - Q2 09  CP Pack_Master_TUGBU Forecast Package Q309 WK8" xfId="5923"/>
    <cellStyle name="_RGBU Q108 MGMT REPORT_v1_OFS License Book  &amp; Rev Week 9_TUGBU - Q2 09  CP Pack_Master_TUGBU Forecast Package Q309 WK9" xfId="5924"/>
    <cellStyle name="_RGBU Q108 MGMT REPORT_v1_OFS License Book  &amp; Rev Week 9_TUGBU - Q2 09 CP Pack Final" xfId="5925"/>
    <cellStyle name="_RGBU Q108 MGMT REPORT_v1_OFS License Book  &amp; Rev Week 9_TUGBU - Q2 09 CP Pack Final_TUGBU Forecast Package Q309 WK12" xfId="5926"/>
    <cellStyle name="_RGBU Q108 MGMT REPORT_v1_OFS License Book  &amp; Rev Week 9_TUGBU - Q2 09 WK10 CP Pack" xfId="5927"/>
    <cellStyle name="_RGBU Q108 MGMT REPORT_v1_OFS License Book  &amp; Rev Week 9_TUGBU - Q2 09 WK10 CP Pack_TUGBU Forecast Package Q309 WK12" xfId="5928"/>
    <cellStyle name="_RGBU Q108 MGMT REPORT_v1_OFS License Book  &amp; Rev Week 9_TUGBU - Q2 09 WK11 CP Pack" xfId="5929"/>
    <cellStyle name="_RGBU Q108 MGMT REPORT_v1_OFS License Book  &amp; Rev Week 9_TUGBU - Q2 09 WK11 CP Pack_TUGBU Forecast Package Q309 WK12" xfId="5930"/>
    <cellStyle name="_RGBU Q108 MGMT REPORT_v1_OFS License Book  &amp; Rev Week 9_TUGBU - Q2 09 WK12 CP Pack" xfId="5931"/>
    <cellStyle name="_RGBU Q108 MGMT REPORT_v1_OFS License Book  &amp; Rev Week 9_TUGBU - Q2 09 WK12 CP Pack_TUGBU Forecast Package Q309 WK12" xfId="5932"/>
    <cellStyle name="_RGBU Q108 MGMT REPORT_v1_OFS License Book  &amp; Rev Week 9_TUGBU - Q2 09 WK13 CP Pack" xfId="5933"/>
    <cellStyle name="_RGBU Q108 MGMT REPORT_v1_OFS License Book  &amp; Rev Week 9_TUGBU - Q2 09 WK13 CP Pack_TUGBU Forecast Package Q309 WK12" xfId="5934"/>
    <cellStyle name="_RGBU Q108 MGMT REPORT_v1_OFS License Book  &amp; Rev Week 9_TUGBU - Q2 09 WK8 CP Pack" xfId="5935"/>
    <cellStyle name="_RGBU Q108 MGMT REPORT_v1_OFS License Book  &amp; Rev Week 9_TUGBU - Q2 09 WK8 CP Pack_TUGBU Forecast Package Q309 WK12" xfId="5936"/>
    <cellStyle name="_RGBU Q108 MGMT REPORT_v1_OFS License Book  &amp; Rev Week 9_TUGBU - Q2 09 WK9 CP Pack" xfId="5937"/>
    <cellStyle name="_RGBU Q108 MGMT REPORT_v1_OFS License Book  &amp; Rev Week 9_TUGBU - Q2 09 WK9 CP Pack_TUGBU Forecast Package Q309 WK12" xfId="5938"/>
    <cellStyle name="_RGBU Q108 MGMT REPORT_v1_OFS License Book  &amp; Rev Week 9_TUGBU - Q3 09 CP Pack WK1" xfId="5939"/>
    <cellStyle name="_RGBU Q108 MGMT REPORT_v1_OFS License Book  &amp; Rev Week 9_TUGBU - Q3 09 CP Pack WK1_TUGBU Forecast Package Q309 WK12" xfId="5940"/>
    <cellStyle name="_RGBU Q108 MGMT REPORT_v1_OFS License Book  &amp; Rev Week 9_TUGBU Forecast Package Q309 WK10" xfId="5941"/>
    <cellStyle name="_RGBU Q108 MGMT REPORT_v1_OFS License Book  &amp; Rev Week 9_TUGBU Forecast Package Q309 WK11" xfId="5942"/>
    <cellStyle name="_RGBU Q108 MGMT REPORT_v1_OFS License Book  &amp; Rev Week 9_TUGBU Forecast Package Q309 WK12" xfId="5943"/>
    <cellStyle name="_RGBU Q108 MGMT REPORT_v1_OFS License Book  &amp; Rev Week 9_TUGBU Forecast Package Q309 WK6" xfId="5944"/>
    <cellStyle name="_RGBU Q108 MGMT REPORT_v1_OFS License Book  &amp; Rev Week 9_TUGBU Forecast Package Q309 WK7" xfId="5945"/>
    <cellStyle name="_RGBU Q108 MGMT REPORT_v1_OFS License Book  &amp; Rev Week 9_TUGBU Forecast Package Q309 WK8" xfId="5946"/>
    <cellStyle name="_RGBU Q108 MGMT REPORT_v1_OFS License Book  &amp; Rev Week 9_TUGBU Forecast Package Q309 WK9" xfId="5947"/>
    <cellStyle name="_RGBU Q108 MGMT REPORT_v1_OFS Q1 09 CP Pack Week 3" xfId="5948"/>
    <cellStyle name="_RGBU Q108 MGMT REPORT_v1_OFS Q1 09 CP Pack Week 3_Exadata Forecast Q111 Wk8" xfId="13046"/>
    <cellStyle name="_RGBU Q108 MGMT REPORT_v1_OFS Q1 09 CP Pack Week 3_Exadata Forecast Q409 Wk7v2.5 - EMEA" xfId="13047"/>
    <cellStyle name="_RGBU Q108 MGMT REPORT_v1_OFS Q1 09 CP Pack Week 3_LAD" xfId="13048"/>
    <cellStyle name="_RGBU Q108 MGMT REPORT_v1_OFS Q1 09 CP Pack Week 3_LAD_Exadata Forecast Q111 Wk8" xfId="13049"/>
    <cellStyle name="_RGBU Q108 MGMT REPORT_v1_OFS Q1 09 CP Pack Week 3_LAD_Exadata Forecast Q409 Wk7v2.5 - EMEA" xfId="13050"/>
    <cellStyle name="_RGBU Q108 MGMT REPORT_v1_OFS Q1 09 CP Pack Week 3_TUGBU - Q2 09  CP Pack_Master" xfId="5949"/>
    <cellStyle name="_RGBU Q108 MGMT REPORT_v1_OFS Q1 09 CP Pack Week 3_TUGBU - Q2 09  CP Pack_Master_TUGBU Forecast Package Q309 WK12" xfId="5950"/>
    <cellStyle name="_RGBU Q108 MGMT REPORT_v1_OFS Q1 09 CP Pack Week 3_TUGBU Forecast Package Q309 WK12" xfId="5951"/>
    <cellStyle name="_RGBU Q108 MGMT REPORT_v1_OFS Q1 09 CP Pack Week 4" xfId="5952"/>
    <cellStyle name="_RGBU Q108 MGMT REPORT_v1_OFS Q1 09 CP Pack Week 4_TUGBU - Q2 09  CP Pack_Master" xfId="5953"/>
    <cellStyle name="_RGBU Q108 MGMT REPORT_v1_OFS Q1 09 CP Pack Week 4_TUGBU - Q2 09  CP Pack_Master_TUGBU Forecast Package Q309 WK12" xfId="5954"/>
    <cellStyle name="_RGBU Q108 MGMT REPORT_v1_OFS Q1 09 CP Pack Week 4_TUGBU Forecast Package Q309 WK12" xfId="5955"/>
    <cellStyle name="_RGBU Q108 MGMT REPORT_v1_OFS Q1 09 CP Pack Week 5" xfId="5956"/>
    <cellStyle name="_RGBU Q108 MGMT REPORT_v1_OFS Q1 09 CP Pack Week 5_TUGBU Forecast Package Q309 WK12" xfId="5957"/>
    <cellStyle name="_RGBU Q108 MGMT REPORT_v1_OFS Q109 CP Pack - Week 1" xfId="5958"/>
    <cellStyle name="_RGBU Q108 MGMT REPORT_v1_OFS Q109 CP Pack - Week 1_TUGBU Forecast Package Q309 WK12" xfId="5959"/>
    <cellStyle name="_RGBU Q108 MGMT REPORT_v1_OFS Q408 CP Pack - Final" xfId="5960"/>
    <cellStyle name="_RGBU Q108 MGMT REPORT_v1_OFS Q408 CP Pack - Final_TUGBU Forecast Package Q309 WK12" xfId="5961"/>
    <cellStyle name="_RGBU Q108 MGMT REPORT_v1_OFS Q408 CP Pack - Week 11" xfId="5962"/>
    <cellStyle name="_RGBU Q108 MGMT REPORT_v1_OFS Q408 CP Pack - Week 11_Exadata Forecast Q111 Wk8" xfId="13051"/>
    <cellStyle name="_RGBU Q108 MGMT REPORT_v1_OFS Q408 CP Pack - Week 11_Exadata Forecast Q409 Wk7v2.5 - EMEA" xfId="13052"/>
    <cellStyle name="_RGBU Q108 MGMT REPORT_v1_OFS Q408 CP Pack - Week 11_LAD" xfId="13053"/>
    <cellStyle name="_RGBU Q108 MGMT REPORT_v1_OFS Q408 CP Pack - Week 11_LAD_Exadata Forecast Q111 Wk8" xfId="13054"/>
    <cellStyle name="_RGBU Q108 MGMT REPORT_v1_OFS Q408 CP Pack - Week 11_LAD_Exadata Forecast Q409 Wk7v2.5 - EMEA" xfId="13055"/>
    <cellStyle name="_RGBU Q108 MGMT REPORT_v1_OFS Q408 CP Pack - Week 11_TUGBU - Q2 09  CP Pack_Master" xfId="5963"/>
    <cellStyle name="_RGBU Q108 MGMT REPORT_v1_OFS Q408 CP Pack - Week 11_TUGBU - Q2 09  CP Pack_Master_TUGBU Forecast Package Q309 WK12" xfId="5964"/>
    <cellStyle name="_RGBU Q108 MGMT REPORT_v1_OFS Q408 CP Pack - Week 11_TUGBU Forecast Package Q309 WK12" xfId="5965"/>
    <cellStyle name="_RGBU Q108 MGMT REPORT_v1_OFS Wk 8 CP Pack" xfId="5966"/>
    <cellStyle name="_RGBU Q108 MGMT REPORT_v1_OFS Wk 8 CP Pack_GBU KPIs" xfId="5967"/>
    <cellStyle name="_RGBU Q108 MGMT REPORT_v1_OFS Wk 8 CP Pack_OFSS Forecast Package Q209 Wk 11 Final" xfId="5968"/>
    <cellStyle name="_RGBU Q108 MGMT REPORT_v1_OFS Wk 8 CP Pack_OFSS Forecast Package Q209 Wk 11 Final_TUGBU Forecast Package Q309 WK12" xfId="5969"/>
    <cellStyle name="_RGBU Q108 MGMT REPORT_v1_OFS Wk 8 CP Pack_OFSS Forecast Package Q209 Wk 12_FINAL_1120" xfId="5970"/>
    <cellStyle name="_RGBU Q108 MGMT REPORT_v1_OFS Wk 8 CP Pack_OFSS Forecast Package Q209 Wk 12_FINAL_1120_TUGBU Forecast Package Q309 WK12" xfId="5971"/>
    <cellStyle name="_RGBU Q108 MGMT REPORT_v1_OFS Wk 8 CP Pack_OFSS Forecast Package Q209 Wk 13_FINAL" xfId="5972"/>
    <cellStyle name="_RGBU Q108 MGMT REPORT_v1_OFS Wk 8 CP Pack_OFSS Forecast Package Q209 Wk 13_FINAL_TUGBU Forecast Package Q309 WK12" xfId="5973"/>
    <cellStyle name="_RGBU Q108 MGMT REPORT_v1_OFS Wk 8 CP Pack_OFSS Forecast Package Q309 WK 1_Final" xfId="5974"/>
    <cellStyle name="_RGBU Q108 MGMT REPORT_v1_OFS Wk 8 CP Pack_OFSS Forecast Package Q309 WK 1_Final_TUGBU Forecast Package Q309 WK12" xfId="5975"/>
    <cellStyle name="_RGBU Q108 MGMT REPORT_v1_OFS Wk 8 CP Pack_OFSS Q2 Wk 1 CP Pack-2" xfId="5976"/>
    <cellStyle name="_RGBU Q108 MGMT REPORT_v1_OFS Wk 8 CP Pack_OFSS Q2 Wk 1 CP Pack-2_TUGBU Forecast Package Q309 WK12" xfId="5977"/>
    <cellStyle name="_RGBU Q108 MGMT REPORT_v1_OFS Wk 8 CP Pack_TUGBU Forecast Package Q309 WK10" xfId="5978"/>
    <cellStyle name="_RGBU Q108 MGMT REPORT_v1_OFS Wk 8 CP Pack_TUGBU Forecast Package Q309 WK11" xfId="5979"/>
    <cellStyle name="_RGBU Q108 MGMT REPORT_v1_OFS Wk 8 CP Pack_TUGBU Forecast Package Q309 WK12" xfId="5980"/>
    <cellStyle name="_RGBU Q108 MGMT REPORT_v1_OFS Wk 8 CP Pack_TUGBU Forecast Package Q309 WK6" xfId="5981"/>
    <cellStyle name="_RGBU Q108 MGMT REPORT_v1_OFS Wk 8 CP Pack_TUGBU Forecast Package Q309 WK7" xfId="5982"/>
    <cellStyle name="_RGBU Q108 MGMT REPORT_v1_OFS Wk 8 CP Pack_TUGBU Forecast Package Q309 WK8" xfId="5983"/>
    <cellStyle name="_RGBU Q108 MGMT REPORT_v1_OFS Wk 8 CP Pack_TUGBU Forecast Package Q309 WK9" xfId="5984"/>
    <cellStyle name="_RGBU Q108 MGMT REPORT_v1_OFSS Forecast Package Q209 Wk 11 Final" xfId="5985"/>
    <cellStyle name="_RGBU Q108 MGMT REPORT_v1_OFSS Forecast Package Q209 Wk 11 Final_TUGBU Forecast Package Q309 WK12" xfId="5986"/>
    <cellStyle name="_RGBU Q108 MGMT REPORT_v1_OFSS Forecast Package Q209 Wk 12_FINAL_1120" xfId="5987"/>
    <cellStyle name="_RGBU Q108 MGMT REPORT_v1_OFSS Forecast Package Q209 Wk 12_FINAL_1120_TUGBU Forecast Package Q309 WK12" xfId="5988"/>
    <cellStyle name="_RGBU Q108 MGMT REPORT_v1_OFSS Forecast Package Q209 Wk 13_FINAL" xfId="5989"/>
    <cellStyle name="_RGBU Q108 MGMT REPORT_v1_OFSS Forecast Package Q209 Wk 13_FINAL_TUGBU Forecast Package Q309 WK12" xfId="5990"/>
    <cellStyle name="_RGBU Q108 MGMT REPORT_v1_OFSS Forecast Package Q309 WK 1_Final" xfId="5991"/>
    <cellStyle name="_RGBU Q108 MGMT REPORT_v1_OFSS Forecast Package Q309 WK 1_Final_TUGBU Forecast Package Q309 WK12" xfId="5992"/>
    <cellStyle name="_RGBU Q108 MGMT REPORT_v1_OFSS Q2 Wk 1 CP Pack-2" xfId="5993"/>
    <cellStyle name="_RGBU Q108 MGMT REPORT_v1_OFSS Q2 Wk 1 CP Pack-2_TUGBU Forecast Package Q309 WK12" xfId="5994"/>
    <cellStyle name="_RGBU Q108 MGMT REPORT_v1_PGBU Forecast Package Q309 Wk10" xfId="5995"/>
    <cellStyle name="_RGBU Q108 MGMT REPORT_v1_PGBU Forecast Package Q309 Wk7" xfId="5996"/>
    <cellStyle name="_RGBU Q108 MGMT REPORT_v1_PGBU Forecast Package Q309 Wk8" xfId="5997"/>
    <cellStyle name="_RGBU Q108 MGMT REPORT_v1_PGBU Forecast Package Q309 Wk9" xfId="5998"/>
    <cellStyle name="_RGBU Q108 MGMT REPORT_v1_Primavera - Forecast Package Q309 Wk6 Final" xfId="5999"/>
    <cellStyle name="_RGBU Q108 MGMT REPORT_v1_TUGBU - Q2 09  CP Pack_Master" xfId="6000"/>
    <cellStyle name="_RGBU Q108 MGMT REPORT_v1_TUGBU - Q2 09  CP Pack_Master_GBU KPIs" xfId="6001"/>
    <cellStyle name="_RGBU Q108 MGMT REPORT_v1_TUGBU - Q2 09  CP Pack_Master_TUGBU - Q2 09 CP Pack Final" xfId="6002"/>
    <cellStyle name="_RGBU Q108 MGMT REPORT_v1_TUGBU - Q2 09  CP Pack_Master_TUGBU - Q2 09 CP Pack Final_TUGBU Forecast Package Q309 WK12" xfId="6003"/>
    <cellStyle name="_RGBU Q108 MGMT REPORT_v1_TUGBU - Q2 09  CP Pack_Master_TUGBU - Q2 09 WK11 CP Pack" xfId="6004"/>
    <cellStyle name="_RGBU Q108 MGMT REPORT_v1_TUGBU - Q2 09  CP Pack_Master_TUGBU - Q2 09 WK11 CP Pack_TUGBU Forecast Package Q309 WK12" xfId="6005"/>
    <cellStyle name="_RGBU Q108 MGMT REPORT_v1_TUGBU - Q2 09  CP Pack_Master_TUGBU - Q2 09 WK12 CP Pack" xfId="6006"/>
    <cellStyle name="_RGBU Q108 MGMT REPORT_v1_TUGBU - Q2 09  CP Pack_Master_TUGBU - Q2 09 WK12 CP Pack_TUGBU Forecast Package Q309 WK12" xfId="6007"/>
    <cellStyle name="_RGBU Q108 MGMT REPORT_v1_TUGBU - Q2 09  CP Pack_Master_TUGBU - Q2 09 WK13 CP Pack" xfId="6008"/>
    <cellStyle name="_RGBU Q108 MGMT REPORT_v1_TUGBU - Q2 09  CP Pack_Master_TUGBU - Q2 09 WK13 CP Pack_TUGBU Forecast Package Q309 WK12" xfId="6009"/>
    <cellStyle name="_RGBU Q108 MGMT REPORT_v1_TUGBU - Q2 09  CP Pack_Master_TUGBU - Q3 09 CP Pack WK1" xfId="6010"/>
    <cellStyle name="_RGBU Q108 MGMT REPORT_v1_TUGBU - Q2 09  CP Pack_Master_TUGBU - Q3 09 CP Pack WK1_TUGBU Forecast Package Q309 WK12" xfId="6011"/>
    <cellStyle name="_RGBU Q108 MGMT REPORT_v1_TUGBU - Q2 09  CP Pack_Master_TUGBU Forecast Package Q309 WK10" xfId="6012"/>
    <cellStyle name="_RGBU Q108 MGMT REPORT_v1_TUGBU - Q2 09  CP Pack_Master_TUGBU Forecast Package Q309 WK11" xfId="6013"/>
    <cellStyle name="_RGBU Q108 MGMT REPORT_v1_TUGBU - Q2 09  CP Pack_Master_TUGBU Forecast Package Q309 WK12" xfId="6014"/>
    <cellStyle name="_RGBU Q108 MGMT REPORT_v1_TUGBU - Q2 09  CP Pack_Master_TUGBU Forecast Package Q309 WK6" xfId="6015"/>
    <cellStyle name="_RGBU Q108 MGMT REPORT_v1_TUGBU - Q2 09  CP Pack_Master_TUGBU Forecast Package Q309 WK7" xfId="6016"/>
    <cellStyle name="_RGBU Q108 MGMT REPORT_v1_TUGBU - Q2 09  CP Pack_Master_TUGBU Forecast Package Q309 WK8" xfId="6017"/>
    <cellStyle name="_RGBU Q108 MGMT REPORT_v1_TUGBU - Q2 09  CP Pack_Master_TUGBU Forecast Package Q309 WK9" xfId="6018"/>
    <cellStyle name="_RGBU Q108 MGMT REPORT_v1_TUGBU - Q2 09 CP Pack Final" xfId="6019"/>
    <cellStyle name="_RGBU Q108 MGMT REPORT_v1_TUGBU - Q2 09 CP Pack Final_TUGBU Forecast Package Q309 WK12" xfId="6020"/>
    <cellStyle name="_RGBU Q108 MGMT REPORT_v1_TUGBU - Q2 09 WK10 CP Pack" xfId="6021"/>
    <cellStyle name="_RGBU Q108 MGMT REPORT_v1_TUGBU - Q2 09 WK10 CP Pack_TUGBU Forecast Package Q309 WK12" xfId="6022"/>
    <cellStyle name="_RGBU Q108 MGMT REPORT_v1_TUGBU - Q2 09 WK11 CP Pack" xfId="6023"/>
    <cellStyle name="_RGBU Q108 MGMT REPORT_v1_TUGBU - Q2 09 WK11 CP Pack_TUGBU Forecast Package Q309 WK12" xfId="6024"/>
    <cellStyle name="_RGBU Q108 MGMT REPORT_v1_TUGBU - Q2 09 WK12 CP Pack" xfId="6025"/>
    <cellStyle name="_RGBU Q108 MGMT REPORT_v1_TUGBU - Q2 09 WK12 CP Pack_TUGBU Forecast Package Q309 WK12" xfId="6026"/>
    <cellStyle name="_RGBU Q108 MGMT REPORT_v1_TUGBU - Q2 09 WK13 CP Pack" xfId="6027"/>
    <cellStyle name="_RGBU Q108 MGMT REPORT_v1_TUGBU - Q2 09 WK13 CP Pack_TUGBU Forecast Package Q309 WK12" xfId="6028"/>
    <cellStyle name="_RGBU Q108 MGMT REPORT_v1_TUGBU - Q2 09 WK8 CP Pack" xfId="6029"/>
    <cellStyle name="_RGBU Q108 MGMT REPORT_v1_TUGBU - Q2 09 WK8 CP Pack_TUGBU Forecast Package Q309 WK12" xfId="6030"/>
    <cellStyle name="_RGBU Q108 MGMT REPORT_v1_TUGBU - Q2 09 WK9 CP Pack" xfId="6031"/>
    <cellStyle name="_RGBU Q108 MGMT REPORT_v1_TUGBU - Q2 09 WK9 CP Pack_TUGBU Forecast Package Q309 WK12" xfId="6032"/>
    <cellStyle name="_RGBU Q108 MGMT REPORT_v1_TUGBU - Q3 09 CP Pack WK1" xfId="6033"/>
    <cellStyle name="_RGBU Q108 MGMT REPORT_v1_TUGBU - Q3 09 CP Pack WK1_TUGBU Forecast Package Q309 WK12" xfId="6034"/>
    <cellStyle name="_RGBU Q108 MGMT REPORT_v1_TUGBU Forecast Package Q309 WK10" xfId="6035"/>
    <cellStyle name="_RGBU Q108 MGMT REPORT_v1_TUGBU Forecast Package Q309 WK11" xfId="6036"/>
    <cellStyle name="_RGBU Q108 MGMT REPORT_v1_TUGBU Forecast Package Q309 WK12" xfId="6037"/>
    <cellStyle name="_RGBU Q108 MGMT REPORT_v1_TUGBU Forecast Package Q309 WK6" xfId="6038"/>
    <cellStyle name="_RGBU Q108 MGMT REPORT_v1_TUGBU Forecast Package Q309 WK7" xfId="6039"/>
    <cellStyle name="_RGBU Q108 MGMT REPORT_v1_TUGBU Forecast Package Q309 WK8" xfId="6040"/>
    <cellStyle name="_RGBU Q108 MGMT REPORT_v1_TUGBU Forecast Package Q309 WK9" xfId="6041"/>
    <cellStyle name="_RGBU Weekly Forecast - 9-27-07 Angove" xfId="6042"/>
    <cellStyle name="_RGBU Weekly Forecast - 9-27-07 Angove_20090306_Exadata_Dashboard-Japan_v1" xfId="13056"/>
    <cellStyle name="_RGBU Weekly Forecast - 9-27-07 Angove_20090306_Exadata_Dashboard-Japan_v1_Exadata Forecast Q111 Wk8" xfId="13057"/>
    <cellStyle name="_RGBU Weekly Forecast - 9-27-07 Angove_20090306_Exadata_Dashboard-Japan_v1_Exadata Forecast Q409 Wk7v2.5 - EMEA" xfId="13058"/>
    <cellStyle name="_RGBU Weekly Forecast - 9-27-07 Angove_Autovue - CP Fcst Template Q109 wk11" xfId="6043"/>
    <cellStyle name="_RGBU Weekly Forecast - 9-27-07 Angove_Autovue - CP Fcst Template Q109 wk11_TUGBU Forecast Package Q309 WK12" xfId="6044"/>
    <cellStyle name="_RGBU Weekly Forecast - 9-27-07 Angove_Autovue - CP Fcst Template Q109 wk12" xfId="6045"/>
    <cellStyle name="_RGBU Weekly Forecast - 9-27-07 Angove_Autovue - CP Fcst Template Q109 wk12_TUGBU Forecast Package Q309 WK12" xfId="6046"/>
    <cellStyle name="_RGBU Weekly Forecast - 9-27-07 Angove_Autovue - CP Fcst Template Q109 wk7" xfId="6047"/>
    <cellStyle name="_RGBU Weekly Forecast - 9-27-07 Angove_Autovue - CP Fcst Template Q109 wk7_TUGBU Forecast Package Q309 WK12" xfId="6048"/>
    <cellStyle name="_RGBU Weekly Forecast - 9-27-07 Angove_Autovue - CP Fcst Template Q109 wk8" xfId="6049"/>
    <cellStyle name="_RGBU Weekly Forecast - 9-27-07 Angove_Autovue - CP Fcst Template Q109 wk8_TUGBU Forecast Package Q309 WK12" xfId="6050"/>
    <cellStyle name="_RGBU Weekly Forecast - 9-27-07 Angove_Autovue - Q109 wk9" xfId="6051"/>
    <cellStyle name="_RGBU Weekly Forecast - 9-27-07 Angove_Autovue - Q109 wk9_TUGBU Forecast Package Q309 WK12" xfId="6052"/>
    <cellStyle name="_RGBU Weekly Forecast - 9-27-07 Angove_Autovue - Wk 6 CP Pack" xfId="6053"/>
    <cellStyle name="_RGBU Weekly Forecast - 9-27-07 Angove_Autovue - Wk 6 CP Pack_TUGBU Forecast Package Q309 WK12" xfId="6054"/>
    <cellStyle name="_RGBU Weekly Forecast - 9-27-07 Angove_Charles Phillips Weekly report -wk11" xfId="6055"/>
    <cellStyle name="_RGBU Weekly Forecast - 9-27-07 Angove_Charles Phillips Weekly report -wk12submitted" xfId="6056"/>
    <cellStyle name="_RGBU Weekly Forecast - 9-27-07 Angove_CP Pack dataentry tab shashank" xfId="6057"/>
    <cellStyle name="_RGBU Weekly Forecast - 9-27-07 Angove_CRM OnDemand - JAPAN Q309 Wk 12" xfId="13059"/>
    <cellStyle name="_RGBU Weekly Forecast - 9-27-07 Angove_CRM OnDemand - JAPAN Q309 Wk 12_Exadata Forecast Q111 Wk8" xfId="13060"/>
    <cellStyle name="_RGBU Weekly Forecast - 9-27-07 Angove_CRM OnDemand - JAPAN Q309 Wk 12_Exadata Forecast Q409 Wk7v2.5 - EMEA" xfId="13061"/>
    <cellStyle name="_RGBU Weekly Forecast - 9-27-07 Angove_CRM OnDemand - JAPAN Q309 Wk 12_LAD" xfId="13062"/>
    <cellStyle name="_RGBU Weekly Forecast - 9-27-07 Angove_CRM OnDemand - JAPAN Q309 Wk 12_LAD_Exadata Forecast Q111 Wk8" xfId="13063"/>
    <cellStyle name="_RGBU Weekly Forecast - 9-27-07 Angove_CRM OnDemand - JAPAN Q309 Wk 12_LAD_Exadata Forecast Q409 Wk7v2.5 - EMEA" xfId="13064"/>
    <cellStyle name="_RGBU Weekly Forecast - 9-27-07 Angove_CRM OnDemand - JAPAN Q309 Wk13" xfId="13065"/>
    <cellStyle name="_RGBU Weekly Forecast - 9-27-07 Angove_CRM OnDemand - JAPAN Q309 Wk13_Exadata Forecast Q111 Wk8" xfId="13066"/>
    <cellStyle name="_RGBU Weekly Forecast - 9-27-07 Angove_CRM OnDemand - JAPAN Q309 Wk13_Exadata Forecast Q409 Wk7v2.5 - EMEA" xfId="13067"/>
    <cellStyle name="_RGBU Weekly Forecast - 9-27-07 Angove_CRM OnDemand Dashboard Japan Q1 Wk8" xfId="13068"/>
    <cellStyle name="_RGBU Weekly Forecast - 9-27-07 Angove_CRM OnDemand Dashboard Japan Q1 Wk8_Exadata Forecast Q111 Wk8" xfId="13069"/>
    <cellStyle name="_RGBU Weekly Forecast - 9-27-07 Angove_CRM OnDemand Dashboard Japan Q1 Wk8_Exadata Forecast Q409 Wk7v2.5 - EMEA" xfId="13070"/>
    <cellStyle name="_RGBU Weekly Forecast - 9-27-07 Angove_CRM OnDemand Dashboard Japan Q1 Wk8_LAD" xfId="13071"/>
    <cellStyle name="_RGBU Weekly Forecast - 9-27-07 Angove_CRM OnDemand Dashboard Japan Q1 Wk8_LAD_Exadata Forecast Q111 Wk8" xfId="13072"/>
    <cellStyle name="_RGBU Weekly Forecast - 9-27-07 Angove_CRM OnDemand Dashboard Japan Q1 Wk8_LAD_Exadata Forecast Q409 Wk7v2.5 - EMEA" xfId="13073"/>
    <cellStyle name="_RGBU Weekly Forecast - 9-27-07 Angove_CRM OnDemand Dashboard JAPAN Q109 Week 14" xfId="13074"/>
    <cellStyle name="_RGBU Weekly Forecast - 9-27-07 Angove_CRM OnDemand Dashboard JAPAN Q109 Week 14_Exadata Forecast Q111 Wk8" xfId="13075"/>
    <cellStyle name="_RGBU Weekly Forecast - 9-27-07 Angove_CRM OnDemand Dashboard JAPAN Q109 Week 14_Exadata Forecast Q409 Wk7v2.5 - EMEA" xfId="13076"/>
    <cellStyle name="_RGBU Weekly Forecast - 9-27-07 Angove_CRM OnDemand Dashboard JAPAN Q109 Week 14_LAD" xfId="13077"/>
    <cellStyle name="_RGBU Weekly Forecast - 9-27-07 Angove_CRM OnDemand Dashboard JAPAN Q109 Week 14_LAD_Exadata Forecast Q111 Wk8" xfId="13078"/>
    <cellStyle name="_RGBU Weekly Forecast - 9-27-07 Angove_CRM OnDemand Dashboard JAPAN Q109 Week 14_LAD_Exadata Forecast Q409 Wk7v2.5 - EMEA" xfId="13079"/>
    <cellStyle name="_RGBU Weekly Forecast - 9-27-07 Angove_CRM OnDemand Dashboard Japan_Q1wk6" xfId="13080"/>
    <cellStyle name="_RGBU Weekly Forecast - 9-27-07 Angove_CRM OnDemand Dashboard Japan_Q1wk6_Exadata Forecast Q111 Wk8" xfId="13081"/>
    <cellStyle name="_RGBU Weekly Forecast - 9-27-07 Angove_CRM OnDemand Dashboard Japan_Q1wk6_Exadata Forecast Q409 Wk7v2.5 - EMEA" xfId="13082"/>
    <cellStyle name="_RGBU Weekly Forecast - 9-27-07 Angove_CRM OnDemand Dashboard Japan_Q1wk6_LAD" xfId="13083"/>
    <cellStyle name="_RGBU Weekly Forecast - 9-27-07 Angove_CRM OnDemand Dashboard Japan_Q1wk6_LAD_Exadata Forecast Q111 Wk8" xfId="13084"/>
    <cellStyle name="_RGBU Weekly Forecast - 9-27-07 Angove_CRM OnDemand Dashboard Japan_Q1wk6_LAD_Exadata Forecast Q409 Wk7v2.5 - EMEA" xfId="13085"/>
    <cellStyle name="_RGBU Weekly Forecast - 9-27-07 Angove_CRM OnDemand Dashboard Q109 Wk 12-JAPAN" xfId="13086"/>
    <cellStyle name="_RGBU Weekly Forecast - 9-27-07 Angove_CRM OnDemand Dashboard Q109 Wk 12-JAPAN_Exadata Forecast Q111 Wk8" xfId="13087"/>
    <cellStyle name="_RGBU Weekly Forecast - 9-27-07 Angove_CRM OnDemand Dashboard Q109 Wk 12-JAPAN_Exadata Forecast Q409 Wk7v2.5 - EMEA" xfId="13088"/>
    <cellStyle name="_RGBU Weekly Forecast - 9-27-07 Angove_CRM OnDemand Dashboard Q109 Wk 12-JAPAN_LAD" xfId="13089"/>
    <cellStyle name="_RGBU Weekly Forecast - 9-27-07 Angove_CRM OnDemand Dashboard Q109 Wk 12-JAPAN_LAD_Exadata Forecast Q111 Wk8" xfId="13090"/>
    <cellStyle name="_RGBU Weekly Forecast - 9-27-07 Angove_CRM OnDemand Dashboard Q109 Wk 12-JAPAN_LAD_Exadata Forecast Q409 Wk7v2.5 - EMEA" xfId="13091"/>
    <cellStyle name="_RGBU Weekly Forecast - 9-27-07 Angove_CRM OnDemand Dashboard Q209 Wk 11 JAPAN" xfId="13092"/>
    <cellStyle name="_RGBU Weekly Forecast - 9-27-07 Angove_CRM OnDemand Dashboard Q209 Wk 11 JAPAN_Exadata Forecast Q111 Wk8" xfId="13093"/>
    <cellStyle name="_RGBU Weekly Forecast - 9-27-07 Angove_CRM OnDemand Dashboard Q209 Wk 11 JAPAN_Exadata Forecast Q409 Wk7v2.5 - EMEA" xfId="13094"/>
    <cellStyle name="_RGBU Weekly Forecast - 9-27-07 Angove_CRM OnDemand Dashboard Q209 Wk 11 JAPAN_LAD" xfId="13095"/>
    <cellStyle name="_RGBU Weekly Forecast - 9-27-07 Angove_CRM OnDemand Dashboard Q209 Wk 11 JAPAN_LAD_Exadata Forecast Q111 Wk8" xfId="13096"/>
    <cellStyle name="_RGBU Weekly Forecast - 9-27-07 Angove_CRM OnDemand Dashboard Q209 Wk 11 JAPAN_LAD_Exadata Forecast Q409 Wk7v2.5 - EMEA" xfId="13097"/>
    <cellStyle name="_RGBU Weekly Forecast - 9-27-07 Angove_CRM OnDemand Dashboard Q209 Wk 12-JAPAN" xfId="13098"/>
    <cellStyle name="_RGBU Weekly Forecast - 9-27-07 Angove_CRM OnDemand Dashboard Q209 Wk 12-JAPAN_Exadata Forecast Q111 Wk8" xfId="13099"/>
    <cellStyle name="_RGBU Weekly Forecast - 9-27-07 Angove_CRM OnDemand Dashboard Q209 Wk 12-JAPAN_Exadata Forecast Q409 Wk7v2.5 - EMEA" xfId="13100"/>
    <cellStyle name="_RGBU Weekly Forecast - 9-27-07 Angove_CRM OnDemand Dashboard Q209 Wk 12-JAPAN_LAD" xfId="13101"/>
    <cellStyle name="_RGBU Weekly Forecast - 9-27-07 Angove_CRM OnDemand Dashboard Q209 Wk 12-JAPAN_LAD_Exadata Forecast Q111 Wk8" xfId="13102"/>
    <cellStyle name="_RGBU Weekly Forecast - 9-27-07 Angove_CRM OnDemand Dashboard Q209 Wk 12-JAPAN_LAD_Exadata Forecast Q409 Wk7v2.5 - EMEA" xfId="13103"/>
    <cellStyle name="_RGBU Weekly Forecast - 9-27-07 Angove_CRM OnDemand Dashboard Q209 Wk 13-JAPAN" xfId="13104"/>
    <cellStyle name="_RGBU Weekly Forecast - 9-27-07 Angove_CRM OnDemand Dashboard Q209 Wk 13-JAPAN_Exadata Forecast Q111 Wk8" xfId="13105"/>
    <cellStyle name="_RGBU Weekly Forecast - 9-27-07 Angove_CRM OnDemand Dashboard Q209 Wk 13-JAPAN_Exadata Forecast Q409 Wk7v2.5 - EMEA" xfId="13106"/>
    <cellStyle name="_RGBU Weekly Forecast - 9-27-07 Angove_CRM OnDemand Dashboard Q209 Wk 13-JAPAN_LAD" xfId="13107"/>
    <cellStyle name="_RGBU Weekly Forecast - 9-27-07 Angove_CRM OnDemand Dashboard Q209 Wk 13-JAPAN_LAD_Exadata Forecast Q111 Wk8" xfId="13108"/>
    <cellStyle name="_RGBU Weekly Forecast - 9-27-07 Angove_CRM OnDemand Dashboard Q209 Wk 13-JAPAN_LAD_Exadata Forecast Q409 Wk7v2.5 - EMEA" xfId="13109"/>
    <cellStyle name="_RGBU Weekly Forecast - 9-27-07 Angove_CRM OnDemand Dashboard Q209 Wk 14-JAPAN" xfId="13110"/>
    <cellStyle name="_RGBU Weekly Forecast - 9-27-07 Angove_CRM OnDemand Dashboard Q209 Wk 14-JAPAN_Exadata Forecast Q111 Wk8" xfId="13111"/>
    <cellStyle name="_RGBU Weekly Forecast - 9-27-07 Angove_CRM OnDemand Dashboard Q209 Wk 14-JAPAN_Exadata Forecast Q409 Wk7v2.5 - EMEA" xfId="13112"/>
    <cellStyle name="_RGBU Weekly Forecast - 9-27-07 Angove_CRM OnDemand Dashboard Q209 Wk 14-JAPAN_LAD" xfId="13113"/>
    <cellStyle name="_RGBU Weekly Forecast - 9-27-07 Angove_CRM OnDemand Dashboard Q209 Wk 14-JAPAN_LAD_Exadata Forecast Q111 Wk8" xfId="13114"/>
    <cellStyle name="_RGBU Weekly Forecast - 9-27-07 Angove_CRM OnDemand Dashboard Q209 Wk 14-JAPAN_LAD_Exadata Forecast Q409 Wk7v2.5 - EMEA" xfId="13115"/>
    <cellStyle name="_RGBU Weekly Forecast - 9-27-07 Angove_CRM OnDemand Dashboard Q209 Wk 1-JAPAN" xfId="13116"/>
    <cellStyle name="_RGBU Weekly Forecast - 9-27-07 Angove_CRM OnDemand Dashboard Q209 Wk 1-JAPAN_Exadata Forecast Q111 Wk8" xfId="13117"/>
    <cellStyle name="_RGBU Weekly Forecast - 9-27-07 Angove_CRM OnDemand Dashboard Q209 Wk 1-JAPAN_Exadata Forecast Q409 Wk7v2.5 - EMEA" xfId="13118"/>
    <cellStyle name="_RGBU Weekly Forecast - 9-27-07 Angove_CRM OnDemand Dashboard Q209 Wk 1-JAPAN_LAD" xfId="13119"/>
    <cellStyle name="_RGBU Weekly Forecast - 9-27-07 Angove_CRM OnDemand Dashboard Q209 Wk 1-JAPAN_LAD_Exadata Forecast Q111 Wk8" xfId="13120"/>
    <cellStyle name="_RGBU Weekly Forecast - 9-27-07 Angove_CRM OnDemand Dashboard Q209 Wk 1-JAPAN_LAD_Exadata Forecast Q409 Wk7v2.5 - EMEA" xfId="13121"/>
    <cellStyle name="_RGBU Weekly Forecast - 9-27-07 Angove_CRM OnDemand Dashboard Q209 Wk 5-JAPAN" xfId="13122"/>
    <cellStyle name="_RGBU Weekly Forecast - 9-27-07 Angove_CRM OnDemand Dashboard Q209 Wk 5-JAPAN_Exadata Forecast Q111 Wk8" xfId="13123"/>
    <cellStyle name="_RGBU Weekly Forecast - 9-27-07 Angove_CRM OnDemand Dashboard Q209 Wk 5-JAPAN_Exadata Forecast Q409 Wk7v2.5 - EMEA" xfId="13124"/>
    <cellStyle name="_RGBU Weekly Forecast - 9-27-07 Angove_CRM OnDemand Dashboard Q209 Wk 5-JAPAN_LAD" xfId="13125"/>
    <cellStyle name="_RGBU Weekly Forecast - 9-27-07 Angove_CRM OnDemand Dashboard Q209 Wk 5-JAPAN_LAD_Exadata Forecast Q111 Wk8" xfId="13126"/>
    <cellStyle name="_RGBU Weekly Forecast - 9-27-07 Angove_CRM OnDemand Dashboard Q209 Wk 5-JAPAN_LAD_Exadata Forecast Q409 Wk7v2.5 - EMEA" xfId="13127"/>
    <cellStyle name="_RGBU Weekly Forecast - 9-27-07 Angove_CRM OnDemand Dashboard Q209 Wk 6-JAPAN" xfId="13128"/>
    <cellStyle name="_RGBU Weekly Forecast - 9-27-07 Angove_CRM OnDemand Dashboard Q209 Wk 6-JAPAN_Exadata Forecast Q111 Wk8" xfId="13129"/>
    <cellStyle name="_RGBU Weekly Forecast - 9-27-07 Angove_CRM OnDemand Dashboard Q209 Wk 6-JAPAN_Exadata Forecast Q409 Wk7v2.5 - EMEA" xfId="13130"/>
    <cellStyle name="_RGBU Weekly Forecast - 9-27-07 Angove_CRM OnDemand Dashboard Q209 Wk 6-JAPAN_LAD" xfId="13131"/>
    <cellStyle name="_RGBU Weekly Forecast - 9-27-07 Angove_CRM OnDemand Dashboard Q209 Wk 6-JAPAN_LAD_Exadata Forecast Q111 Wk8" xfId="13132"/>
    <cellStyle name="_RGBU Weekly Forecast - 9-27-07 Angove_CRM OnDemand Dashboard Q209 Wk 6-JAPAN_LAD_Exadata Forecast Q409 Wk7v2.5 - EMEA" xfId="13133"/>
    <cellStyle name="_RGBU Weekly Forecast - 9-27-07 Angove_CRM OnDemand Dashboard Q209 Wk 9-JAPAN" xfId="13134"/>
    <cellStyle name="_RGBU Weekly Forecast - 9-27-07 Angove_CRM OnDemand Dashboard Q209 Wk 9-JAPAN_Exadata Forecast Q111 Wk8" xfId="13135"/>
    <cellStyle name="_RGBU Weekly Forecast - 9-27-07 Angove_CRM OnDemand Dashboard Q209 Wk 9-JAPAN_Exadata Forecast Q409 Wk7v2.5 - EMEA" xfId="13136"/>
    <cellStyle name="_RGBU Weekly Forecast - 9-27-07 Angove_CRM OnDemand Dashboard Q209 Wk 9-JAPAN_LAD" xfId="13137"/>
    <cellStyle name="_RGBU Weekly Forecast - 9-27-07 Angove_CRM OnDemand Dashboard Q209 Wk 9-JAPAN_LAD_Exadata Forecast Q111 Wk8" xfId="13138"/>
    <cellStyle name="_RGBU Weekly Forecast - 9-27-07 Angove_CRM OnDemand Dashboard Q209 Wk 9-JAPAN_LAD_Exadata Forecast Q409 Wk7v2.5 - EMEA" xfId="13139"/>
    <cellStyle name="_RGBU Weekly Forecast - 9-27-07 Angove_CRM OnDemand Dashboard Q309 Wk 6-JAPAN" xfId="13140"/>
    <cellStyle name="_RGBU Weekly Forecast - 9-27-07 Angove_CRM OnDemand Dashboard Q309 Wk 6-JAPAN_Exadata Forecast Q111 Wk8" xfId="13141"/>
    <cellStyle name="_RGBU Weekly Forecast - 9-27-07 Angove_CRM OnDemand Dashboard Q309 Wk 6-JAPAN_Exadata Forecast Q409 Wk7v2.5 - EMEA" xfId="13142"/>
    <cellStyle name="_RGBU Weekly Forecast - 9-27-07 Angove_CRM OnDemand Dashboard Q309 Wk 6-JAPAN_LAD" xfId="13143"/>
    <cellStyle name="_RGBU Weekly Forecast - 9-27-07 Angove_CRM OnDemand Dashboard Q309 Wk 6-JAPAN_LAD_Exadata Forecast Q111 Wk8" xfId="13144"/>
    <cellStyle name="_RGBU Weekly Forecast - 9-27-07 Angove_CRM OnDemand Dashboard Q309 Wk 6-JAPAN_LAD_Exadata Forecast Q409 Wk7v2.5 - EMEA" xfId="13145"/>
    <cellStyle name="_RGBU Weekly Forecast - 9-27-07 Angove_CRM OnDemand Dashboard Q309 Wk2-JAPAN" xfId="13146"/>
    <cellStyle name="_RGBU Weekly Forecast - 9-27-07 Angove_CRM OnDemand Dashboard Q309 Wk2-JAPAN_Exadata Forecast Q111 Wk8" xfId="13147"/>
    <cellStyle name="_RGBU Weekly Forecast - 9-27-07 Angove_CRM OnDemand Dashboard Q309 Wk2-JAPAN_Exadata Forecast Q409 Wk7v2.5 - EMEA" xfId="13148"/>
    <cellStyle name="_RGBU Weekly Forecast - 9-27-07 Angove_CRM OnDemand Dashboard Q309 Wk2-JAPAN_LAD" xfId="13149"/>
    <cellStyle name="_RGBU Weekly Forecast - 9-27-07 Angove_CRM OnDemand Dashboard Q309 Wk2-JAPAN_LAD_Exadata Forecast Q111 Wk8" xfId="13150"/>
    <cellStyle name="_RGBU Weekly Forecast - 9-27-07 Angove_CRM OnDemand Dashboard Q309 Wk2-JAPAN_LAD_Exadata Forecast Q409 Wk7v2.5 - EMEA" xfId="13151"/>
    <cellStyle name="_RGBU Weekly Forecast - 9-27-07 Angove_CRM OnDemand Q309 Wk 13 EMEA" xfId="13152"/>
    <cellStyle name="_RGBU Weekly Forecast - 9-27-07 Angove_CRM OnDemand Q309 Wk 13 EMEA_Exadata Forecast Q111 Wk8" xfId="13153"/>
    <cellStyle name="_RGBU Weekly Forecast - 9-27-07 Angove_CRM OnDemand Q309 Wk 13 EMEA_Exadata Forecast Q409 Wk7v2.5 - EMEA" xfId="13154"/>
    <cellStyle name="_RGBU Weekly Forecast - 9-27-07 Angove_CRMOnDemand Q309 Wk13 LAD" xfId="13155"/>
    <cellStyle name="_RGBU Weekly Forecast - 9-27-07 Angove_CRMOnDemand Q309 Wk13 LAD_Exadata Forecast Q111 Wk8" xfId="13156"/>
    <cellStyle name="_RGBU Weekly Forecast - 9-27-07 Angove_CRMOnDemand Q309 Wk13 LAD_Exadata Forecast Q409 Wk7v2.5 - EMEA" xfId="13157"/>
    <cellStyle name="_RGBU Weekly Forecast - 9-27-07 Angove_Crystal Ball - CP Fcst Template Q109 wk11" xfId="6058"/>
    <cellStyle name="_RGBU Weekly Forecast - 9-27-07 Angove_Crystal Ball - CP Fcst Template Q109 wk11_TUGBU Forecast Package Q309 WK12" xfId="6059"/>
    <cellStyle name="_RGBU Weekly Forecast - 9-27-07 Angove_Crystal Ball - CP Fcst Template Q109 wk12" xfId="6060"/>
    <cellStyle name="_RGBU Weekly Forecast - 9-27-07 Angove_Crystal Ball - CP Fcst Template Q109 wk12_TUGBU Forecast Package Q309 WK12" xfId="6061"/>
    <cellStyle name="_RGBU Weekly Forecast - 9-27-07 Angove_Crystal Ball - CP Fcst Template Q109 wk7" xfId="6062"/>
    <cellStyle name="_RGBU Weekly Forecast - 9-27-07 Angove_Crystal Ball - CP Fcst Template Q109 wk7_TUGBU Forecast Package Q309 WK12" xfId="6063"/>
    <cellStyle name="_RGBU Weekly Forecast - 9-27-07 Angove_Exadata Dashboard Template - EMEA WK5" xfId="13158"/>
    <cellStyle name="_RGBU Weekly Forecast - 9-27-07 Angove_Exadata Dashboard Template - EMEA WK5_Exadata Forecast Q111 Wk8" xfId="13159"/>
    <cellStyle name="_RGBU Weekly Forecast - 9-27-07 Angove_Exadata Dashboard Template - EMEA WK5_Exadata Forecast Q409 Wk7v2.5 - EMEA" xfId="13160"/>
    <cellStyle name="_RGBU Weekly Forecast - 9-27-07 Angove_Exadata Dashboard Template - NAS v1-2" xfId="13161"/>
    <cellStyle name="_RGBU Weekly Forecast - 9-27-07 Angove_Exadata Dashboard Template - NAS v1-2_Exadata Forecast Q111 Wk8" xfId="13162"/>
    <cellStyle name="_RGBU Weekly Forecast - 9-27-07 Angove_Exadata Dashboard Template - NAS v1-2_Exadata Forecast Q409 Wk7v2.5 - EMEA" xfId="13163"/>
    <cellStyle name="_RGBU Weekly Forecast - 9-27-07 Angove_Exadata Dashboard Template -APAC 6-MAR-09" xfId="13164"/>
    <cellStyle name="_RGBU Weekly Forecast - 9-27-07 Angove_Exadata Dashboard Template -APAC 6-MAR-09_Exadata Forecast Q111 Wk8" xfId="13165"/>
    <cellStyle name="_RGBU Weekly Forecast - 9-27-07 Angove_Exadata Dashboard Template -APAC 6-MAR-09_Exadata Forecast Q409 Wk7v2.5 - EMEA" xfId="13166"/>
    <cellStyle name="_RGBU Weekly Forecast - 9-27-07 Angove_Exadata Forecast Q409 Wk 9 - EMEA-2" xfId="13167"/>
    <cellStyle name="_RGBU Weekly Forecast - 9-27-07 Angove_Exadata Forecast Q409 Wk10 - JAPAN" xfId="13168"/>
    <cellStyle name="_RGBU Weekly Forecast - 9-27-07 Angove_Exadata Forecast Q409 Wk8 - JAPAN" xfId="13169"/>
    <cellStyle name="_RGBU Weekly Forecast - 9-27-07 Angove_GBU KPIs" xfId="6064"/>
    <cellStyle name="_RGBU Weekly Forecast - 9-27-07 Angove_i-flex Q308 CP Pack - March 07" xfId="6065"/>
    <cellStyle name="_RGBU Weekly Forecast - 9-27-07 Angove_i-flex Q308 CP Pack - March 07_Exadata Forecast Q111 Wk8" xfId="13170"/>
    <cellStyle name="_RGBU Weekly Forecast - 9-27-07 Angove_i-flex Q308 CP Pack - March 07_Exadata Forecast Q409 Wk7v2.5 - EMEA" xfId="13171"/>
    <cellStyle name="_RGBU Weekly Forecast - 9-27-07 Angove_i-flex Q308 CP Pack - March 07_LAD" xfId="13172"/>
    <cellStyle name="_RGBU Weekly Forecast - 9-27-07 Angove_i-flex Q308 CP Pack - March 07_LAD_Exadata Forecast Q111 Wk8" xfId="13173"/>
    <cellStyle name="_RGBU Weekly Forecast - 9-27-07 Angove_i-flex Q308 CP Pack - March 07_LAD_Exadata Forecast Q409 Wk7v2.5 - EMEA" xfId="13174"/>
    <cellStyle name="_RGBU Weekly Forecast - 9-27-07 Angove_i-flex Q308 CP Pack - March 07_TUGBU - Q2 09  CP Pack_Master" xfId="6066"/>
    <cellStyle name="_RGBU Weekly Forecast - 9-27-07 Angove_i-flex Q308 CP Pack - March 07_TUGBU - Q2 09  CP Pack_Master_TUGBU Forecast Package Q309 WK12" xfId="6067"/>
    <cellStyle name="_RGBU Weekly Forecast - 9-27-07 Angove_i-flex Q308 CP Pack - March 07_TUGBU Forecast Package Q309 WK12" xfId="6068"/>
    <cellStyle name="_RGBU Weekly Forecast - 9-27-07 Angove_i-flex Q308 CP Pack Week_10" xfId="6069"/>
    <cellStyle name="_RGBU Weekly Forecast - 9-27-07 Angove_i-flex Q308 CP Pack Week_10_Exadata Forecast Q111 Wk8" xfId="13175"/>
    <cellStyle name="_RGBU Weekly Forecast - 9-27-07 Angove_i-flex Q308 CP Pack Week_10_Exadata Forecast Q409 Wk7v2.5 - EMEA" xfId="13176"/>
    <cellStyle name="_RGBU Weekly Forecast - 9-27-07 Angove_i-flex Q308 CP Pack Week_10_LAD" xfId="13177"/>
    <cellStyle name="_RGBU Weekly Forecast - 9-27-07 Angove_i-flex Q308 CP Pack Week_10_LAD_Exadata Forecast Q111 Wk8" xfId="13178"/>
    <cellStyle name="_RGBU Weekly Forecast - 9-27-07 Angove_i-flex Q308 CP Pack Week_10_LAD_Exadata Forecast Q409 Wk7v2.5 - EMEA" xfId="13179"/>
    <cellStyle name="_RGBU Weekly Forecast - 9-27-07 Angove_i-flex Q308 CP Pack Week_10_TUGBU - Q2 09  CP Pack_Master" xfId="6070"/>
    <cellStyle name="_RGBU Weekly Forecast - 9-27-07 Angove_i-flex Q308 CP Pack Week_10_TUGBU - Q2 09  CP Pack_Master_TUGBU Forecast Package Q309 WK12" xfId="6071"/>
    <cellStyle name="_RGBU Weekly Forecast - 9-27-07 Angove_i-flex Q308 CP Pack Week_10_TUGBU Forecast Package Q309 WK12" xfId="6072"/>
    <cellStyle name="_RGBU Weekly Forecast - 9-27-07 Angove_i-flex Q308 CP Pack Week_11" xfId="6073"/>
    <cellStyle name="_RGBU Weekly Forecast - 9-27-07 Angove_i-flex Q308 CP Pack Week_11_Exadata Forecast Q111 Wk8" xfId="13180"/>
    <cellStyle name="_RGBU Weekly Forecast - 9-27-07 Angove_i-flex Q308 CP Pack Week_11_Exadata Forecast Q409 Wk7v2.5 - EMEA" xfId="13181"/>
    <cellStyle name="_RGBU Weekly Forecast - 9-27-07 Angove_i-flex Q308 CP Pack Week_11_LAD" xfId="13182"/>
    <cellStyle name="_RGBU Weekly Forecast - 9-27-07 Angove_i-flex Q308 CP Pack Week_11_LAD_Exadata Forecast Q111 Wk8" xfId="13183"/>
    <cellStyle name="_RGBU Weekly Forecast - 9-27-07 Angove_i-flex Q308 CP Pack Week_11_LAD_Exadata Forecast Q409 Wk7v2.5 - EMEA" xfId="13184"/>
    <cellStyle name="_RGBU Weekly Forecast - 9-27-07 Angove_i-flex Q308 CP Pack Week_11_TUGBU - Q2 09  CP Pack_Master" xfId="6074"/>
    <cellStyle name="_RGBU Weekly Forecast - 9-27-07 Angove_i-flex Q308 CP Pack Week_11_TUGBU - Q2 09  CP Pack_Master_TUGBU Forecast Package Q309 WK12" xfId="6075"/>
    <cellStyle name="_RGBU Weekly Forecast - 9-27-07 Angove_i-flex Q308 CP Pack Week_11_TUGBU Forecast Package Q309 WK12" xfId="6076"/>
    <cellStyle name="_RGBU Weekly Forecast - 9-27-07 Angove_i-flex Q308 CP Pack Week_12" xfId="6077"/>
    <cellStyle name="_RGBU Weekly Forecast - 9-27-07 Angove_i-flex Q308 CP Pack Week_12_Exadata Forecast Q111 Wk8" xfId="13185"/>
    <cellStyle name="_RGBU Weekly Forecast - 9-27-07 Angove_i-flex Q308 CP Pack Week_12_Exadata Forecast Q409 Wk7v2.5 - EMEA" xfId="13186"/>
    <cellStyle name="_RGBU Weekly Forecast - 9-27-07 Angove_i-flex Q308 CP Pack Week_12_LAD" xfId="13187"/>
    <cellStyle name="_RGBU Weekly Forecast - 9-27-07 Angove_i-flex Q308 CP Pack Week_12_LAD_Exadata Forecast Q111 Wk8" xfId="13188"/>
    <cellStyle name="_RGBU Weekly Forecast - 9-27-07 Angove_i-flex Q308 CP Pack Week_12_LAD_Exadata Forecast Q409 Wk7v2.5 - EMEA" xfId="13189"/>
    <cellStyle name="_RGBU Weekly Forecast - 9-27-07 Angove_i-flex Q308 CP Pack Week_12_TUGBU - Q2 09  CP Pack_Master" xfId="6078"/>
    <cellStyle name="_RGBU Weekly Forecast - 9-27-07 Angove_i-flex Q308 CP Pack Week_12_TUGBU - Q2 09  CP Pack_Master_TUGBU Forecast Package Q309 WK12" xfId="6079"/>
    <cellStyle name="_RGBU Weekly Forecast - 9-27-07 Angove_i-flex Q308 CP Pack Week_12_TUGBU Forecast Package Q309 WK12" xfId="6080"/>
    <cellStyle name="_RGBU Weekly Forecast - 9-27-07 Angove_i-flex Q308 CP Pack Week_13" xfId="6081"/>
    <cellStyle name="_RGBU Weekly Forecast - 9-27-07 Angove_i-flex Q308 CP Pack Week_13_Exadata Forecast Q111 Wk8" xfId="13190"/>
    <cellStyle name="_RGBU Weekly Forecast - 9-27-07 Angove_i-flex Q308 CP Pack Week_13_Exadata Forecast Q409 Wk7v2.5 - EMEA" xfId="13191"/>
    <cellStyle name="_RGBU Weekly Forecast - 9-27-07 Angove_i-flex Q308 CP Pack Week_13_LAD" xfId="13192"/>
    <cellStyle name="_RGBU Weekly Forecast - 9-27-07 Angove_i-flex Q308 CP Pack Week_13_LAD_Exadata Forecast Q111 Wk8" xfId="13193"/>
    <cellStyle name="_RGBU Weekly Forecast - 9-27-07 Angove_i-flex Q308 CP Pack Week_13_LAD_Exadata Forecast Q409 Wk7v2.5 - EMEA" xfId="13194"/>
    <cellStyle name="_RGBU Weekly Forecast - 9-27-07 Angove_i-flex Q308 CP Pack Week_13_TUGBU - Q2 09  CP Pack_Master" xfId="6082"/>
    <cellStyle name="_RGBU Weekly Forecast - 9-27-07 Angove_i-flex Q308 CP Pack Week_13_TUGBU - Q2 09  CP Pack_Master_TUGBU Forecast Package Q309 WK12" xfId="6083"/>
    <cellStyle name="_RGBU Weekly Forecast - 9-27-07 Angove_i-flex Q308 CP Pack Week_13_TUGBU Forecast Package Q309 WK12" xfId="6084"/>
    <cellStyle name="_RGBU Weekly Forecast - 9-27-07 Angove_i-flex Q408 CP Pack - Week 10" xfId="6085"/>
    <cellStyle name="_RGBU Weekly Forecast - 9-27-07 Angove_i-flex Q408 CP Pack - Week 10_Exadata Forecast Q111 Wk8" xfId="13195"/>
    <cellStyle name="_RGBU Weekly Forecast - 9-27-07 Angove_i-flex Q408 CP Pack - Week 10_Exadata Forecast Q409 Wk7v2.5 - EMEA" xfId="13196"/>
    <cellStyle name="_RGBU Weekly Forecast - 9-27-07 Angove_i-flex Q408 CP Pack - Week 10_LAD" xfId="13197"/>
    <cellStyle name="_RGBU Weekly Forecast - 9-27-07 Angove_i-flex Q408 CP Pack - Week 10_LAD_Exadata Forecast Q111 Wk8" xfId="13198"/>
    <cellStyle name="_RGBU Weekly Forecast - 9-27-07 Angove_i-flex Q408 CP Pack - Week 10_LAD_Exadata Forecast Q409 Wk7v2.5 - EMEA" xfId="13199"/>
    <cellStyle name="_RGBU Weekly Forecast - 9-27-07 Angove_i-flex Q408 CP Pack - Week 10_TUGBU - Q2 09  CP Pack_Master" xfId="6086"/>
    <cellStyle name="_RGBU Weekly Forecast - 9-27-07 Angove_i-flex Q408 CP Pack - Week 10_TUGBU - Q2 09  CP Pack_Master_TUGBU Forecast Package Q309 WK12" xfId="6087"/>
    <cellStyle name="_RGBU Weekly Forecast - 9-27-07 Angove_i-flex Q408 CP Pack - Week 10_TUGBU Forecast Package Q309 WK12" xfId="6088"/>
    <cellStyle name="_RGBU Weekly Forecast - 9-27-07 Angove_i-flex Q408 CP Pack - Week 2" xfId="6089"/>
    <cellStyle name="_RGBU Weekly Forecast - 9-27-07 Angove_i-flex Q408 CP Pack - Week 2_Exadata Forecast Q111 Wk8" xfId="13200"/>
    <cellStyle name="_RGBU Weekly Forecast - 9-27-07 Angove_i-flex Q408 CP Pack - Week 2_Exadata Forecast Q409 Wk7v2.5 - EMEA" xfId="13201"/>
    <cellStyle name="_RGBU Weekly Forecast - 9-27-07 Angove_i-flex Q408 CP Pack - Week 2_LAD" xfId="13202"/>
    <cellStyle name="_RGBU Weekly Forecast - 9-27-07 Angove_i-flex Q408 CP Pack - Week 2_LAD_Exadata Forecast Q111 Wk8" xfId="13203"/>
    <cellStyle name="_RGBU Weekly Forecast - 9-27-07 Angove_i-flex Q408 CP Pack - Week 2_LAD_Exadata Forecast Q409 Wk7v2.5 - EMEA" xfId="13204"/>
    <cellStyle name="_RGBU Weekly Forecast - 9-27-07 Angove_i-flex Q408 CP Pack - Week 2_TUGBU - Q2 09  CP Pack_Master" xfId="6090"/>
    <cellStyle name="_RGBU Weekly Forecast - 9-27-07 Angove_i-flex Q408 CP Pack - Week 2_TUGBU - Q2 09  CP Pack_Master_TUGBU Forecast Package Q309 WK12" xfId="6091"/>
    <cellStyle name="_RGBU Weekly Forecast - 9-27-07 Angove_i-flex Q408 CP Pack - Week 2_TUGBU Forecast Package Q309 WK12" xfId="6092"/>
    <cellStyle name="_RGBU Weekly Forecast - 9-27-07 Angove_i-flex Q408 CP Pack - Week 3" xfId="6093"/>
    <cellStyle name="_RGBU Weekly Forecast - 9-27-07 Angove_i-flex Q408 CP Pack - Week 3_Exadata Forecast Q111 Wk8" xfId="13205"/>
    <cellStyle name="_RGBU Weekly Forecast - 9-27-07 Angove_i-flex Q408 CP Pack - Week 3_Exadata Forecast Q409 Wk7v2.5 - EMEA" xfId="13206"/>
    <cellStyle name="_RGBU Weekly Forecast - 9-27-07 Angove_i-flex Q408 CP Pack - Week 3_LAD" xfId="13207"/>
    <cellStyle name="_RGBU Weekly Forecast - 9-27-07 Angove_i-flex Q408 CP Pack - Week 3_LAD_Exadata Forecast Q111 Wk8" xfId="13208"/>
    <cellStyle name="_RGBU Weekly Forecast - 9-27-07 Angove_i-flex Q408 CP Pack - Week 3_LAD_Exadata Forecast Q409 Wk7v2.5 - EMEA" xfId="13209"/>
    <cellStyle name="_RGBU Weekly Forecast - 9-27-07 Angove_i-flex Q408 CP Pack - Week 3_TUGBU - Q2 09  CP Pack_Master" xfId="6094"/>
    <cellStyle name="_RGBU Weekly Forecast - 9-27-07 Angove_i-flex Q408 CP Pack - Week 3_TUGBU - Q2 09  CP Pack_Master_TUGBU Forecast Package Q309 WK12" xfId="6095"/>
    <cellStyle name="_RGBU Weekly Forecast - 9-27-07 Angove_i-flex Q408 CP Pack - Week 3_TUGBU Forecast Package Q309 WK12" xfId="6096"/>
    <cellStyle name="_RGBU Weekly Forecast - 9-27-07 Angove_i-flex Q408 CP Pack - Week 4" xfId="6097"/>
    <cellStyle name="_RGBU Weekly Forecast - 9-27-07 Angove_i-flex Q408 CP Pack - Week 4_Exadata Forecast Q111 Wk8" xfId="13210"/>
    <cellStyle name="_RGBU Weekly Forecast - 9-27-07 Angove_i-flex Q408 CP Pack - Week 4_Exadata Forecast Q409 Wk7v2.5 - EMEA" xfId="13211"/>
    <cellStyle name="_RGBU Weekly Forecast - 9-27-07 Angove_i-flex Q408 CP Pack - Week 4_LAD" xfId="13212"/>
    <cellStyle name="_RGBU Weekly Forecast - 9-27-07 Angove_i-flex Q408 CP Pack - Week 4_LAD_Exadata Forecast Q111 Wk8" xfId="13213"/>
    <cellStyle name="_RGBU Weekly Forecast - 9-27-07 Angove_i-flex Q408 CP Pack - Week 4_LAD_Exadata Forecast Q409 Wk7v2.5 - EMEA" xfId="13214"/>
    <cellStyle name="_RGBU Weekly Forecast - 9-27-07 Angove_i-flex Q408 CP Pack - Week 4_TUGBU - Q2 09  CP Pack_Master" xfId="6098"/>
    <cellStyle name="_RGBU Weekly Forecast - 9-27-07 Angove_i-flex Q408 CP Pack - Week 4_TUGBU - Q2 09  CP Pack_Master_TUGBU Forecast Package Q309 WK12" xfId="6099"/>
    <cellStyle name="_RGBU Weekly Forecast - 9-27-07 Angove_i-flex Q408 CP Pack - Week 4_TUGBU Forecast Package Q309 WK12" xfId="6100"/>
    <cellStyle name="_RGBU Weekly Forecast - 9-27-07 Angove_i-flex Q408 CP Pack - Week 5" xfId="6101"/>
    <cellStyle name="_RGBU Weekly Forecast - 9-27-07 Angove_i-flex Q408 CP Pack - Week 5_Exadata Forecast Q111 Wk8" xfId="13215"/>
    <cellStyle name="_RGBU Weekly Forecast - 9-27-07 Angove_i-flex Q408 CP Pack - Week 5_Exadata Forecast Q409 Wk7v2.5 - EMEA" xfId="13216"/>
    <cellStyle name="_RGBU Weekly Forecast - 9-27-07 Angove_i-flex Q408 CP Pack - Week 5_LAD" xfId="13217"/>
    <cellStyle name="_RGBU Weekly Forecast - 9-27-07 Angove_i-flex Q408 CP Pack - Week 5_LAD_Exadata Forecast Q111 Wk8" xfId="13218"/>
    <cellStyle name="_RGBU Weekly Forecast - 9-27-07 Angove_i-flex Q408 CP Pack - Week 5_LAD_Exadata Forecast Q409 Wk7v2.5 - EMEA" xfId="13219"/>
    <cellStyle name="_RGBU Weekly Forecast - 9-27-07 Angove_i-flex Q408 CP Pack - Week 5_TUGBU - Q2 09  CP Pack_Master" xfId="6102"/>
    <cellStyle name="_RGBU Weekly Forecast - 9-27-07 Angove_i-flex Q408 CP Pack - Week 5_TUGBU - Q2 09  CP Pack_Master_TUGBU Forecast Package Q309 WK12" xfId="6103"/>
    <cellStyle name="_RGBU Weekly Forecast - 9-27-07 Angove_i-flex Q408 CP Pack - Week 5_TUGBU Forecast Package Q309 WK12" xfId="6104"/>
    <cellStyle name="_RGBU Weekly Forecast - 9-27-07 Angove_i-flex Q408 CP Pack - Week 6" xfId="6105"/>
    <cellStyle name="_RGBU Weekly Forecast - 9-27-07 Angove_i-flex Q408 CP Pack - Week 6_Exadata Forecast Q111 Wk8" xfId="13220"/>
    <cellStyle name="_RGBU Weekly Forecast - 9-27-07 Angove_i-flex Q408 CP Pack - Week 6_Exadata Forecast Q409 Wk7v2.5 - EMEA" xfId="13221"/>
    <cellStyle name="_RGBU Weekly Forecast - 9-27-07 Angove_i-flex Q408 CP Pack - Week 6_LAD" xfId="13222"/>
    <cellStyle name="_RGBU Weekly Forecast - 9-27-07 Angove_i-flex Q408 CP Pack - Week 6_LAD_Exadata Forecast Q111 Wk8" xfId="13223"/>
    <cellStyle name="_RGBU Weekly Forecast - 9-27-07 Angove_i-flex Q408 CP Pack - Week 6_LAD_Exadata Forecast Q409 Wk7v2.5 - EMEA" xfId="13224"/>
    <cellStyle name="_RGBU Weekly Forecast - 9-27-07 Angove_i-flex Q408 CP Pack - Week 6_TUGBU - Q2 09  CP Pack_Master" xfId="6106"/>
    <cellStyle name="_RGBU Weekly Forecast - 9-27-07 Angove_i-flex Q408 CP Pack - Week 6_TUGBU - Q2 09  CP Pack_Master_TUGBU Forecast Package Q309 WK12" xfId="6107"/>
    <cellStyle name="_RGBU Weekly Forecast - 9-27-07 Angove_i-flex Q408 CP Pack - Week 6_TUGBU Forecast Package Q309 WK12" xfId="6108"/>
    <cellStyle name="_RGBU Weekly Forecast - 9-27-07 Angove_i-flex Q408 CP Pack - Week 7" xfId="6109"/>
    <cellStyle name="_RGBU Weekly Forecast - 9-27-07 Angove_i-flex Q408 CP Pack - Week 7_Exadata Forecast Q111 Wk8" xfId="13225"/>
    <cellStyle name="_RGBU Weekly Forecast - 9-27-07 Angove_i-flex Q408 CP Pack - Week 7_Exadata Forecast Q409 Wk7v2.5 - EMEA" xfId="13226"/>
    <cellStyle name="_RGBU Weekly Forecast - 9-27-07 Angove_i-flex Q408 CP Pack - Week 7_LAD" xfId="13227"/>
    <cellStyle name="_RGBU Weekly Forecast - 9-27-07 Angove_i-flex Q408 CP Pack - Week 7_LAD_Exadata Forecast Q111 Wk8" xfId="13228"/>
    <cellStyle name="_RGBU Weekly Forecast - 9-27-07 Angove_i-flex Q408 CP Pack - Week 7_LAD_Exadata Forecast Q409 Wk7v2.5 - EMEA" xfId="13229"/>
    <cellStyle name="_RGBU Weekly Forecast - 9-27-07 Angove_i-flex Q408 CP Pack - Week 7_TUGBU - Q2 09  CP Pack_Master" xfId="6110"/>
    <cellStyle name="_RGBU Weekly Forecast - 9-27-07 Angove_i-flex Q408 CP Pack - Week 7_TUGBU - Q2 09  CP Pack_Master_TUGBU Forecast Package Q309 WK12" xfId="6111"/>
    <cellStyle name="_RGBU Weekly Forecast - 9-27-07 Angove_i-flex Q408 CP Pack - Week 7_TUGBU Forecast Package Q309 WK12" xfId="6112"/>
    <cellStyle name="_RGBU Weekly Forecast - 9-27-07 Angove_NAS" xfId="13230"/>
    <cellStyle name="_RGBU Weekly Forecast - 9-27-07 Angove_NAS_Exadata Forecast Q111 Wk8" xfId="13231"/>
    <cellStyle name="_RGBU Weekly Forecast - 9-27-07 Angove_OFS License Book  &amp; Rev Week 9" xfId="6113"/>
    <cellStyle name="_RGBU Weekly Forecast - 9-27-07 Angove_OFS License Book  &amp; Rev Week 9_200809 bookings and revenue" xfId="6114"/>
    <cellStyle name="_RGBU Weekly Forecast - 9-27-07 Angove_OFS License Book  &amp; Rev Week 9_200809 bookings and revenue_TUGBU Forecast Package Q309 WK12" xfId="6115"/>
    <cellStyle name="_RGBU Weekly Forecast - 9-27-07 Angove_OFS License Book  &amp; Rev Week 9_20090306_Exadata_Dashboard-Japan_v1" xfId="13232"/>
    <cellStyle name="_RGBU Weekly Forecast - 9-27-07 Angove_OFS License Book  &amp; Rev Week 9_20090306_Exadata_Dashboard-Japan_v1_Exadata Forecast Q111 Wk8" xfId="13233"/>
    <cellStyle name="_RGBU Weekly Forecast - 9-27-07 Angove_OFS License Book  &amp; Rev Week 9_20090306_Exadata_Dashboard-Japan_v1_Exadata Forecast Q409 Wk7v2.5 - EMEA" xfId="13234"/>
    <cellStyle name="_RGBU Weekly Forecast - 9-27-07 Angove_OFS License Book  &amp; Rev Week 9_Charles Phillips Weekly report -wk11" xfId="6116"/>
    <cellStyle name="_RGBU Weekly Forecast - 9-27-07 Angove_OFS License Book  &amp; Rev Week 9_Charles Phillips Weekly report -wk12submitted" xfId="6117"/>
    <cellStyle name="_RGBU Weekly Forecast - 9-27-07 Angove_OFS License Book  &amp; Rev Week 9_CRM OnDemand - JAPAN Q309 Wk 12" xfId="13235"/>
    <cellStyle name="_RGBU Weekly Forecast - 9-27-07 Angove_OFS License Book  &amp; Rev Week 9_CRM OnDemand - JAPAN Q309 Wk 12_Exadata Forecast Q111 Wk8" xfId="13236"/>
    <cellStyle name="_RGBU Weekly Forecast - 9-27-07 Angove_OFS License Book  &amp; Rev Week 9_CRM OnDemand - JAPAN Q309 Wk 12_Exadata Forecast Q409 Wk7v2.5 - EMEA" xfId="13237"/>
    <cellStyle name="_RGBU Weekly Forecast - 9-27-07 Angove_OFS License Book  &amp; Rev Week 9_CRM OnDemand - JAPAN Q309 Wk 12_LAD" xfId="13238"/>
    <cellStyle name="_RGBU Weekly Forecast - 9-27-07 Angove_OFS License Book  &amp; Rev Week 9_CRM OnDemand - JAPAN Q309 Wk 12_LAD_Exadata Forecast Q111 Wk8" xfId="13239"/>
    <cellStyle name="_RGBU Weekly Forecast - 9-27-07 Angove_OFS License Book  &amp; Rev Week 9_CRM OnDemand - JAPAN Q309 Wk 12_LAD_Exadata Forecast Q409 Wk7v2.5 - EMEA" xfId="13240"/>
    <cellStyle name="_RGBU Weekly Forecast - 9-27-07 Angove_OFS License Book  &amp; Rev Week 9_CRM OnDemand - JAPAN Q309 Wk13" xfId="13241"/>
    <cellStyle name="_RGBU Weekly Forecast - 9-27-07 Angove_OFS License Book  &amp; Rev Week 9_CRM OnDemand - JAPAN Q309 Wk13_Exadata Forecast Q111 Wk8" xfId="13242"/>
    <cellStyle name="_RGBU Weekly Forecast - 9-27-07 Angove_OFS License Book  &amp; Rev Week 9_CRM OnDemand - JAPAN Q309 Wk13_Exadata Forecast Q409 Wk7v2.5 - EMEA" xfId="13243"/>
    <cellStyle name="_RGBU Weekly Forecast - 9-27-07 Angove_OFS License Book  &amp; Rev Week 9_CRM OnDemand Dashboard Japan Q1 Wk8" xfId="13244"/>
    <cellStyle name="_RGBU Weekly Forecast - 9-27-07 Angove_OFS License Book  &amp; Rev Week 9_CRM OnDemand Dashboard Japan Q1 Wk8_Exadata Forecast Q111 Wk8" xfId="13245"/>
    <cellStyle name="_RGBU Weekly Forecast - 9-27-07 Angove_OFS License Book  &amp; Rev Week 9_CRM OnDemand Dashboard Japan Q1 Wk8_Exadata Forecast Q409 Wk7v2.5 - EMEA" xfId="13246"/>
    <cellStyle name="_RGBU Weekly Forecast - 9-27-07 Angove_OFS License Book  &amp; Rev Week 9_CRM OnDemand Dashboard Japan Q1 Wk8_LAD" xfId="13247"/>
    <cellStyle name="_RGBU Weekly Forecast - 9-27-07 Angove_OFS License Book  &amp; Rev Week 9_CRM OnDemand Dashboard Japan Q1 Wk8_LAD_Exadata Forecast Q111 Wk8" xfId="13248"/>
    <cellStyle name="_RGBU Weekly Forecast - 9-27-07 Angove_OFS License Book  &amp; Rev Week 9_CRM OnDemand Dashboard JAPAN Q109 Week 14" xfId="13249"/>
    <cellStyle name="_RGBU Weekly Forecast - 9-27-07 Angove_OFS License Book  &amp; Rev Week 9_CRM OnDemand Dashboard JAPAN Q109 Week 14_Exadata Forecast Q111 Wk8" xfId="13250"/>
    <cellStyle name="_RGBU Weekly Forecast - 9-27-07 Angove_OFS License Book  &amp; Rev Week 9_CRM OnDemand Dashboard JAPAN Q109 Week 14_LAD" xfId="13251"/>
    <cellStyle name="_RGBU Weekly Forecast - 9-27-07 Angove_OFS License Book  &amp; Rev Week 9_CRM OnDemand Dashboard JAPAN Q109 Week 14_LAD_Exadata Forecast Q111 Wk8" xfId="13252"/>
    <cellStyle name="_RGBU Weekly Forecast - 9-27-07 Angove_OFS License Book  &amp; Rev Week 9_CRM OnDemand Dashboard Japan_Q1wk6" xfId="13253"/>
    <cellStyle name="_RGBU Weekly Forecast - 9-27-07 Angove_OFS License Book  &amp; Rev Week 9_CRM OnDemand Dashboard Japan_Q1wk6_Exadata Forecast Q111 Wk8" xfId="13254"/>
    <cellStyle name="_RGBU Weekly Forecast - 9-27-07 Angove_OFS License Book  &amp; Rev Week 9_CRM OnDemand Dashboard Japan_Q1wk6_LAD" xfId="13255"/>
    <cellStyle name="_RGBU Weekly Forecast - 9-27-07 Angove_OFS License Book  &amp; Rev Week 9_CRM OnDemand Dashboard Japan_Q1wk6_LAD_Exadata Forecast Q111 Wk8" xfId="13256"/>
    <cellStyle name="_RGBU Weekly Forecast - 9-27-07 Angove_OFS License Book  &amp; Rev Week 9_CRM OnDemand Dashboard Q109 Wk 12-JAPAN" xfId="13257"/>
    <cellStyle name="_RGBU Weekly Forecast - 9-27-07 Angove_OFS License Book  &amp; Rev Week 9_CRM OnDemand Dashboard Q109 Wk 12-JAPAN_Exadata Forecast Q111 Wk8" xfId="13258"/>
    <cellStyle name="_RGBU Weekly Forecast - 9-27-07 Angove_OFS License Book  &amp; Rev Week 9_CRM OnDemand Dashboard Q109 Wk 12-JAPAN_LAD" xfId="13259"/>
    <cellStyle name="_RGBU Weekly Forecast - 9-27-07 Angove_OFS License Book  &amp; Rev Week 9_CRM OnDemand Dashboard Q109 Wk 12-JAPAN_LAD_Exadata Forecast Q111 Wk8" xfId="13260"/>
    <cellStyle name="_RGBU Weekly Forecast - 9-27-07 Angove_OFS License Book  &amp; Rev Week 9_CRM OnDemand Dashboard Q209 Wk 11 JAPAN" xfId="13261"/>
    <cellStyle name="_RGBU Weekly Forecast - 9-27-07 Angove_OFS License Book  &amp; Rev Week 9_CRM OnDemand Dashboard Q209 Wk 11 JAPAN_Exadata Forecast Q111 Wk8" xfId="13262"/>
    <cellStyle name="_RGBU Weekly Forecast - 9-27-07 Angove_OFS License Book  &amp; Rev Week 9_CRM OnDemand Dashboard Q209 Wk 11 JAPAN_LAD" xfId="13263"/>
    <cellStyle name="_RGBU Weekly Forecast - 9-27-07 Angove_OFS License Book  &amp; Rev Week 9_CRM OnDemand Dashboard Q209 Wk 11 JAPAN_LAD_Exadata Forecast Q111 Wk8" xfId="13264"/>
    <cellStyle name="_RGBU Weekly Forecast - 9-27-07 Angove_OFS License Book  &amp; Rev Week 9_CRM OnDemand Dashboard Q209 Wk 12-JAPAN" xfId="13265"/>
    <cellStyle name="_RGBU Weekly Forecast - 9-27-07 Angove_OFS License Book  &amp; Rev Week 9_CRM OnDemand Dashboard Q209 Wk 12-JAPAN_Exadata Forecast Q111 Wk8" xfId="13266"/>
    <cellStyle name="_RGBU Weekly Forecast - 9-27-07 Angove_OFS License Book  &amp; Rev Week 9_CRM OnDemand Dashboard Q209 Wk 12-JAPAN_LAD" xfId="13267"/>
    <cellStyle name="_RGBU Weekly Forecast - 9-27-07 Angove_OFS License Book  &amp; Rev Week 9_CRM OnDemand Dashboard Q209 Wk 12-JAPAN_LAD_Exadata Forecast Q111 Wk8" xfId="13268"/>
    <cellStyle name="_RGBU Weekly Forecast - 9-27-07 Angove_OFS License Book  &amp; Rev Week 9_CRM OnDemand Dashboard Q209 Wk 13-JAPAN" xfId="13269"/>
    <cellStyle name="_RGBU Weekly Forecast - 9-27-07 Angove_OFS License Book  &amp; Rev Week 9_CRM OnDemand Dashboard Q209 Wk 13-JAPAN_Exadata Forecast Q111 Wk8" xfId="13270"/>
    <cellStyle name="_RGBU Weekly Forecast - 9-27-07 Angove_OFS License Book  &amp; Rev Week 9_CRM OnDemand Dashboard Q209 Wk 13-JAPAN_LAD" xfId="13271"/>
    <cellStyle name="_RGBU Weekly Forecast - 9-27-07 Angove_OFS License Book  &amp; Rev Week 9_CRM OnDemand Dashboard Q209 Wk 13-JAPAN_LAD_Exadata Forecast Q111 Wk8" xfId="13272"/>
    <cellStyle name="_RGBU Weekly Forecast - 9-27-07 Angove_OFS License Book  &amp; Rev Week 9_CRM OnDemand Dashboard Q209 Wk 14-JAPAN" xfId="13273"/>
    <cellStyle name="_RGBU Weekly Forecast - 9-27-07 Angove_OFS License Book  &amp; Rev Week 9_CRM OnDemand Dashboard Q209 Wk 14-JAPAN_Exadata Forecast Q111 Wk8" xfId="13274"/>
    <cellStyle name="_RGBU Weekly Forecast - 9-27-07 Angove_OFS License Book  &amp; Rev Week 9_CRM OnDemand Dashboard Q209 Wk 14-JAPAN_LAD" xfId="13275"/>
    <cellStyle name="_RGBU Weekly Forecast - 9-27-07 Angove_OFS License Book  &amp; Rev Week 9_CRM OnDemand Dashboard Q209 Wk 14-JAPAN_LAD_Exadata Forecast Q111 Wk8" xfId="13276"/>
    <cellStyle name="_RGBU Weekly Forecast - 9-27-07 Angove_OFS License Book  &amp; Rev Week 9_CRM OnDemand Dashboard Q209 Wk 1-JAPAN" xfId="13277"/>
    <cellStyle name="_RGBU Weekly Forecast - 9-27-07 Angove_OFS License Book  &amp; Rev Week 9_CRM OnDemand Dashboard Q209 Wk 1-JAPAN_Exadata Forecast Q111 Wk8" xfId="13278"/>
    <cellStyle name="_RGBU Weekly Forecast - 9-27-07 Angove_OFS License Book  &amp; Rev Week 9_CRM OnDemand Dashboard Q209 Wk 1-JAPAN_LAD" xfId="13279"/>
    <cellStyle name="_RGBU Weekly Forecast - 9-27-07 Angove_OFS License Book  &amp; Rev Week 9_CRM OnDemand Dashboard Q209 Wk 1-JAPAN_LAD_Exadata Forecast Q111 Wk8" xfId="13280"/>
    <cellStyle name="_RGBU Weekly Forecast - 9-27-07 Angove_OFS License Book  &amp; Rev Week 9_CRM OnDemand Dashboard Q209 Wk 5-JAPAN" xfId="13281"/>
    <cellStyle name="_RGBU Weekly Forecast - 9-27-07 Angove_OFS License Book  &amp; Rev Week 9_CRM OnDemand Dashboard Q209 Wk 5-JAPAN_Exadata Forecast Q111 Wk8" xfId="13282"/>
    <cellStyle name="_RGBU Weekly Forecast - 9-27-07 Angove_OFS License Book  &amp; Rev Week 9_CRM OnDemand Dashboard Q209 Wk 5-JAPAN_LAD" xfId="13283"/>
    <cellStyle name="_RGBU Weekly Forecast - 9-27-07 Angove_OFS License Book  &amp; Rev Week 9_CRM OnDemand Dashboard Q209 Wk 5-JAPAN_LAD_Exadata Forecast Q111 Wk8" xfId="13284"/>
    <cellStyle name="_RGBU Weekly Forecast - 9-27-07 Angove_OFS License Book  &amp; Rev Week 9_CRM OnDemand Dashboard Q209 Wk 6-JAPAN" xfId="13285"/>
    <cellStyle name="_RGBU Weekly Forecast - 9-27-07 Angove_OFS License Book  &amp; Rev Week 9_CRM OnDemand Dashboard Q209 Wk 6-JAPAN_Exadata Forecast Q111 Wk8" xfId="13286"/>
    <cellStyle name="_RGBU Weekly Forecast - 9-27-07 Angove_OFS License Book  &amp; Rev Week 9_CRM OnDemand Dashboard Q209 Wk 6-JAPAN_LAD" xfId="13287"/>
    <cellStyle name="_RGBU Weekly Forecast - 9-27-07 Angove_OFS License Book  &amp; Rev Week 9_CRM OnDemand Dashboard Q209 Wk 6-JAPAN_LAD_Exadata Forecast Q111 Wk8" xfId="13288"/>
    <cellStyle name="_RGBU Weekly Forecast - 9-27-07 Angove_OFS License Book  &amp; Rev Week 9_CRM OnDemand Dashboard Q209 Wk 9-JAPAN" xfId="13289"/>
    <cellStyle name="_RGBU Weekly Forecast - 9-27-07 Angove_OFS License Book  &amp; Rev Week 9_CRM OnDemand Dashboard Q209 Wk 9-JAPAN_Exadata Forecast Q111 Wk8" xfId="13290"/>
    <cellStyle name="_RGBU Weekly Forecast - 9-27-07 Angove_OFS License Book  &amp; Rev Week 9_CRM OnDemand Dashboard Q209 Wk 9-JAPAN_LAD" xfId="13291"/>
    <cellStyle name="_RGBU Weekly Forecast - 9-27-07 Angove_OFS License Book  &amp; Rev Week 9_CRM OnDemand Dashboard Q209 Wk 9-JAPAN_LAD_Exadata Forecast Q111 Wk8" xfId="13292"/>
    <cellStyle name="_RGBU Weekly Forecast - 9-27-07 Angove_OFS License Book  &amp; Rev Week 9_CRM OnDemand Dashboard Q309 Wk 6-JAPAN" xfId="13293"/>
    <cellStyle name="_RGBU Weekly Forecast - 9-27-07 Angove_OFS License Book  &amp; Rev Week 9_CRM OnDemand Dashboard Q309 Wk 6-JAPAN_Exadata Forecast Q111 Wk8" xfId="13294"/>
    <cellStyle name="_RGBU Weekly Forecast - 9-27-07 Angove_OFS License Book  &amp; Rev Week 9_CRM OnDemand Dashboard Q309 Wk 6-JAPAN_LAD" xfId="13295"/>
    <cellStyle name="_RGBU Weekly Forecast - 9-27-07 Angove_OFS License Book  &amp; Rev Week 9_CRM OnDemand Dashboard Q309 Wk 6-JAPAN_LAD_Exadata Forecast Q111 Wk8" xfId="13296"/>
    <cellStyle name="_RGBU Weekly Forecast - 9-27-07 Angove_OFS License Book  &amp; Rev Week 9_CRM OnDemand Dashboard Q309 Wk2-JAPAN" xfId="13297"/>
    <cellStyle name="_RGBU Weekly Forecast - 9-27-07 Angove_OFS License Book  &amp; Rev Week 9_CRM OnDemand Dashboard Q309 Wk2-JAPAN_Exadata Forecast Q111 Wk8" xfId="13298"/>
    <cellStyle name="_RGBU Weekly Forecast - 9-27-07 Angove_OFS License Book  &amp; Rev Week 9_CRM OnDemand Dashboard Q309 Wk2-JAPAN_LAD" xfId="13299"/>
    <cellStyle name="_RGBU Weekly Forecast - 9-27-07 Angove_OFS License Book  &amp; Rev Week 9_CRM OnDemand Dashboard Q309 Wk2-JAPAN_LAD_Exadata Forecast Q111 Wk8" xfId="13300"/>
    <cellStyle name="_RGBU Weekly Forecast - 9-27-07 Angove_OFS License Book  &amp; Rev Week 9_CRM OnDemand Q309 Wk 13 EMEA" xfId="13301"/>
    <cellStyle name="_RGBU Weekly Forecast - 9-27-07 Angove_OFS License Book  &amp; Rev Week 9_CRM OnDemand Q309 Wk 13 EMEA_Exadata Forecast Q111 Wk8" xfId="13302"/>
    <cellStyle name="_RGBU Weekly Forecast - 9-27-07 Angove_OFS License Book  &amp; Rev Week 9_CRMOnDemand Q309 Wk13 LAD" xfId="13303"/>
    <cellStyle name="_RGBU Weekly Forecast - 9-27-07 Angove_OFS License Book  &amp; Rev Week 9_CRMOnDemand Q309 Wk13 LAD_Exadata Forecast Q111 Wk8" xfId="13304"/>
    <cellStyle name="_RGBU Weekly Forecast - 9-27-07 Angove_OFS License Book  &amp; Rev Week 9_Exadata Dashboard Template - EMEA WK5" xfId="13305"/>
    <cellStyle name="_RGBU Weekly Forecast - 9-27-07 Angove_OFS License Book  &amp; Rev Week 9_Exadata Dashboard Template - EMEA WK5_Exadata Forecast Q111 Wk8" xfId="13306"/>
    <cellStyle name="_RGBU Weekly Forecast - 9-27-07 Angove_OFS License Book  &amp; Rev Week 9_Exadata Dashboard Template - NAS v1-2" xfId="13307"/>
    <cellStyle name="_RGBU Weekly Forecast - 9-27-07 Angove_OFS License Book  &amp; Rev Week 9_Exadata Dashboard Template - NAS v1-2_Exadata Forecast Q111 Wk8" xfId="13308"/>
    <cellStyle name="_RGBU Weekly Forecast - 9-27-07 Angove_OFS License Book  &amp; Rev Week 9_Exadata Dashboard Template -APAC 6-MAR-09" xfId="13309"/>
    <cellStyle name="_RGBU Weekly Forecast - 9-27-07 Angove_OFS License Book  &amp; Rev Week 9_Exadata Dashboard Template -APAC 6-MAR-09_Exadata Forecast Q111 Wk8" xfId="13310"/>
    <cellStyle name="_RGBU Weekly Forecast - 9-27-07 Angove_OFS License Book  &amp; Rev Week 9_GBU KPIs" xfId="6118"/>
    <cellStyle name="_RGBU Weekly Forecast - 9-27-07 Angove_OFS License Book  &amp; Rev Week 9_NAS" xfId="13311"/>
    <cellStyle name="_RGBU Weekly Forecast - 9-27-07 Angove_OFS License Book  &amp; Rev Week 9_NAS_Exadata Forecast Q111 Wk8" xfId="13312"/>
    <cellStyle name="_RGBU Weekly Forecast - 9-27-07 Angove_OFS License Book  &amp; Rev Week 9_OFS Wk 8 CP Pack" xfId="6119"/>
    <cellStyle name="_RGBU Weekly Forecast - 9-27-07 Angove_OFS License Book  &amp; Rev Week 9_OFS Wk 8 CP Pack_GBU KPIs" xfId="6120"/>
    <cellStyle name="_RGBU Weekly Forecast - 9-27-07 Angove_OFS License Book  &amp; Rev Week 9_OFS Wk 8 CP Pack_OFSS Forecast Package Q209 Wk 11 Final" xfId="6121"/>
    <cellStyle name="_RGBU Weekly Forecast - 9-27-07 Angove_OFS License Book  &amp; Rev Week 9_OFS Wk 8 CP Pack_OFSS Forecast Package Q209 Wk 11 Final_TUGBU Forecast Package Q309 WK12" xfId="6122"/>
    <cellStyle name="_RGBU Weekly Forecast - 9-27-07 Angove_OFS License Book  &amp; Rev Week 9_OFS Wk 8 CP Pack_OFSS Forecast Package Q209 Wk 12_FINAL_1120" xfId="6123"/>
    <cellStyle name="_RGBU Weekly Forecast - 9-27-07 Angove_OFS License Book  &amp; Rev Week 9_OFS Wk 8 CP Pack_OFSS Forecast Package Q209 Wk 12_FINAL_1120_TUGBU Forecast Package Q309 WK12" xfId="6124"/>
    <cellStyle name="_RGBU Weekly Forecast - 9-27-07 Angove_OFS License Book  &amp; Rev Week 9_OFS Wk 8 CP Pack_OFSS Forecast Package Q209 Wk 13_FINAL" xfId="6125"/>
    <cellStyle name="_RGBU Weekly Forecast - 9-27-07 Angove_OFS License Book  &amp; Rev Week 9_OFS Wk 8 CP Pack_OFSS Forecast Package Q209 Wk 13_FINAL_TUGBU Forecast Package Q309 WK12" xfId="6126"/>
    <cellStyle name="_RGBU Weekly Forecast - 9-27-07 Angove_OFS License Book  &amp; Rev Week 9_OFS Wk 8 CP Pack_OFSS Forecast Package Q309 WK 1_Final" xfId="6127"/>
    <cellStyle name="_RGBU Weekly Forecast - 9-27-07 Angove_OFS License Book  &amp; Rev Week 9_OFS Wk 8 CP Pack_OFSS Forecast Package Q309 WK 1_Final_TUGBU Forecast Package Q309 WK12" xfId="6128"/>
    <cellStyle name="_RGBU Weekly Forecast - 9-27-07 Angove_OFS License Book  &amp; Rev Week 9_OFS Wk 8 CP Pack_OFSS Q2 Wk 1 CP Pack-2" xfId="6129"/>
    <cellStyle name="_RGBU Weekly Forecast - 9-27-07 Angove_OFS License Book  &amp; Rev Week 9_OFS Wk 8 CP Pack_OFSS Q2 Wk 1 CP Pack-2_TUGBU Forecast Package Q309 WK12" xfId="6130"/>
    <cellStyle name="_RGBU Weekly Forecast - 9-27-07 Angove_OFS License Book  &amp; Rev Week 9_OFS Wk 8 CP Pack_TUGBU Forecast Package Q309 WK10" xfId="6131"/>
    <cellStyle name="_RGBU Weekly Forecast - 9-27-07 Angove_OFS License Book  &amp; Rev Week 9_OFS Wk 8 CP Pack_TUGBU Forecast Package Q309 WK11" xfId="6132"/>
    <cellStyle name="_RGBU Weekly Forecast - 9-27-07 Angove_OFS License Book  &amp; Rev Week 9_OFS Wk 8 CP Pack_TUGBU Forecast Package Q309 WK12" xfId="6133"/>
    <cellStyle name="_RGBU Weekly Forecast - 9-27-07 Angove_OFS License Book  &amp; Rev Week 9_OFS Wk 8 CP Pack_TUGBU Forecast Package Q309 WK6" xfId="6134"/>
    <cellStyle name="_RGBU Weekly Forecast - 9-27-07 Angove_OFS License Book  &amp; Rev Week 9_OFS Wk 8 CP Pack_TUGBU Forecast Package Q309 WK7" xfId="6135"/>
    <cellStyle name="_RGBU Weekly Forecast - 9-27-07 Angove_OFS License Book  &amp; Rev Week 9_OFS Wk 8 CP Pack_TUGBU Forecast Package Q309 WK8" xfId="6136"/>
    <cellStyle name="_RGBU Weekly Forecast - 9-27-07 Angove_OFS License Book  &amp; Rev Week 9_OFS Wk 8 CP Pack_TUGBU Forecast Package Q309 WK9" xfId="6137"/>
    <cellStyle name="_RGBU Weekly Forecast - 9-27-07 Angove_OFS License Book  &amp; Rev Week 9_OFSS Forecast Package Q209 Wk 11 Final" xfId="6138"/>
    <cellStyle name="_RGBU Weekly Forecast - 9-27-07 Angove_OFS License Book  &amp; Rev Week 9_OFSS Forecast Package Q209 Wk 11 Final_TUGBU Forecast Package Q309 WK12" xfId="6139"/>
    <cellStyle name="_RGBU Weekly Forecast - 9-27-07 Angove_OFS License Book  &amp; Rev Week 9_OFSS Forecast Package Q209 Wk 12_FINAL_1120" xfId="6140"/>
    <cellStyle name="_RGBU Weekly Forecast - 9-27-07 Angove_OFS License Book  &amp; Rev Week 9_OFSS Forecast Package Q209 Wk 12_FINAL_1120_TUGBU Forecast Package Q309 WK12" xfId="6141"/>
    <cellStyle name="_RGBU Weekly Forecast - 9-27-07 Angove_OFS License Book  &amp; Rev Week 9_OFSS Forecast Package Q209 Wk 13_FINAL" xfId="6142"/>
    <cellStyle name="_RGBU Weekly Forecast - 9-27-07 Angove_OFS License Book  &amp; Rev Week 9_OFSS Forecast Package Q209 Wk 13_FINAL_TUGBU Forecast Package Q309 WK12" xfId="6143"/>
    <cellStyle name="_RGBU Weekly Forecast - 9-27-07 Angove_OFS License Book  &amp; Rev Week 9_OFSS Forecast Package Q309 WK 1_Final" xfId="6144"/>
    <cellStyle name="_RGBU Weekly Forecast - 9-27-07 Angove_OFS License Book  &amp; Rev Week 9_OFSS Forecast Package Q309 WK 1_Final_TUGBU Forecast Package Q309 WK12" xfId="6145"/>
    <cellStyle name="_RGBU Weekly Forecast - 9-27-07 Angove_OFS License Book  &amp; Rev Week 9_OFSS Q2 Wk 1 CP Pack-2" xfId="6146"/>
    <cellStyle name="_RGBU Weekly Forecast - 9-27-07 Angove_OFS License Book  &amp; Rev Week 9_OFSS Q2 Wk 1 CP Pack-2_TUGBU Forecast Package Q309 WK12" xfId="6147"/>
    <cellStyle name="_RGBU Weekly Forecast - 9-27-07 Angove_OFS License Book  &amp; Rev Week 9_PGBU Forecast Package Q309 Wk10" xfId="6148"/>
    <cellStyle name="_RGBU Weekly Forecast - 9-27-07 Angove_OFS License Book  &amp; Rev Week 9_PGBU Forecast Package Q309 Wk7" xfId="6149"/>
    <cellStyle name="_RGBU Weekly Forecast - 9-27-07 Angove_OFS License Book  &amp; Rev Week 9_PGBU Forecast Package Q309 Wk8" xfId="6150"/>
    <cellStyle name="_RGBU Weekly Forecast - 9-27-07 Angove_OFS License Book  &amp; Rev Week 9_PGBU Forecast Package Q309 Wk9" xfId="6151"/>
    <cellStyle name="_RGBU Weekly Forecast - 9-27-07 Angove_OFS License Book  &amp; Rev Week 9_Primavera - Forecast Package Q309 Wk6 Final" xfId="6152"/>
    <cellStyle name="_RGBU Weekly Forecast - 9-27-07 Angove_OFS License Book  &amp; Rev Week 9_TUGBU - Q2 09  CP Pack_Master" xfId="6153"/>
    <cellStyle name="_RGBU Weekly Forecast - 9-27-07 Angove_OFS License Book  &amp; Rev Week 9_TUGBU - Q2 09  CP Pack_Master_GBU KPIs" xfId="6154"/>
    <cellStyle name="_RGBU Weekly Forecast - 9-27-07 Angove_OFS License Book  &amp; Rev Week 9_TUGBU - Q2 09  CP Pack_Master_TUGBU - Q2 09 CP Pack Final" xfId="6155"/>
    <cellStyle name="_RGBU Weekly Forecast - 9-27-07 Angove_OFS License Book  &amp; Rev Week 9_TUGBU - Q2 09  CP Pack_Master_TUGBU - Q2 09 CP Pack Final_TUGBU Forecast Package Q309 WK12" xfId="6156"/>
    <cellStyle name="_RGBU Weekly Forecast - 9-27-07 Angove_OFS License Book  &amp; Rev Week 9_TUGBU - Q2 09  CP Pack_Master_TUGBU - Q2 09 WK11 CP Pack" xfId="6157"/>
    <cellStyle name="_RGBU Weekly Forecast - 9-27-07 Angove_OFS License Book  &amp; Rev Week 9_TUGBU - Q2 09  CP Pack_Master_TUGBU - Q2 09 WK11 CP Pack_TUGBU Forecast Package Q309 WK12" xfId="6158"/>
    <cellStyle name="_RGBU Weekly Forecast - 9-27-07 Angove_OFS License Book  &amp; Rev Week 9_TUGBU - Q2 09  CP Pack_Master_TUGBU - Q2 09 WK12 CP Pack" xfId="6159"/>
    <cellStyle name="_RGBU Weekly Forecast - 9-27-07 Angove_OFS License Book  &amp; Rev Week 9_TUGBU - Q2 09  CP Pack_Master_TUGBU - Q2 09 WK12 CP Pack_TUGBU Forecast Package Q309 WK12" xfId="6160"/>
    <cellStyle name="_RGBU Weekly Forecast - 9-27-07 Angove_OFS License Book  &amp; Rev Week 9_TUGBU - Q2 09  CP Pack_Master_TUGBU - Q2 09 WK13 CP Pack" xfId="6161"/>
    <cellStyle name="_RGBU Weekly Forecast - 9-27-07 Angove_OFS License Book  &amp; Rev Week 9_TUGBU - Q2 09  CP Pack_Master_TUGBU - Q2 09 WK13 CP Pack_TUGBU Forecast Package Q309 WK12" xfId="6162"/>
    <cellStyle name="_RGBU Weekly Forecast - 9-27-07 Angove_OFS License Book  &amp; Rev Week 9_TUGBU - Q2 09  CP Pack_Master_TUGBU - Q3 09 CP Pack WK1" xfId="6163"/>
    <cellStyle name="_RGBU Weekly Forecast - 9-27-07 Angove_OFS License Book  &amp; Rev Week 9_TUGBU - Q2 09  CP Pack_Master_TUGBU - Q3 09 CP Pack WK1_TUGBU Forecast Package Q309 WK12" xfId="6164"/>
    <cellStyle name="_RGBU Weekly Forecast - 9-27-07 Angove_OFS License Book  &amp; Rev Week 9_TUGBU - Q2 09  CP Pack_Master_TUGBU Forecast Package Q309 WK10" xfId="6165"/>
    <cellStyle name="_RGBU Weekly Forecast - 9-27-07 Angove_OFS License Book  &amp; Rev Week 9_TUGBU - Q2 09  CP Pack_Master_TUGBU Forecast Package Q309 WK11" xfId="6166"/>
    <cellStyle name="_RGBU Weekly Forecast - 9-27-07 Angove_OFS License Book  &amp; Rev Week 9_TUGBU - Q2 09  CP Pack_Master_TUGBU Forecast Package Q309 WK12" xfId="6167"/>
    <cellStyle name="_RGBU Weekly Forecast - 9-27-07 Angove_OFS License Book  &amp; Rev Week 9_TUGBU - Q2 09  CP Pack_Master_TUGBU Forecast Package Q309 WK6" xfId="6168"/>
    <cellStyle name="_RGBU Weekly Forecast - 9-27-07 Angove_OFS License Book  &amp; Rev Week 9_TUGBU - Q2 09  CP Pack_Master_TUGBU Forecast Package Q309 WK7" xfId="6169"/>
    <cellStyle name="_RGBU Weekly Forecast - 9-27-07 Angove_OFS License Book  &amp; Rev Week 9_TUGBU - Q2 09  CP Pack_Master_TUGBU Forecast Package Q309 WK8" xfId="6170"/>
    <cellStyle name="_RGBU Weekly Forecast - 9-27-07 Angove_OFS License Book  &amp; Rev Week 9_TUGBU - Q2 09  CP Pack_Master_TUGBU Forecast Package Q309 WK9" xfId="6171"/>
    <cellStyle name="_RGBU Weekly Forecast - 9-27-07 Angove_OFS License Book  &amp; Rev Week 9_TUGBU - Q2 09 CP Pack Final" xfId="6172"/>
    <cellStyle name="_RGBU Weekly Forecast - 9-27-07 Angove_OFS License Book  &amp; Rev Week 9_TUGBU - Q2 09 CP Pack Final_TUGBU Forecast Package Q309 WK12" xfId="6173"/>
    <cellStyle name="_RGBU Weekly Forecast - 9-27-07 Angove_OFS License Book  &amp; Rev Week 9_TUGBU - Q2 09 WK10 CP Pack" xfId="6174"/>
    <cellStyle name="_RGBU Weekly Forecast - 9-27-07 Angove_OFS License Book  &amp; Rev Week 9_TUGBU - Q2 09 WK10 CP Pack_TUGBU Forecast Package Q309 WK12" xfId="6175"/>
    <cellStyle name="_RGBU Weekly Forecast - 9-27-07 Angove_OFS License Book  &amp; Rev Week 9_TUGBU - Q2 09 WK11 CP Pack" xfId="6176"/>
    <cellStyle name="_RGBU Weekly Forecast - 9-27-07 Angove_OFS License Book  &amp; Rev Week 9_TUGBU - Q2 09 WK11 CP Pack_TUGBU Forecast Package Q309 WK12" xfId="6177"/>
    <cellStyle name="_RGBU Weekly Forecast - 9-27-07 Angove_OFS License Book  &amp; Rev Week 9_TUGBU - Q2 09 WK12 CP Pack" xfId="6178"/>
    <cellStyle name="_RGBU Weekly Forecast - 9-27-07 Angove_OFS License Book  &amp; Rev Week 9_TUGBU - Q2 09 WK12 CP Pack_TUGBU Forecast Package Q309 WK12" xfId="6179"/>
    <cellStyle name="_RGBU Weekly Forecast - 9-27-07 Angove_OFS License Book  &amp; Rev Week 9_TUGBU - Q2 09 WK13 CP Pack" xfId="6180"/>
    <cellStyle name="_RGBU Weekly Forecast - 9-27-07 Angove_OFS License Book  &amp; Rev Week 9_TUGBU - Q2 09 WK13 CP Pack_TUGBU Forecast Package Q309 WK12" xfId="6181"/>
    <cellStyle name="_RGBU Weekly Forecast - 9-27-07 Angove_OFS License Book  &amp; Rev Week 9_TUGBU - Q2 09 WK8 CP Pack" xfId="6182"/>
    <cellStyle name="_RGBU Weekly Forecast - 9-27-07 Angove_OFS License Book  &amp; Rev Week 9_TUGBU - Q2 09 WK8 CP Pack_TUGBU Forecast Package Q309 WK12" xfId="6183"/>
    <cellStyle name="_RGBU Weekly Forecast - 9-27-07 Angove_OFS License Book  &amp; Rev Week 9_TUGBU - Q2 09 WK9 CP Pack" xfId="6184"/>
    <cellStyle name="_RGBU Weekly Forecast - 9-27-07 Angove_OFS License Book  &amp; Rev Week 9_TUGBU - Q2 09 WK9 CP Pack_TUGBU Forecast Package Q309 WK12" xfId="6185"/>
    <cellStyle name="_RGBU Weekly Forecast - 9-27-07 Angove_OFS License Book  &amp; Rev Week 9_TUGBU - Q3 09 CP Pack WK1" xfId="6186"/>
    <cellStyle name="_RGBU Weekly Forecast - 9-27-07 Angove_OFS License Book  &amp; Rev Week 9_TUGBU - Q3 09 CP Pack WK1_TUGBU Forecast Package Q309 WK12" xfId="6187"/>
    <cellStyle name="_RGBU Weekly Forecast - 9-27-07 Angove_OFS License Book  &amp; Rev Week 9_TUGBU Forecast Package Q309 WK10" xfId="6188"/>
    <cellStyle name="_RGBU Weekly Forecast - 9-27-07 Angove_OFS License Book  &amp; Rev Week 9_TUGBU Forecast Package Q309 WK11" xfId="6189"/>
    <cellStyle name="_RGBU Weekly Forecast - 9-27-07 Angove_OFS License Book  &amp; Rev Week 9_TUGBU Forecast Package Q309 WK12" xfId="6190"/>
    <cellStyle name="_RGBU Weekly Forecast - 9-27-07 Angove_OFS License Book  &amp; Rev Week 9_TUGBU Forecast Package Q309 WK6" xfId="6191"/>
    <cellStyle name="_RGBU Weekly Forecast - 9-27-07 Angove_OFS License Book  &amp; Rev Week 9_TUGBU Forecast Package Q309 WK7" xfId="6192"/>
    <cellStyle name="_RGBU Weekly Forecast - 9-27-07 Angove_OFS License Book  &amp; Rev Week 9_TUGBU Forecast Package Q309 WK8" xfId="6193"/>
    <cellStyle name="_RGBU Weekly Forecast - 9-27-07 Angove_OFS License Book  &amp; Rev Week 9_TUGBU Forecast Package Q309 WK9" xfId="6194"/>
    <cellStyle name="_RGBU Weekly Forecast - 9-27-07 Angove_OFS Q1 09 CP Pack Week 3" xfId="6195"/>
    <cellStyle name="_RGBU Weekly Forecast - 9-27-07 Angove_OFS Q1 09 CP Pack Week 3_Exadata Forecast Q111 Wk8" xfId="13313"/>
    <cellStyle name="_RGBU Weekly Forecast - 9-27-07 Angove_OFS Q1 09 CP Pack Week 3_LAD" xfId="13314"/>
    <cellStyle name="_RGBU Weekly Forecast - 9-27-07 Angove_OFS Q1 09 CP Pack Week 3_LAD_Exadata Forecast Q111 Wk8" xfId="13315"/>
    <cellStyle name="_RGBU Weekly Forecast - 9-27-07 Angove_OFS Q1 09 CP Pack Week 3_TUGBU - Q2 09  CP Pack_Master" xfId="6196"/>
    <cellStyle name="_RGBU Weekly Forecast - 9-27-07 Angove_OFS Q1 09 CP Pack Week 3_TUGBU - Q2 09  CP Pack_Master_TUGBU Forecast Package Q309 WK12" xfId="6197"/>
    <cellStyle name="_RGBU Weekly Forecast - 9-27-07 Angove_OFS Q1 09 CP Pack Week 3_TUGBU Forecast Package Q309 WK12" xfId="6198"/>
    <cellStyle name="_RGBU Weekly Forecast - 9-27-07 Angove_OFS Q1 09 CP Pack Week 4" xfId="6199"/>
    <cellStyle name="_RGBU Weekly Forecast - 9-27-07 Angove_OFS Q1 09 CP Pack Week 4_TUGBU - Q2 09  CP Pack_Master" xfId="6200"/>
    <cellStyle name="_RGBU Weekly Forecast - 9-27-07 Angove_OFS Q1 09 CP Pack Week 4_TUGBU - Q2 09  CP Pack_Master_TUGBU Forecast Package Q309 WK12" xfId="6201"/>
    <cellStyle name="_RGBU Weekly Forecast - 9-27-07 Angove_OFS Q1 09 CP Pack Week 4_TUGBU Forecast Package Q309 WK12" xfId="6202"/>
    <cellStyle name="_RGBU Weekly Forecast - 9-27-07 Angove_OFS Q1 09 CP Pack Week 5" xfId="6203"/>
    <cellStyle name="_RGBU Weekly Forecast - 9-27-07 Angove_OFS Q1 09 CP Pack Week 5_TUGBU Forecast Package Q309 WK12" xfId="6204"/>
    <cellStyle name="_RGBU Weekly Forecast - 9-27-07 Angove_OFS Q109 CP Pack - Week 1" xfId="6205"/>
    <cellStyle name="_RGBU Weekly Forecast - 9-27-07 Angove_OFS Q109 CP Pack - Week 1_TUGBU Forecast Package Q309 WK12" xfId="6206"/>
    <cellStyle name="_RGBU Weekly Forecast - 9-27-07 Angove_OFS Q408 CP Pack - Final" xfId="6207"/>
    <cellStyle name="_RGBU Weekly Forecast - 9-27-07 Angove_OFS Q408 CP Pack - Final_TUGBU Forecast Package Q309 WK12" xfId="6208"/>
    <cellStyle name="_RGBU Weekly Forecast - 9-27-07 Angove_OFS Q408 CP Pack - Week 11" xfId="6209"/>
    <cellStyle name="_RGBU Weekly Forecast - 9-27-07 Angove_OFS Q408 CP Pack - Week 11_Exadata Forecast Q111 Wk8" xfId="13316"/>
    <cellStyle name="_RGBU Weekly Forecast - 9-27-07 Angove_OFS Q408 CP Pack - Week 11_LAD" xfId="13317"/>
    <cellStyle name="_RGBU Weekly Forecast - 9-27-07 Angove_OFS Q408 CP Pack - Week 11_LAD_Exadata Forecast Q111 Wk8" xfId="13318"/>
    <cellStyle name="_RGBU Weekly Forecast - 9-27-07 Angove_OFS Q408 CP Pack - Week 11_TUGBU - Q2 09  CP Pack_Master" xfId="6210"/>
    <cellStyle name="_RGBU Weekly Forecast - 9-27-07 Angove_OFS Q408 CP Pack - Week 11_TUGBU - Q2 09  CP Pack_Master_TUGBU Forecast Package Q309 WK12" xfId="6211"/>
    <cellStyle name="_RGBU Weekly Forecast - 9-27-07 Angove_OFS Q408 CP Pack - Week 11_TUGBU Forecast Package Q309 WK12" xfId="6212"/>
    <cellStyle name="_RGBU Weekly Forecast - 9-27-07 Angove_OFS Wk 8 CP Pack" xfId="6213"/>
    <cellStyle name="_RGBU Weekly Forecast - 9-27-07 Angove_OFS Wk 8 CP Pack_GBU KPIs" xfId="6214"/>
    <cellStyle name="_RGBU Weekly Forecast - 9-27-07 Angove_OFS Wk 8 CP Pack_OFSS Forecast Package Q209 Wk 11 Final" xfId="6215"/>
    <cellStyle name="_RGBU Weekly Forecast - 9-27-07 Angove_OFS Wk 8 CP Pack_OFSS Forecast Package Q209 Wk 11 Final_TUGBU Forecast Package Q309 WK12" xfId="6216"/>
    <cellStyle name="_RGBU Weekly Forecast - 9-27-07 Angove_OFS Wk 8 CP Pack_OFSS Forecast Package Q209 Wk 12_FINAL_1120" xfId="6217"/>
    <cellStyle name="_RGBU Weekly Forecast - 9-27-07 Angove_OFS Wk 8 CP Pack_OFSS Forecast Package Q209 Wk 12_FINAL_1120_TUGBU Forecast Package Q309 WK12" xfId="6218"/>
    <cellStyle name="_RGBU Weekly Forecast - 9-27-07 Angove_OFS Wk 8 CP Pack_OFSS Forecast Package Q209 Wk 13_FINAL" xfId="6219"/>
    <cellStyle name="_RGBU Weekly Forecast - 9-27-07 Angove_OFS Wk 8 CP Pack_OFSS Forecast Package Q209 Wk 13_FINAL_TUGBU Forecast Package Q309 WK12" xfId="6220"/>
    <cellStyle name="_RGBU Weekly Forecast - 9-27-07 Angove_OFS Wk 8 CP Pack_OFSS Forecast Package Q309 WK 1_Final" xfId="6221"/>
    <cellStyle name="_RGBU Weekly Forecast - 9-27-07 Angove_OFS Wk 8 CP Pack_OFSS Forecast Package Q309 WK 1_Final_TUGBU Forecast Package Q309 WK12" xfId="6222"/>
    <cellStyle name="_RGBU Weekly Forecast - 9-27-07 Angove_OFS Wk 8 CP Pack_OFSS Q2 Wk 1 CP Pack-2" xfId="6223"/>
    <cellStyle name="_RGBU Weekly Forecast - 9-27-07 Angove_OFS Wk 8 CP Pack_OFSS Q2 Wk 1 CP Pack-2_TUGBU Forecast Package Q309 WK12" xfId="6224"/>
    <cellStyle name="_RGBU Weekly Forecast - 9-27-07 Angove_OFS Wk 8 CP Pack_TUGBU Forecast Package Q309 WK10" xfId="6225"/>
    <cellStyle name="_RGBU Weekly Forecast - 9-27-07 Angove_OFS Wk 8 CP Pack_TUGBU Forecast Package Q309 WK11" xfId="6226"/>
    <cellStyle name="_RGBU Weekly Forecast - 9-27-07 Angove_OFS Wk 8 CP Pack_TUGBU Forecast Package Q309 WK12" xfId="6227"/>
    <cellStyle name="_RGBU Weekly Forecast - 9-27-07 Angove_OFS Wk 8 CP Pack_TUGBU Forecast Package Q309 WK6" xfId="6228"/>
    <cellStyle name="_RGBU Weekly Forecast - 9-27-07 Angove_OFS Wk 8 CP Pack_TUGBU Forecast Package Q309 WK7" xfId="6229"/>
    <cellStyle name="_RGBU Weekly Forecast - 9-27-07 Angove_OFS Wk 8 CP Pack_TUGBU Forecast Package Q309 WK8" xfId="6230"/>
    <cellStyle name="_RGBU Weekly Forecast - 9-27-07 Angove_OFS Wk 8 CP Pack_TUGBU Forecast Package Q309 WK9" xfId="6231"/>
    <cellStyle name="_RGBU Weekly Forecast - 9-27-07 Angove_OFSS Forecast Package Q209 Wk 11 Final" xfId="6232"/>
    <cellStyle name="_RGBU Weekly Forecast - 9-27-07 Angove_OFSS Forecast Package Q209 Wk 11 Final_TUGBU Forecast Package Q309 WK12" xfId="6233"/>
    <cellStyle name="_RGBU Weekly Forecast - 9-27-07 Angove_OFSS Forecast Package Q209 Wk 12_FINAL_1120" xfId="6234"/>
    <cellStyle name="_RGBU Weekly Forecast - 9-27-07 Angove_OFSS Forecast Package Q209 Wk 12_FINAL_1120_TUGBU Forecast Package Q309 WK12" xfId="6235"/>
    <cellStyle name="_RGBU Weekly Forecast - 9-27-07 Angove_OFSS Forecast Package Q209 Wk 13_FINAL" xfId="6236"/>
    <cellStyle name="_RGBU Weekly Forecast - 9-27-07 Angove_OFSS Forecast Package Q209 Wk 13_FINAL_TUGBU Forecast Package Q309 WK12" xfId="6237"/>
    <cellStyle name="_RGBU Weekly Forecast - 9-27-07 Angove_OFSS Forecast Package Q309 WK 1_Final" xfId="6238"/>
    <cellStyle name="_RGBU Weekly Forecast - 9-27-07 Angove_OFSS Forecast Package Q309 WK 1_Final_TUGBU Forecast Package Q309 WK12" xfId="6239"/>
    <cellStyle name="_RGBU Weekly Forecast - 9-27-07 Angove_OFSS Q2 Wk 1 CP Pack-2" xfId="6240"/>
    <cellStyle name="_RGBU Weekly Forecast - 9-27-07 Angove_OFSS Q2 Wk 1 CP Pack-2_TUGBU Forecast Package Q309 WK12" xfId="6241"/>
    <cellStyle name="_RGBU Weekly Forecast - 9-27-07 Angove_PGBU Forecast Package Q309 Wk10" xfId="6242"/>
    <cellStyle name="_RGBU Weekly Forecast - 9-27-07 Angove_PGBU Forecast Package Q309 Wk7" xfId="6243"/>
    <cellStyle name="_RGBU Weekly Forecast - 9-27-07 Angove_PGBU Forecast Package Q309 Wk8" xfId="6244"/>
    <cellStyle name="_RGBU Weekly Forecast - 9-27-07 Angove_PGBU Forecast Package Q309 Wk9" xfId="6245"/>
    <cellStyle name="_RGBU Weekly Forecast - 9-27-07 Angove_Primavera - Forecast Package Q309 Wk6 Final" xfId="6246"/>
    <cellStyle name="_RGBU Weekly Forecast - 9-27-07 Angove_TUGBU - Q2 09  CP Pack_Master" xfId="6247"/>
    <cellStyle name="_RGBU Weekly Forecast - 9-27-07 Angove_TUGBU - Q2 09  CP Pack_Master_GBU KPIs" xfId="6248"/>
    <cellStyle name="_RGBU Weekly Forecast - 9-27-07 Angove_TUGBU - Q2 09  CP Pack_Master_TUGBU - Q2 09 CP Pack Final" xfId="6249"/>
    <cellStyle name="_RGBU Weekly Forecast - 9-27-07 Angove_TUGBU - Q2 09  CP Pack_Master_TUGBU - Q2 09 CP Pack Final_TUGBU Forecast Package Q309 WK12" xfId="6250"/>
    <cellStyle name="_RGBU Weekly Forecast - 9-27-07 Angove_TUGBU - Q2 09  CP Pack_Master_TUGBU - Q2 09 WK11 CP Pack" xfId="6251"/>
    <cellStyle name="_RGBU Weekly Forecast - 9-27-07 Angove_TUGBU - Q2 09  CP Pack_Master_TUGBU - Q2 09 WK11 CP Pack_TUGBU Forecast Package Q309 WK12" xfId="6252"/>
    <cellStyle name="_RGBU Weekly Forecast - 9-27-07 Angove_TUGBU - Q2 09  CP Pack_Master_TUGBU - Q2 09 WK12 CP Pack" xfId="6253"/>
    <cellStyle name="_RGBU Weekly Forecast - 9-27-07 Angove_TUGBU - Q2 09  CP Pack_Master_TUGBU - Q2 09 WK12 CP Pack_TUGBU Forecast Package Q309 WK12" xfId="6254"/>
    <cellStyle name="_RGBU Weekly Forecast - 9-27-07 Angove_TUGBU - Q2 09  CP Pack_Master_TUGBU - Q2 09 WK13 CP Pack" xfId="6255"/>
    <cellStyle name="_RGBU Weekly Forecast - 9-27-07 Angove_TUGBU - Q2 09  CP Pack_Master_TUGBU - Q2 09 WK13 CP Pack_TUGBU Forecast Package Q309 WK12" xfId="6256"/>
    <cellStyle name="_RGBU Weekly Forecast - 9-27-07 Angove_TUGBU - Q2 09  CP Pack_Master_TUGBU - Q3 09 CP Pack WK1" xfId="6257"/>
    <cellStyle name="_RGBU Weekly Forecast - 9-27-07 Angove_TUGBU - Q2 09  CP Pack_Master_TUGBU - Q3 09 CP Pack WK1_TUGBU Forecast Package Q309 WK12" xfId="6258"/>
    <cellStyle name="_RGBU Weekly Forecast - 9-27-07 Angove_TUGBU - Q2 09  CP Pack_Master_TUGBU Forecast Package Q309 WK10" xfId="6259"/>
    <cellStyle name="_RGBU Weekly Forecast - 9-27-07 Angove_TUGBU - Q2 09  CP Pack_Master_TUGBU Forecast Package Q309 WK11" xfId="6260"/>
    <cellStyle name="_RGBU Weekly Forecast - 9-27-07 Angove_TUGBU - Q2 09  CP Pack_Master_TUGBU Forecast Package Q309 WK12" xfId="6261"/>
    <cellStyle name="_RGBU Weekly Forecast - 9-27-07 Angove_TUGBU - Q2 09  CP Pack_Master_TUGBU Forecast Package Q309 WK6" xfId="6262"/>
    <cellStyle name="_RGBU Weekly Forecast - 9-27-07 Angove_TUGBU - Q2 09  CP Pack_Master_TUGBU Forecast Package Q309 WK7" xfId="6263"/>
    <cellStyle name="_RGBU Weekly Forecast - 9-27-07 Angove_TUGBU - Q2 09  CP Pack_Master_TUGBU Forecast Package Q309 WK8" xfId="6264"/>
    <cellStyle name="_RGBU Weekly Forecast - 9-27-07 Angove_TUGBU - Q2 09  CP Pack_Master_TUGBU Forecast Package Q309 WK9" xfId="6265"/>
    <cellStyle name="_RGBU Weekly Forecast - 9-27-07 Angove_TUGBU - Q2 09 CP Pack Final" xfId="6266"/>
    <cellStyle name="_RGBU Weekly Forecast - 9-27-07 Angove_TUGBU - Q2 09 CP Pack Final_TUGBU Forecast Package Q309 WK12" xfId="6267"/>
    <cellStyle name="_RGBU Weekly Forecast - 9-27-07 Angove_TUGBU - Q2 09 WK10 CP Pack" xfId="6268"/>
    <cellStyle name="_RGBU Weekly Forecast - 9-27-07 Angove_TUGBU - Q2 09 WK10 CP Pack_TUGBU Forecast Package Q309 WK12" xfId="6269"/>
    <cellStyle name="_RGBU Weekly Forecast - 9-27-07 Angove_TUGBU - Q2 09 WK11 CP Pack" xfId="6270"/>
    <cellStyle name="_RGBU Weekly Forecast - 9-27-07 Angove_TUGBU - Q2 09 WK11 CP Pack_TUGBU Forecast Package Q309 WK12" xfId="6271"/>
    <cellStyle name="_RGBU Weekly Forecast - 9-27-07 Angove_TUGBU - Q2 09 WK12 CP Pack" xfId="6272"/>
    <cellStyle name="_RGBU Weekly Forecast - 9-27-07 Angove_TUGBU - Q2 09 WK12 CP Pack_TUGBU Forecast Package Q309 WK12" xfId="6273"/>
    <cellStyle name="_RGBU Weekly Forecast - 9-27-07 Angove_TUGBU - Q2 09 WK13 CP Pack" xfId="6274"/>
    <cellStyle name="_RGBU Weekly Forecast - 9-27-07 Angove_TUGBU - Q2 09 WK13 CP Pack_TUGBU Forecast Package Q309 WK12" xfId="6275"/>
    <cellStyle name="_RGBU Weekly Forecast - 9-27-07 Angove_TUGBU - Q2 09 WK8 CP Pack" xfId="6276"/>
    <cellStyle name="_RGBU Weekly Forecast - 9-27-07 Angove_TUGBU - Q2 09 WK8 CP Pack_TUGBU Forecast Package Q309 WK12" xfId="6277"/>
    <cellStyle name="_RGBU Weekly Forecast - 9-27-07 Angove_TUGBU - Q2 09 WK9 CP Pack" xfId="6278"/>
    <cellStyle name="_RGBU Weekly Forecast - 9-27-07 Angove_TUGBU - Q2 09 WK9 CP Pack_TUGBU Forecast Package Q309 WK12" xfId="6279"/>
    <cellStyle name="_RGBU Weekly Forecast - 9-27-07 Angove_TUGBU - Q3 09 CP Pack WK1" xfId="6280"/>
    <cellStyle name="_RGBU Weekly Forecast - 9-27-07 Angove_TUGBU - Q3 09 CP Pack WK1_TUGBU Forecast Package Q309 WK12" xfId="6281"/>
    <cellStyle name="_RGBU Weekly Forecast - 9-27-07 Angove_TUGBU Forecast Package Q309 WK10" xfId="6282"/>
    <cellStyle name="_RGBU Weekly Forecast - 9-27-07 Angove_TUGBU Forecast Package Q309 WK11" xfId="6283"/>
    <cellStyle name="_RGBU Weekly Forecast - 9-27-07 Angove_TUGBU Forecast Package Q309 WK12" xfId="6284"/>
    <cellStyle name="_RGBU Weekly Forecast - 9-27-07 Angove_TUGBU Forecast Package Q309 WK6" xfId="6285"/>
    <cellStyle name="_RGBU Weekly Forecast - 9-27-07 Angove_TUGBU Forecast Package Q309 WK7" xfId="6286"/>
    <cellStyle name="_RGBU Weekly Forecast - 9-27-07 Angove_TUGBU Forecast Package Q309 WK8" xfId="6287"/>
    <cellStyle name="_RGBU Weekly Forecast - 9-27-07 Angove_TUGBU Forecast Package Q309 WK9" xfId="6288"/>
    <cellStyle name="_RGBU_CP_Forecast_Week6" xfId="6289"/>
    <cellStyle name="_RGBU_CP_Forecast_Week6 (3)" xfId="6290"/>
    <cellStyle name="_RGBU_CP_Forecast_Week6 (3)_Exadata Dashboard Template - EMEA WK5" xfId="13319"/>
    <cellStyle name="_RGBU_CP_Forecast_Week6 (3)_Exadata Dashboard Template - EMEA WK5 2" xfId="13320"/>
    <cellStyle name="_RGBU_CP_Forecast_Week6_Exadata Dashboard Template - EMEA WK5" xfId="13321"/>
    <cellStyle name="_RGBU_CP_Forecast_Week6_Exadata Dashboard Template - EMEA WK5 2" xfId="13322"/>
    <cellStyle name="_RGBU_supportQ108" xfId="6291"/>
    <cellStyle name="_RGBU_supportQ108_20090306_Exadata_Dashboard-Japan_v1" xfId="13323"/>
    <cellStyle name="_RGBU_supportQ108_20090306_Exadata_Dashboard-Japan_v1_Exadata Forecast Q111 Wk8" xfId="13324"/>
    <cellStyle name="_RGBU_supportQ108_Charles Phillips Weekly report -wk11" xfId="6292"/>
    <cellStyle name="_RGBU_supportQ108_Charles Phillips Weekly report -wk12submitted" xfId="6293"/>
    <cellStyle name="_RGBU_supportQ108_CP Pack dataentry tab shashank" xfId="6294"/>
    <cellStyle name="_RGBU_supportQ108_CRM OnDemand - JAPAN Q309 Wk 12" xfId="13325"/>
    <cellStyle name="_RGBU_supportQ108_CRM OnDemand - JAPAN Q309 Wk 12_Exadata Forecast Q111 Wk8" xfId="13326"/>
    <cellStyle name="_RGBU_supportQ108_CRM OnDemand - JAPAN Q309 Wk 12_LAD" xfId="13327"/>
    <cellStyle name="_RGBU_supportQ108_CRM OnDemand - JAPAN Q309 Wk 12_LAD_Exadata Forecast Q111 Wk8" xfId="13328"/>
    <cellStyle name="_RGBU_supportQ108_CRM OnDemand - JAPAN Q309 Wk13" xfId="13329"/>
    <cellStyle name="_RGBU_supportQ108_CRM OnDemand - JAPAN Q309 Wk13_Exadata Forecast Q111 Wk8" xfId="13330"/>
    <cellStyle name="_RGBU_supportQ108_CRM OnDemand Dashboard Japan Q1 Wk8" xfId="13331"/>
    <cellStyle name="_RGBU_supportQ108_CRM OnDemand Dashboard Japan Q1 Wk8_Exadata Forecast Q111 Wk8" xfId="13332"/>
    <cellStyle name="_RGBU_supportQ108_CRM OnDemand Dashboard Japan Q1 Wk8_LAD" xfId="13333"/>
    <cellStyle name="_RGBU_supportQ108_CRM OnDemand Dashboard Japan Q1 Wk8_LAD_Exadata Forecast Q111 Wk8" xfId="13334"/>
    <cellStyle name="_RGBU_supportQ108_CRM OnDemand Dashboard JAPAN Q109 Week 14" xfId="13335"/>
    <cellStyle name="_RGBU_supportQ108_CRM OnDemand Dashboard JAPAN Q109 Week 14_Exadata Forecast Q111 Wk8" xfId="13336"/>
    <cellStyle name="_RGBU_supportQ108_CRM OnDemand Dashboard JAPAN Q109 Week 14_LAD" xfId="13337"/>
    <cellStyle name="_RGBU_supportQ108_CRM OnDemand Dashboard JAPAN Q109 Week 14_LAD_Exadata Forecast Q111 Wk8" xfId="13338"/>
    <cellStyle name="_RGBU_supportQ108_CRM OnDemand Dashboard Japan_Q1wk6" xfId="13339"/>
    <cellStyle name="_RGBU_supportQ108_CRM OnDemand Dashboard Japan_Q1wk6_Exadata Forecast Q111 Wk8" xfId="13340"/>
    <cellStyle name="_RGBU_supportQ108_CRM OnDemand Dashboard Japan_Q1wk6_LAD" xfId="13341"/>
    <cellStyle name="_RGBU_supportQ108_CRM OnDemand Dashboard Japan_Q1wk6_LAD_Exadata Forecast Q111 Wk8" xfId="13342"/>
    <cellStyle name="_RGBU_supportQ108_CRM OnDemand Dashboard Q109 Wk 12-JAPAN" xfId="13343"/>
    <cellStyle name="_RGBU_supportQ108_CRM OnDemand Dashboard Q109 Wk 12-JAPAN_Exadata Forecast Q111 Wk8" xfId="13344"/>
    <cellStyle name="_RGBU_supportQ108_CRM OnDemand Dashboard Q109 Wk 12-JAPAN_LAD" xfId="13345"/>
    <cellStyle name="_RGBU_supportQ108_CRM OnDemand Dashboard Q109 Wk 12-JAPAN_LAD_Exadata Forecast Q111 Wk8" xfId="13346"/>
    <cellStyle name="_RGBU_supportQ108_CRM OnDemand Dashboard Q209 Wk 11 JAPAN" xfId="13347"/>
    <cellStyle name="_RGBU_supportQ108_CRM OnDemand Dashboard Q209 Wk 11 JAPAN_Exadata Forecast Q111 Wk8" xfId="13348"/>
    <cellStyle name="_RGBU_supportQ108_CRM OnDemand Dashboard Q209 Wk 11 JAPAN_LAD" xfId="13349"/>
    <cellStyle name="_RGBU_supportQ108_CRM OnDemand Dashboard Q209 Wk 11 JAPAN_LAD_Exadata Forecast Q111 Wk8" xfId="13350"/>
    <cellStyle name="_RGBU_supportQ108_CRM OnDemand Dashboard Q209 Wk 12-JAPAN" xfId="13351"/>
    <cellStyle name="_RGBU_supportQ108_CRM OnDemand Dashboard Q209 Wk 12-JAPAN_Exadata Forecast Q111 Wk8" xfId="13352"/>
    <cellStyle name="_RGBU_supportQ108_CRM OnDemand Dashboard Q209 Wk 12-JAPAN_LAD" xfId="13353"/>
    <cellStyle name="_RGBU_supportQ108_CRM OnDemand Dashboard Q209 Wk 12-JAPAN_LAD_Exadata Forecast Q111 Wk8" xfId="13354"/>
    <cellStyle name="_RGBU_supportQ108_CRM OnDemand Dashboard Q209 Wk 13-JAPAN" xfId="13355"/>
    <cellStyle name="_RGBU_supportQ108_CRM OnDemand Dashboard Q209 Wk 13-JAPAN_Exadata Forecast Q111 Wk8" xfId="13356"/>
    <cellStyle name="_RGBU_supportQ108_CRM OnDemand Dashboard Q209 Wk 13-JAPAN_LAD" xfId="13357"/>
    <cellStyle name="_RGBU_supportQ108_CRM OnDemand Dashboard Q209 Wk 13-JAPAN_LAD_Exadata Forecast Q111 Wk8" xfId="13358"/>
    <cellStyle name="_RGBU_supportQ108_CRM OnDemand Dashboard Q209 Wk 14-JAPAN" xfId="13359"/>
    <cellStyle name="_RGBU_supportQ108_CRM OnDemand Dashboard Q209 Wk 14-JAPAN_Exadata Forecast Q111 Wk8" xfId="13360"/>
    <cellStyle name="_RGBU_supportQ108_CRM OnDemand Dashboard Q209 Wk 14-JAPAN_LAD" xfId="13361"/>
    <cellStyle name="_RGBU_supportQ108_CRM OnDemand Dashboard Q209 Wk 14-JAPAN_LAD_Exadata Forecast Q111 Wk8" xfId="13362"/>
    <cellStyle name="_RGBU_supportQ108_CRM OnDemand Dashboard Q209 Wk 1-JAPAN" xfId="13363"/>
    <cellStyle name="_RGBU_supportQ108_CRM OnDemand Dashboard Q209 Wk 1-JAPAN_Exadata Forecast Q111 Wk8" xfId="13364"/>
    <cellStyle name="_RGBU_supportQ108_CRM OnDemand Dashboard Q209 Wk 1-JAPAN_LAD" xfId="13365"/>
    <cellStyle name="_RGBU_supportQ108_CRM OnDemand Dashboard Q209 Wk 1-JAPAN_LAD_Exadata Forecast Q111 Wk8" xfId="13366"/>
    <cellStyle name="_RGBU_supportQ108_CRM OnDemand Dashboard Q209 Wk 5-JAPAN" xfId="13367"/>
    <cellStyle name="_RGBU_supportQ108_CRM OnDemand Dashboard Q209 Wk 5-JAPAN_Exadata Forecast Q111 Wk8" xfId="13368"/>
    <cellStyle name="_RGBU_supportQ108_CRM OnDemand Dashboard Q209 Wk 5-JAPAN_LAD" xfId="13369"/>
    <cellStyle name="_RGBU_supportQ108_CRM OnDemand Dashboard Q209 Wk 5-JAPAN_LAD_Exadata Forecast Q111 Wk8" xfId="13370"/>
    <cellStyle name="_RGBU_supportQ108_CRM OnDemand Dashboard Q209 Wk 6-JAPAN" xfId="13371"/>
    <cellStyle name="_RGBU_supportQ108_CRM OnDemand Dashboard Q209 Wk 6-JAPAN_Exadata Forecast Q111 Wk8" xfId="13372"/>
    <cellStyle name="_RGBU_supportQ108_CRM OnDemand Dashboard Q209 Wk 6-JAPAN_LAD" xfId="13373"/>
    <cellStyle name="_RGBU_supportQ108_CRM OnDemand Dashboard Q209 Wk 6-JAPAN_LAD_Exadata Forecast Q111 Wk8" xfId="13374"/>
    <cellStyle name="_RGBU_supportQ108_CRM OnDemand Dashboard Q209 Wk 9-JAPAN" xfId="13375"/>
    <cellStyle name="_RGBU_supportQ108_CRM OnDemand Dashboard Q209 Wk 9-JAPAN_Exadata Forecast Q111 Wk8" xfId="13376"/>
    <cellStyle name="_RGBU_supportQ108_CRM OnDemand Dashboard Q209 Wk 9-JAPAN_LAD" xfId="13377"/>
    <cellStyle name="_RGBU_supportQ108_CRM OnDemand Dashboard Q209 Wk 9-JAPAN_LAD_Exadata Forecast Q111 Wk8" xfId="13378"/>
    <cellStyle name="_RGBU_supportQ108_CRM OnDemand Dashboard Q309 Wk 6-JAPAN" xfId="13379"/>
    <cellStyle name="_RGBU_supportQ108_CRM OnDemand Dashboard Q309 Wk 6-JAPAN_Exadata Forecast Q111 Wk8" xfId="13380"/>
    <cellStyle name="_RGBU_supportQ108_CRM OnDemand Dashboard Q309 Wk 6-JAPAN_LAD" xfId="13381"/>
    <cellStyle name="_RGBU_supportQ108_CRM OnDemand Dashboard Q309 Wk 6-JAPAN_LAD_Exadata Forecast Q111 Wk8" xfId="13382"/>
    <cellStyle name="_RGBU_supportQ108_CRM OnDemand Dashboard Q309 Wk2-JAPAN" xfId="13383"/>
    <cellStyle name="_RGBU_supportQ108_CRM OnDemand Dashboard Q309 Wk2-JAPAN_Exadata Forecast Q111 Wk8" xfId="13384"/>
    <cellStyle name="_RGBU_supportQ108_CRM OnDemand Dashboard Q309 Wk2-JAPAN_LAD" xfId="13385"/>
    <cellStyle name="_RGBU_supportQ108_CRM OnDemand Dashboard Q309 Wk2-JAPAN_LAD_Exadata Forecast Q111 Wk8" xfId="13386"/>
    <cellStyle name="_RGBU_supportQ108_CRM OnDemand Q309 Wk 13 EMEA" xfId="13387"/>
    <cellStyle name="_RGBU_supportQ108_CRM OnDemand Q309 Wk 13 EMEA_Exadata Forecast Q111 Wk8" xfId="13388"/>
    <cellStyle name="_RGBU_supportQ108_CRMOnDemand Q309 Wk13 LAD" xfId="13389"/>
    <cellStyle name="_RGBU_supportQ108_CRMOnDemand Q309 Wk13 LAD_Exadata Forecast Q111 Wk8" xfId="13390"/>
    <cellStyle name="_RGBU_supportQ108_Exadata Dashboard Template - EMEA WK5" xfId="13391"/>
    <cellStyle name="_RGBU_supportQ108_Exadata Dashboard Template - EMEA WK5_Exadata Forecast Q111 Wk8" xfId="13392"/>
    <cellStyle name="_RGBU_supportQ108_Exadata Dashboard Template - NAS v1-2" xfId="13393"/>
    <cellStyle name="_RGBU_supportQ108_Exadata Dashboard Template - NAS v1-2_Exadata Forecast Q111 Wk8" xfId="13394"/>
    <cellStyle name="_RGBU_supportQ108_Exadata Dashboard Template -APAC 6-MAR-09" xfId="13395"/>
    <cellStyle name="_RGBU_supportQ108_Exadata Dashboard Template -APAC 6-MAR-09_Exadata Forecast Q111 Wk8" xfId="13396"/>
    <cellStyle name="_RGBU_supportQ108_GBU KPIs" xfId="6295"/>
    <cellStyle name="_RGBU_supportQ108_NAS" xfId="13397"/>
    <cellStyle name="_RGBU_supportQ108_NAS_Exadata Forecast Q111 Wk8" xfId="13398"/>
    <cellStyle name="_RGBU_supportQ108_OFSS Forecast Package Q209 Wk 11 Final" xfId="6296"/>
    <cellStyle name="_RGBU_supportQ108_OFSS Forecast Package Q209 Wk 11 Final_TUGBU Forecast Package Q309 WK12" xfId="6297"/>
    <cellStyle name="_RGBU_supportQ108_OFSS Forecast Package Q209 Wk 12_FINAL_1120" xfId="6298"/>
    <cellStyle name="_RGBU_supportQ108_OFSS Forecast Package Q209 Wk 12_FINAL_1120_TUGBU Forecast Package Q309 WK12" xfId="6299"/>
    <cellStyle name="_RGBU_supportQ108_OFSS Forecast Package Q209 Wk 13_FINAL" xfId="6300"/>
    <cellStyle name="_RGBU_supportQ108_OFSS Forecast Package Q209 Wk 13_FINAL_TUGBU Forecast Package Q309 WK12" xfId="6301"/>
    <cellStyle name="_RGBU_supportQ108_OFSS Forecast Package Q309 WK 1_Final" xfId="6302"/>
    <cellStyle name="_RGBU_supportQ108_OFSS Forecast Package Q309 WK 1_Final_TUGBU Forecast Package Q309 WK12" xfId="6303"/>
    <cellStyle name="_RGBU_supportQ108_OFSS Q2 Wk 1 CP Pack-2" xfId="6304"/>
    <cellStyle name="_RGBU_supportQ108_OFSS Q2 Wk 1 CP Pack-2_TUGBU Forecast Package Q309 WK12" xfId="6305"/>
    <cellStyle name="_RGBU_supportQ108_PGBU Forecast Package Q309 Wk10" xfId="6306"/>
    <cellStyle name="_RGBU_supportQ108_PGBU Forecast Package Q309 Wk7" xfId="6307"/>
    <cellStyle name="_RGBU_supportQ108_PGBU Forecast Package Q309 Wk8" xfId="6308"/>
    <cellStyle name="_RGBU_supportQ108_PGBU Forecast Package Q309 Wk9" xfId="6309"/>
    <cellStyle name="_RGBU_supportQ108_Primavera - Forecast Package Q309 Wk6 Final" xfId="6310"/>
    <cellStyle name="_RGBU_supportQ108_TUGBU - Q2 09  CP Pack_Master" xfId="6311"/>
    <cellStyle name="_RGBU_supportQ108_TUGBU - Q2 09  CP Pack_Master_GBU KPIs" xfId="6312"/>
    <cellStyle name="_RGBU_supportQ108_TUGBU - Q2 09  CP Pack_Master_TUGBU - Q2 09 CP Pack Final" xfId="6313"/>
    <cellStyle name="_RGBU_supportQ108_TUGBU - Q2 09  CP Pack_Master_TUGBU - Q2 09 CP Pack Final_TUGBU Forecast Package Q309 WK12" xfId="6314"/>
    <cellStyle name="_RGBU_supportQ108_TUGBU - Q2 09  CP Pack_Master_TUGBU - Q2 09 WK11 CP Pack" xfId="6315"/>
    <cellStyle name="_RGBU_supportQ108_TUGBU - Q2 09  CP Pack_Master_TUGBU - Q2 09 WK11 CP Pack_TUGBU Forecast Package Q309 WK12" xfId="6316"/>
    <cellStyle name="_RGBU_supportQ108_TUGBU - Q2 09  CP Pack_Master_TUGBU - Q2 09 WK12 CP Pack" xfId="6317"/>
    <cellStyle name="_RGBU_supportQ108_TUGBU - Q2 09  CP Pack_Master_TUGBU - Q2 09 WK12 CP Pack_TUGBU Forecast Package Q309 WK12" xfId="6318"/>
    <cellStyle name="_RGBU_supportQ108_TUGBU - Q2 09  CP Pack_Master_TUGBU - Q2 09 WK13 CP Pack" xfId="6319"/>
    <cellStyle name="_RGBU_supportQ108_TUGBU - Q2 09  CP Pack_Master_TUGBU - Q2 09 WK13 CP Pack_TUGBU Forecast Package Q309 WK12" xfId="6320"/>
    <cellStyle name="_RGBU_supportQ108_TUGBU - Q2 09  CP Pack_Master_TUGBU - Q3 09 CP Pack WK1" xfId="6321"/>
    <cellStyle name="_RGBU_supportQ108_TUGBU - Q2 09  CP Pack_Master_TUGBU - Q3 09 CP Pack WK1_TUGBU Forecast Package Q309 WK12" xfId="6322"/>
    <cellStyle name="_RGBU_supportQ108_TUGBU - Q2 09  CP Pack_Master_TUGBU Forecast Package Q309 WK10" xfId="6323"/>
    <cellStyle name="_RGBU_supportQ108_TUGBU - Q2 09  CP Pack_Master_TUGBU Forecast Package Q309 WK11" xfId="6324"/>
    <cellStyle name="_RGBU_supportQ108_TUGBU - Q2 09  CP Pack_Master_TUGBU Forecast Package Q309 WK12" xfId="6325"/>
    <cellStyle name="_RGBU_supportQ108_TUGBU - Q2 09  CP Pack_Master_TUGBU Forecast Package Q309 WK6" xfId="6326"/>
    <cellStyle name="_RGBU_supportQ108_TUGBU - Q2 09  CP Pack_Master_TUGBU Forecast Package Q309 WK7" xfId="6327"/>
    <cellStyle name="_RGBU_supportQ108_TUGBU - Q2 09  CP Pack_Master_TUGBU Forecast Package Q309 WK8" xfId="6328"/>
    <cellStyle name="_RGBU_supportQ108_TUGBU - Q2 09  CP Pack_Master_TUGBU Forecast Package Q309 WK9" xfId="6329"/>
    <cellStyle name="_RGBU_supportQ108_TUGBU - Q2 09 CP Pack Final" xfId="6330"/>
    <cellStyle name="_RGBU_supportQ108_TUGBU - Q2 09 CP Pack Final_TUGBU Forecast Package Q309 WK12" xfId="6331"/>
    <cellStyle name="_RGBU_supportQ108_TUGBU - Q2 09 WK10 CP Pack" xfId="6332"/>
    <cellStyle name="_RGBU_supportQ108_TUGBU - Q2 09 WK10 CP Pack_TUGBU Forecast Package Q309 WK12" xfId="6333"/>
    <cellStyle name="_RGBU_supportQ108_TUGBU - Q2 09 WK11 CP Pack" xfId="6334"/>
    <cellStyle name="_RGBU_supportQ108_TUGBU - Q2 09 WK11 CP Pack_TUGBU Forecast Package Q309 WK12" xfId="6335"/>
    <cellStyle name="_RGBU_supportQ108_TUGBU - Q2 09 WK12 CP Pack" xfId="6336"/>
    <cellStyle name="_RGBU_supportQ108_TUGBU - Q2 09 WK12 CP Pack_TUGBU Forecast Package Q309 WK12" xfId="6337"/>
    <cellStyle name="_RGBU_supportQ108_TUGBU - Q2 09 WK13 CP Pack" xfId="6338"/>
    <cellStyle name="_RGBU_supportQ108_TUGBU - Q2 09 WK13 CP Pack_TUGBU Forecast Package Q309 WK12" xfId="6339"/>
    <cellStyle name="_RGBU_supportQ108_TUGBU - Q2 09 WK8 CP Pack" xfId="6340"/>
    <cellStyle name="_RGBU_supportQ108_TUGBU - Q2 09 WK8 CP Pack_TUGBU Forecast Package Q309 WK12" xfId="6341"/>
    <cellStyle name="_RGBU_supportQ108_TUGBU - Q2 09 WK9 CP Pack" xfId="6342"/>
    <cellStyle name="_RGBU_supportQ108_TUGBU - Q2 09 WK9 CP Pack_TUGBU Forecast Package Q309 WK12" xfId="6343"/>
    <cellStyle name="_RGBU_supportQ108_TUGBU - Q3 09 CP Pack WK1" xfId="6344"/>
    <cellStyle name="_RGBU_supportQ108_TUGBU - Q3 09 CP Pack WK1_TUGBU Forecast Package Q309 WK12" xfId="6345"/>
    <cellStyle name="_RGBU_supportQ108_TUGBU Forecast Package Q309 WK10" xfId="6346"/>
    <cellStyle name="_RGBU_supportQ108_TUGBU Forecast Package Q309 WK11" xfId="6347"/>
    <cellStyle name="_RGBU_supportQ108_TUGBU Forecast Package Q309 WK12" xfId="6348"/>
    <cellStyle name="_RGBU_supportQ108_TUGBU Forecast Package Q309 WK6" xfId="6349"/>
    <cellStyle name="_RGBU_supportQ108_TUGBU Forecast Package Q309 WK7" xfId="6350"/>
    <cellStyle name="_RGBU_supportQ108_TUGBU Forecast Package Q309 WK8" xfId="6351"/>
    <cellStyle name="_RGBU_supportQ108_TUGBU Forecast Package Q309 WK9" xfId="6352"/>
    <cellStyle name="_Sheet1" xfId="13399"/>
    <cellStyle name="_Siebel Budget Targets by Country v.2 - send" xfId="6353"/>
    <cellStyle name="_Siebel Budget Targets by Country v.2 - send_Global Daily revenue Update Dec 04-Final sent to JR" xfId="13400"/>
    <cellStyle name="_Siebel Budget Targets by Country v.2 - send_Support DRT 26-Feb-09" xfId="13401"/>
    <cellStyle name="_Siebel Budget Targets by Country v.2 - send_Support DRT 26-Feb-09_GCS Frcst_ Wk2 Q410 P&amp;L Pack" xfId="13402"/>
    <cellStyle name="_Software Maintenance 2 Year model - HPSLv0" xfId="13403"/>
    <cellStyle name="_Software Maintenance 2 Year model - HPSLv0 2" xfId="13404"/>
    <cellStyle name="_Software Maintenance 2 Year model - HPSLv0_20090306_Exadata_Dashboard-Japan_v1" xfId="13405"/>
    <cellStyle name="_Software Maintenance 2 Year model - HPSLv0_20090306_Exadata_Dashboard-Japan_v1_Exadata Dashboard Template - EMEA WK5" xfId="13406"/>
    <cellStyle name="_Software Maintenance 2 Year model - HPSLv0_20090306_Exadata_Dashboard-Japan_v1_Exadata Dashboard Template - EMEA WK5 2" xfId="13407"/>
    <cellStyle name="_Software Maintenance 2 Year model - HPSLv0_CRM OnDemand - JAPAN Q309 Wk 12" xfId="13408"/>
    <cellStyle name="_Software Maintenance 2 Year model - HPSLv0_CRM OnDemand - JAPAN Q309 Wk 12_Exadata Dashboard Template - EMEA WK5" xfId="13409"/>
    <cellStyle name="_Software Maintenance 2 Year model - HPSLv0_CRM OnDemand - JAPAN Q309 Wk 12_Exadata Dashboard Template - EMEA WK5 2" xfId="13410"/>
    <cellStyle name="_Software Maintenance 2 Year model - HPSLv0_CRM OnDemand - JAPAN Q309 Wk13" xfId="13411"/>
    <cellStyle name="_Software Maintenance 2 Year model - HPSLv0_CRM OnDemand - JAPAN Q309 Wk13_Exadata Dashboard Template - EMEA WK5" xfId="13412"/>
    <cellStyle name="_Software Maintenance 2 Year model - HPSLv0_CRM OnDemand - JAPAN Q309 Wk13_Exadata Dashboard Template - EMEA WK5 2" xfId="13413"/>
    <cellStyle name="_SPS Budget 2 Forecast Bridge_Q4 FY07" xfId="13414"/>
    <cellStyle name="_SPS Budget 2 Forecast Bridge_Q4 FY07 10" xfId="13415"/>
    <cellStyle name="_SPS Budget 2 Forecast Bridge_Q4 FY07 2" xfId="13416"/>
    <cellStyle name="_SPS Budget 2 Forecast Bridge_Q4 FY07 3" xfId="13417"/>
    <cellStyle name="_SPS Budget 2 Forecast Bridge_Q4 FY07 4" xfId="13418"/>
    <cellStyle name="_SPS Budget 2 Forecast Bridge_Q4 FY07 5" xfId="13419"/>
    <cellStyle name="_SPS Budget 2 Forecast Bridge_Q4 FY07 6" xfId="13420"/>
    <cellStyle name="_SPS Budget 2 Forecast Bridge_Q4 FY07 7" xfId="13421"/>
    <cellStyle name="_SPS Budget 2 Forecast Bridge_Q4 FY07 8" xfId="13422"/>
    <cellStyle name="_SPS Budget 2 Forecast Bridge_Q4 FY07 9" xfId="13423"/>
    <cellStyle name="_SPS Budget 2 Forecast Bridge_Q4 FY07_Bad Debt Recon 090809" xfId="13424"/>
    <cellStyle name="_SPS Budget 2 Forecast Bridge_Q4 FY07_Copy of Fact Sheet Total Company_Q4_WK_03" xfId="13425"/>
    <cellStyle name="_SPS Budget 2 Forecast Bridge_Q4 FY07_Fact Sheet Total Company_Q3_WK_13" xfId="13426"/>
    <cellStyle name="_SPS Budget 2 Forecast Bridge_Q4 FY07_Fact Sheet Total Company_Q4_WK_03" xfId="13427"/>
    <cellStyle name="_SPS Budget 2 Forecast Bridge_Q4 FY07_GCS Frcst_ Q210 Wk 5 Prelim" xfId="13428"/>
    <cellStyle name="_SPS Budget 2 Forecast Bridge_Q4 FY07_GCS Frcst_ Wk2 Q410 P&amp;L Pack" xfId="13429"/>
    <cellStyle name="_SPS Budget 2 Forecast Bridge_Q4 FY07_Global Daily revenue Update Dec 04-Final sent to JR" xfId="13430"/>
    <cellStyle name="_SPS NA Q2 Week 8 FY2007" xfId="13431"/>
    <cellStyle name="_SPS NA Q2 Week 8 FY2007 10" xfId="13432"/>
    <cellStyle name="_SPS NA Q2 Week 8 FY2007 2" xfId="13433"/>
    <cellStyle name="_SPS NA Q2 Week 8 FY2007 3" xfId="13434"/>
    <cellStyle name="_SPS NA Q2 Week 8 FY2007 4" xfId="13435"/>
    <cellStyle name="_SPS NA Q2 Week 8 FY2007 5" xfId="13436"/>
    <cellStyle name="_SPS NA Q2 Week 8 FY2007 6" xfId="13437"/>
    <cellStyle name="_SPS NA Q2 Week 8 FY2007 7" xfId="13438"/>
    <cellStyle name="_SPS NA Q2 Week 8 FY2007 8" xfId="13439"/>
    <cellStyle name="_SPS NA Q2 Week 8 FY2007 9" xfId="13440"/>
    <cellStyle name="_SPS NA Q2 Week 8 FY2007_ACS JAPAN Q2 Week 11 FY2007" xfId="13441"/>
    <cellStyle name="_SPS NA Q2 Week 8 FY2007_Bad Debt Recon 090809" xfId="13442"/>
    <cellStyle name="_SPS NA Q2 Week 8 FY2007_Copy of Fact Sheet Total Company_Q4_WK_03" xfId="13443"/>
    <cellStyle name="_SPS NA Q2 Week 8 FY2007_Fact Sheet Total Company_Q3_WK_13" xfId="13444"/>
    <cellStyle name="_SPS NA Q2 Week 8 FY2007_Fact Sheet Total Company_Q4_WK_03" xfId="13445"/>
    <cellStyle name="_SPS NA Q2 Week 8 FY2007_GCS Frcst_ Q210 Wk 5 Prelim" xfId="13446"/>
    <cellStyle name="_SPS NA Q2 Week 8 FY2007_GCS Frcst_ Wk2 Q410 P&amp;L Pack" xfId="13447"/>
    <cellStyle name="_SPS NA Q2 Week 8 FY2007_Global Daily revenue Update Dec 04-Final sent to JR" xfId="13448"/>
    <cellStyle name="_SPS NA Q2 Week 8 FY2007_OD JAPAN Q2 Week11 FY07" xfId="13449"/>
    <cellStyle name="_SPS NA Q2 Week 8 FY2007_OD Japan Q4 Week3 FY07" xfId="13450"/>
    <cellStyle name="_SPS NA Q2 Week 8 FY2007_PS JAPAN Q2 Week 11 FY2007" xfId="13451"/>
    <cellStyle name="_SPS Siebel Q2 Week 8 FY2007" xfId="13452"/>
    <cellStyle name="_SPS Siebel Q2 Week 8 FY2007 10" xfId="13453"/>
    <cellStyle name="_SPS Siebel Q2 Week 8 FY2007 2" xfId="13454"/>
    <cellStyle name="_SPS Siebel Q2 Week 8 FY2007 3" xfId="13455"/>
    <cellStyle name="_SPS Siebel Q2 Week 8 FY2007 4" xfId="13456"/>
    <cellStyle name="_SPS Siebel Q2 Week 8 FY2007 5" xfId="13457"/>
    <cellStyle name="_SPS Siebel Q2 Week 8 FY2007 6" xfId="13458"/>
    <cellStyle name="_SPS Siebel Q2 Week 8 FY2007 7" xfId="13459"/>
    <cellStyle name="_SPS Siebel Q2 Week 8 FY2007 8" xfId="13460"/>
    <cellStyle name="_SPS Siebel Q2 Week 8 FY2007 9" xfId="13461"/>
    <cellStyle name="_SPS Siebel Q2 Week 8 FY2007_ACS JAPAN Q2 Week 11 FY2007" xfId="13462"/>
    <cellStyle name="_SPS Siebel Q2 Week 8 FY2007_Bad Debt Recon 090809" xfId="13463"/>
    <cellStyle name="_SPS Siebel Q2 Week 8 FY2007_Copy of Fact Sheet Total Company_Q4_WK_03" xfId="13464"/>
    <cellStyle name="_SPS Siebel Q2 Week 8 FY2007_Fact Sheet Total Company_Q3_WK_13" xfId="13465"/>
    <cellStyle name="_SPS Siebel Q2 Week 8 FY2007_Fact Sheet Total Company_Q4_WK_03" xfId="13466"/>
    <cellStyle name="_SPS Siebel Q2 Week 8 FY2007_GCS Frcst_ Q210 Wk 5 Prelim" xfId="13467"/>
    <cellStyle name="_SPS Siebel Q2 Week 8 FY2007_GCS Frcst_ Wk2 Q410 P&amp;L Pack" xfId="13468"/>
    <cellStyle name="_SPS Siebel Q2 Week 8 FY2007_Global Daily revenue Update Dec 04-Final sent to JR" xfId="13469"/>
    <cellStyle name="_SPS Siebel Q2 Week 8 FY2007_OD JAPAN Q2 Week11 FY07" xfId="13470"/>
    <cellStyle name="_SPS Siebel Q2 Week 8 FY2007_OD Japan Q4 Week3 FY07" xfId="13471"/>
    <cellStyle name="_SPS Siebel Q2 Week 8 FY2007_PS JAPAN Q2 Week 11 FY2007" xfId="13472"/>
    <cellStyle name="_SubHeading" xfId="13473"/>
    <cellStyle name="_Sun Interloper_Draft" xfId="13474"/>
    <cellStyle name="_Sun Interloper_Draft 10" xfId="13475"/>
    <cellStyle name="_Sun Interloper_Draft 11" xfId="13476"/>
    <cellStyle name="_Sun Interloper_Draft 2" xfId="13477"/>
    <cellStyle name="_Sun Interloper_Draft 3" xfId="13478"/>
    <cellStyle name="_Sun Interloper_Draft 4" xfId="13479"/>
    <cellStyle name="_Sun Interloper_Draft 5" xfId="13480"/>
    <cellStyle name="_Sun Interloper_Draft 6" xfId="13481"/>
    <cellStyle name="_Sun Interloper_Draft 7" xfId="13482"/>
    <cellStyle name="_Sun Interloper_Draft 8" xfId="13483"/>
    <cellStyle name="_Sun Interloper_Draft 9" xfId="13484"/>
    <cellStyle name="_Sun Interloper_Draft_ForecastReportQ309 Week 5 010509" xfId="13485"/>
    <cellStyle name="_Sun Interloper_Draft_ForecastReportQ309 Week 5 010509 10" xfId="13486"/>
    <cellStyle name="_Sun Interloper_Draft_ForecastReportQ309 Week 5 010509 2" xfId="13487"/>
    <cellStyle name="_Sun Interloper_Draft_ForecastReportQ309 Week 5 010509 3" xfId="13488"/>
    <cellStyle name="_Sun Interloper_Draft_ForecastReportQ309 Week 5 010509 4" xfId="13489"/>
    <cellStyle name="_Sun Interloper_Draft_ForecastReportQ309 Week 5 010509 5" xfId="13490"/>
    <cellStyle name="_Sun Interloper_Draft_ForecastReportQ309 Week 5 010509 6" xfId="13491"/>
    <cellStyle name="_Sun Interloper_Draft_ForecastReportQ309 Week 5 010509 7" xfId="13492"/>
    <cellStyle name="_Sun Interloper_Draft_ForecastReportQ309 Week 5 010509 8" xfId="13493"/>
    <cellStyle name="_Sun Interloper_Draft_ForecastReportQ309 Week 5 010509 9" xfId="13494"/>
    <cellStyle name="_Sun Interloper_Draft_ForecastReportQ309 Week 5 010509_Copy of Fact Sheet Total Company_Q4_WK_03" xfId="13495"/>
    <cellStyle name="_Sun Interloper_Draft_ForecastReportQ309 Week 5 010509_Fact Sheet Total Company_Q3_WK_13" xfId="13496"/>
    <cellStyle name="_Sun Interloper_Draft_ForecastReportQ309 Week 5 010509_Fact Sheet Total Company_Q4_WK_03" xfId="13497"/>
    <cellStyle name="_Support Balance sheet " xfId="13498"/>
    <cellStyle name="_Support Balance sheet _Bad Debt Recon 090809" xfId="13499"/>
    <cellStyle name="_Support Balance sheet _GCS Frcst_ Q210 Wk 5 Prelim" xfId="13500"/>
    <cellStyle name="_Support Balance sheet _GCS Frcst_ Wk2 Q410 P&amp;L Pack" xfId="13501"/>
    <cellStyle name="_T&amp;E trends" xfId="13502"/>
    <cellStyle name="_T&amp;E trends_Bad Debt Recon 090809" xfId="13503"/>
    <cellStyle name="_T&amp;E trends_GCS Frcst_ Q210 Wk 5 Prelim" xfId="13504"/>
    <cellStyle name="_T&amp;E trends_GCS Frcst_ Wk2 Q410 P&amp;L Pack" xfId="13505"/>
    <cellStyle name="_Table" xfId="13506"/>
    <cellStyle name="_Table 10" xfId="13507"/>
    <cellStyle name="_Table 10 10" xfId="13508"/>
    <cellStyle name="_Table 10 11" xfId="13509"/>
    <cellStyle name="_Table 10 12" xfId="13510"/>
    <cellStyle name="_Table 10 13" xfId="13511"/>
    <cellStyle name="_Table 10 14" xfId="13512"/>
    <cellStyle name="_Table 10 15" xfId="13513"/>
    <cellStyle name="_Table 10 16" xfId="13514"/>
    <cellStyle name="_Table 10 17" xfId="13515"/>
    <cellStyle name="_Table 10 18" xfId="13516"/>
    <cellStyle name="_Table 10 19" xfId="13517"/>
    <cellStyle name="_Table 10 2" xfId="13518"/>
    <cellStyle name="_Table 10 2 10" xfId="13519"/>
    <cellStyle name="_Table 10 2 10 2" xfId="13520"/>
    <cellStyle name="_Table 10 2 11" xfId="13521"/>
    <cellStyle name="_Table 10 2 12" xfId="13522"/>
    <cellStyle name="_Table 10 2 13" xfId="13523"/>
    <cellStyle name="_Table 10 2 14" xfId="13524"/>
    <cellStyle name="_Table 10 2 15" xfId="13525"/>
    <cellStyle name="_Table 10 2 16" xfId="13526"/>
    <cellStyle name="_Table 10 2 17" xfId="13527"/>
    <cellStyle name="_Table 10 2 18" xfId="13528"/>
    <cellStyle name="_Table 10 2 19" xfId="13529"/>
    <cellStyle name="_Table 10 2 2" xfId="13530"/>
    <cellStyle name="_Table 10 2 2 10" xfId="13531"/>
    <cellStyle name="_Table 10 2 2 11" xfId="13532"/>
    <cellStyle name="_Table 10 2 2 12" xfId="13533"/>
    <cellStyle name="_Table 10 2 2 13" xfId="13534"/>
    <cellStyle name="_Table 10 2 2 14" xfId="13535"/>
    <cellStyle name="_Table 10 2 2 15" xfId="13536"/>
    <cellStyle name="_Table 10 2 2 16" xfId="13537"/>
    <cellStyle name="_Table 10 2 2 17" xfId="13538"/>
    <cellStyle name="_Table 10 2 2 18" xfId="13539"/>
    <cellStyle name="_Table 10 2 2 19" xfId="13540"/>
    <cellStyle name="_Table 10 2 2 2" xfId="13541"/>
    <cellStyle name="_Table 10 2 2 2 2" xfId="13542"/>
    <cellStyle name="_Table 10 2 2 2 2 2" xfId="13543"/>
    <cellStyle name="_Table 10 2 2 2 3" xfId="13544"/>
    <cellStyle name="_Table 10 2 2 2 3 2" xfId="13545"/>
    <cellStyle name="_Table 10 2 2 2 4" xfId="13546"/>
    <cellStyle name="_Table 10 2 2 2 4 2" xfId="13547"/>
    <cellStyle name="_Table 10 2 2 2 5" xfId="13548"/>
    <cellStyle name="_Table 10 2 2 20" xfId="13549"/>
    <cellStyle name="_Table 10 2 2 21" xfId="13550"/>
    <cellStyle name="_Table 10 2 2 22" xfId="13551"/>
    <cellStyle name="_Table 10 2 2 23" xfId="13552"/>
    <cellStyle name="_Table 10 2 2 24" xfId="13553"/>
    <cellStyle name="_Table 10 2 2 25" xfId="13554"/>
    <cellStyle name="_Table 10 2 2 26" xfId="13555"/>
    <cellStyle name="_Table 10 2 2 27" xfId="13556"/>
    <cellStyle name="_Table 10 2 2 28" xfId="13557"/>
    <cellStyle name="_Table 10 2 2 29" xfId="13558"/>
    <cellStyle name="_Table 10 2 2 3" xfId="13559"/>
    <cellStyle name="_Table 10 2 2 3 2" xfId="13560"/>
    <cellStyle name="_Table 10 2 2 3 2 2" xfId="13561"/>
    <cellStyle name="_Table 10 2 2 3 3" xfId="13562"/>
    <cellStyle name="_Table 10 2 2 3 3 2" xfId="13563"/>
    <cellStyle name="_Table 10 2 2 3 4" xfId="13564"/>
    <cellStyle name="_Table 10 2 2 3 4 2" xfId="13565"/>
    <cellStyle name="_Table 10 2 2 3 5" xfId="13566"/>
    <cellStyle name="_Table 10 2 2 30" xfId="13567"/>
    <cellStyle name="_Table 10 2 2 31" xfId="13568"/>
    <cellStyle name="_Table 10 2 2 32" xfId="13569"/>
    <cellStyle name="_Table 10 2 2 33" xfId="13570"/>
    <cellStyle name="_Table 10 2 2 34" xfId="13571"/>
    <cellStyle name="_Table 10 2 2 35" xfId="13572"/>
    <cellStyle name="_Table 10 2 2 36" xfId="13573"/>
    <cellStyle name="_Table 10 2 2 37" xfId="13574"/>
    <cellStyle name="_Table 10 2 2 38" xfId="13575"/>
    <cellStyle name="_Table 10 2 2 39" xfId="13576"/>
    <cellStyle name="_Table 10 2 2 4" xfId="13577"/>
    <cellStyle name="_Table 10 2 2 4 2" xfId="13578"/>
    <cellStyle name="_Table 10 2 2 4 2 2" xfId="13579"/>
    <cellStyle name="_Table 10 2 2 4 3" xfId="13580"/>
    <cellStyle name="_Table 10 2 2 4 3 2" xfId="13581"/>
    <cellStyle name="_Table 10 2 2 4 4" xfId="13582"/>
    <cellStyle name="_Table 10 2 2 4 4 2" xfId="13583"/>
    <cellStyle name="_Table 10 2 2 4 5" xfId="13584"/>
    <cellStyle name="_Table 10 2 2 40" xfId="13585"/>
    <cellStyle name="_Table 10 2 2 41" xfId="13586"/>
    <cellStyle name="_Table 10 2 2 42" xfId="13587"/>
    <cellStyle name="_Table 10 2 2 43" xfId="13588"/>
    <cellStyle name="_Table 10 2 2 5" xfId="13589"/>
    <cellStyle name="_Table 10 2 2 5 2" xfId="13590"/>
    <cellStyle name="_Table 10 2 2 5 2 2" xfId="13591"/>
    <cellStyle name="_Table 10 2 2 5 3" xfId="13592"/>
    <cellStyle name="_Table 10 2 2 5 3 2" xfId="13593"/>
    <cellStyle name="_Table 10 2 2 5 4" xfId="13594"/>
    <cellStyle name="_Table 10 2 2 6" xfId="13595"/>
    <cellStyle name="_Table 10 2 2 6 2" xfId="13596"/>
    <cellStyle name="_Table 10 2 2 6 2 2" xfId="13597"/>
    <cellStyle name="_Table 10 2 2 6 3" xfId="13598"/>
    <cellStyle name="_Table 10 2 2 6 3 2" xfId="13599"/>
    <cellStyle name="_Table 10 2 2 7" xfId="13600"/>
    <cellStyle name="_Table 10 2 2 7 2" xfId="13601"/>
    <cellStyle name="_Table 10 2 2 8" xfId="13602"/>
    <cellStyle name="_Table 10 2 2 8 2" xfId="13603"/>
    <cellStyle name="_Table 10 2 2 9" xfId="13604"/>
    <cellStyle name="_Table 10 2 2 9 2" xfId="13605"/>
    <cellStyle name="_Table 10 2 20" xfId="13606"/>
    <cellStyle name="_Table 10 2 21" xfId="13607"/>
    <cellStyle name="_Table 10 2 22" xfId="13608"/>
    <cellStyle name="_Table 10 2 23" xfId="13609"/>
    <cellStyle name="_Table 10 2 24" xfId="13610"/>
    <cellStyle name="_Table 10 2 25" xfId="13611"/>
    <cellStyle name="_Table 10 2 26" xfId="13612"/>
    <cellStyle name="_Table 10 2 27" xfId="13613"/>
    <cellStyle name="_Table 10 2 28" xfId="13614"/>
    <cellStyle name="_Table 10 2 29" xfId="13615"/>
    <cellStyle name="_Table 10 2 3" xfId="13616"/>
    <cellStyle name="_Table 10 2 3 2" xfId="13617"/>
    <cellStyle name="_Table 10 2 3 2 2" xfId="13618"/>
    <cellStyle name="_Table 10 2 3 3" xfId="13619"/>
    <cellStyle name="_Table 10 2 3 3 2" xfId="13620"/>
    <cellStyle name="_Table 10 2 3 4" xfId="13621"/>
    <cellStyle name="_Table 10 2 30" xfId="13622"/>
    <cellStyle name="_Table 10 2 31" xfId="13623"/>
    <cellStyle name="_Table 10 2 32" xfId="13624"/>
    <cellStyle name="_Table 10 2 33" xfId="13625"/>
    <cellStyle name="_Table 10 2 34" xfId="13626"/>
    <cellStyle name="_Table 10 2 35" xfId="13627"/>
    <cellStyle name="_Table 10 2 36" xfId="13628"/>
    <cellStyle name="_Table 10 2 37" xfId="13629"/>
    <cellStyle name="_Table 10 2 38" xfId="13630"/>
    <cellStyle name="_Table 10 2 39" xfId="13631"/>
    <cellStyle name="_Table 10 2 4" xfId="13632"/>
    <cellStyle name="_Table 10 2 4 2" xfId="13633"/>
    <cellStyle name="_Table 10 2 4 2 2" xfId="13634"/>
    <cellStyle name="_Table 10 2 4 3" xfId="13635"/>
    <cellStyle name="_Table 10 2 4 3 2" xfId="13636"/>
    <cellStyle name="_Table 10 2 4 4" xfId="13637"/>
    <cellStyle name="_Table 10 2 4 4 2" xfId="13638"/>
    <cellStyle name="_Table 10 2 4 5" xfId="13639"/>
    <cellStyle name="_Table 10 2 40" xfId="13640"/>
    <cellStyle name="_Table 10 2 41" xfId="13641"/>
    <cellStyle name="_Table 10 2 42" xfId="13642"/>
    <cellStyle name="_Table 10 2 43" xfId="13643"/>
    <cellStyle name="_Table 10 2 44" xfId="13644"/>
    <cellStyle name="_Table 10 2 5" xfId="13645"/>
    <cellStyle name="_Table 10 2 5 2" xfId="13646"/>
    <cellStyle name="_Table 10 2 5 2 2" xfId="13647"/>
    <cellStyle name="_Table 10 2 5 3" xfId="13648"/>
    <cellStyle name="_Table 10 2 5 3 2" xfId="13649"/>
    <cellStyle name="_Table 10 2 5 4" xfId="13650"/>
    <cellStyle name="_Table 10 2 5 4 2" xfId="13651"/>
    <cellStyle name="_Table 10 2 5 5" xfId="13652"/>
    <cellStyle name="_Table 10 2 6" xfId="13653"/>
    <cellStyle name="_Table 10 2 6 2" xfId="13654"/>
    <cellStyle name="_Table 10 2 6 2 2" xfId="13655"/>
    <cellStyle name="_Table 10 2 6 3" xfId="13656"/>
    <cellStyle name="_Table 10 2 6 3 2" xfId="13657"/>
    <cellStyle name="_Table 10 2 6 4" xfId="13658"/>
    <cellStyle name="_Table 10 2 7" xfId="13659"/>
    <cellStyle name="_Table 10 2 7 2" xfId="13660"/>
    <cellStyle name="_Table 10 2 7 2 2" xfId="13661"/>
    <cellStyle name="_Table 10 2 7 3" xfId="13662"/>
    <cellStyle name="_Table 10 2 7 3 2" xfId="13663"/>
    <cellStyle name="_Table 10 2 8" xfId="13664"/>
    <cellStyle name="_Table 10 2 8 2" xfId="13665"/>
    <cellStyle name="_Table 10 2 9" xfId="13666"/>
    <cellStyle name="_Table 10 2 9 2" xfId="13667"/>
    <cellStyle name="_Table 10 20" xfId="13668"/>
    <cellStyle name="_Table 10 21" xfId="13669"/>
    <cellStyle name="_Table 10 22" xfId="13670"/>
    <cellStyle name="_Table 10 23" xfId="13671"/>
    <cellStyle name="_Table 10 24" xfId="13672"/>
    <cellStyle name="_Table 10 25" xfId="13673"/>
    <cellStyle name="_Table 10 26" xfId="13674"/>
    <cellStyle name="_Table 10 27" xfId="13675"/>
    <cellStyle name="_Table 10 28" xfId="13676"/>
    <cellStyle name="_Table 10 29" xfId="13677"/>
    <cellStyle name="_Table 10 3" xfId="13678"/>
    <cellStyle name="_Table 10 3 2" xfId="13679"/>
    <cellStyle name="_Table 10 3 2 2" xfId="13680"/>
    <cellStyle name="_Table 10 3 3" xfId="13681"/>
    <cellStyle name="_Table 10 3 3 2" xfId="13682"/>
    <cellStyle name="_Table 10 3 4" xfId="13683"/>
    <cellStyle name="_Table 10 30" xfId="13684"/>
    <cellStyle name="_Table 10 31" xfId="13685"/>
    <cellStyle name="_Table 10 32" xfId="13686"/>
    <cellStyle name="_Table 10 33" xfId="13687"/>
    <cellStyle name="_Table 10 34" xfId="13688"/>
    <cellStyle name="_Table 10 35" xfId="13689"/>
    <cellStyle name="_Table 10 36" xfId="13690"/>
    <cellStyle name="_Table 10 37" xfId="13691"/>
    <cellStyle name="_Table 10 38" xfId="13692"/>
    <cellStyle name="_Table 10 39" xfId="13693"/>
    <cellStyle name="_Table 10 4" xfId="13694"/>
    <cellStyle name="_Table 10 4 2" xfId="13695"/>
    <cellStyle name="_Table 10 4 2 2" xfId="13696"/>
    <cellStyle name="_Table 10 4 3" xfId="13697"/>
    <cellStyle name="_Table 10 4 3 2" xfId="13698"/>
    <cellStyle name="_Table 10 4 4" xfId="13699"/>
    <cellStyle name="_Table 10 4 4 2" xfId="13700"/>
    <cellStyle name="_Table 10 4 5" xfId="13701"/>
    <cellStyle name="_Table 10 40" xfId="13702"/>
    <cellStyle name="_Table 10 41" xfId="13703"/>
    <cellStyle name="_Table 10 5" xfId="13704"/>
    <cellStyle name="_Table 10 5 2" xfId="13705"/>
    <cellStyle name="_Table 10 5 2 2" xfId="13706"/>
    <cellStyle name="_Table 10 5 3" xfId="13707"/>
    <cellStyle name="_Table 10 5 3 2" xfId="13708"/>
    <cellStyle name="_Table 10 5 4" xfId="13709"/>
    <cellStyle name="_Table 10 5 4 2" xfId="13710"/>
    <cellStyle name="_Table 10 5 5" xfId="13711"/>
    <cellStyle name="_Table 10 6" xfId="13712"/>
    <cellStyle name="_Table 10 6 2" xfId="13713"/>
    <cellStyle name="_Table 10 6 2 2" xfId="13714"/>
    <cellStyle name="_Table 10 6 3" xfId="13715"/>
    <cellStyle name="_Table 10 6 3 2" xfId="13716"/>
    <cellStyle name="_Table 10 6 4" xfId="13717"/>
    <cellStyle name="_Table 10 7" xfId="13718"/>
    <cellStyle name="_Table 10 7 2" xfId="13719"/>
    <cellStyle name="_Table 10 7 2 2" xfId="13720"/>
    <cellStyle name="_Table 10 7 3" xfId="13721"/>
    <cellStyle name="_Table 10 7 3 2" xfId="13722"/>
    <cellStyle name="_Table 10 8" xfId="13723"/>
    <cellStyle name="_Table 10 8 2" xfId="13724"/>
    <cellStyle name="_Table 10 9" xfId="13725"/>
    <cellStyle name="_Table 11" xfId="13726"/>
    <cellStyle name="_Table 11 10" xfId="13727"/>
    <cellStyle name="_Table 11 11" xfId="13728"/>
    <cellStyle name="_Table 11 12" xfId="13729"/>
    <cellStyle name="_Table 11 13" xfId="13730"/>
    <cellStyle name="_Table 11 14" xfId="13731"/>
    <cellStyle name="_Table 11 15" xfId="13732"/>
    <cellStyle name="_Table 11 16" xfId="13733"/>
    <cellStyle name="_Table 11 17" xfId="13734"/>
    <cellStyle name="_Table 11 18" xfId="13735"/>
    <cellStyle name="_Table 11 19" xfId="13736"/>
    <cellStyle name="_Table 11 2" xfId="13737"/>
    <cellStyle name="_Table 11 2 10" xfId="13738"/>
    <cellStyle name="_Table 11 2 10 2" xfId="13739"/>
    <cellStyle name="_Table 11 2 11" xfId="13740"/>
    <cellStyle name="_Table 11 2 12" xfId="13741"/>
    <cellStyle name="_Table 11 2 13" xfId="13742"/>
    <cellStyle name="_Table 11 2 14" xfId="13743"/>
    <cellStyle name="_Table 11 2 15" xfId="13744"/>
    <cellStyle name="_Table 11 2 16" xfId="13745"/>
    <cellStyle name="_Table 11 2 17" xfId="13746"/>
    <cellStyle name="_Table 11 2 18" xfId="13747"/>
    <cellStyle name="_Table 11 2 19" xfId="13748"/>
    <cellStyle name="_Table 11 2 2" xfId="13749"/>
    <cellStyle name="_Table 11 2 2 10" xfId="13750"/>
    <cellStyle name="_Table 11 2 2 11" xfId="13751"/>
    <cellStyle name="_Table 11 2 2 12" xfId="13752"/>
    <cellStyle name="_Table 11 2 2 13" xfId="13753"/>
    <cellStyle name="_Table 11 2 2 14" xfId="13754"/>
    <cellStyle name="_Table 11 2 2 15" xfId="13755"/>
    <cellStyle name="_Table 11 2 2 16" xfId="13756"/>
    <cellStyle name="_Table 11 2 2 17" xfId="13757"/>
    <cellStyle name="_Table 11 2 2 18" xfId="13758"/>
    <cellStyle name="_Table 11 2 2 19" xfId="13759"/>
    <cellStyle name="_Table 11 2 2 2" xfId="13760"/>
    <cellStyle name="_Table 11 2 2 2 2" xfId="13761"/>
    <cellStyle name="_Table 11 2 2 2 2 2" xfId="13762"/>
    <cellStyle name="_Table 11 2 2 2 3" xfId="13763"/>
    <cellStyle name="_Table 11 2 2 2 3 2" xfId="13764"/>
    <cellStyle name="_Table 11 2 2 2 4" xfId="13765"/>
    <cellStyle name="_Table 11 2 2 2 4 2" xfId="13766"/>
    <cellStyle name="_Table 11 2 2 2 5" xfId="13767"/>
    <cellStyle name="_Table 11 2 2 20" xfId="13768"/>
    <cellStyle name="_Table 11 2 2 21" xfId="13769"/>
    <cellStyle name="_Table 11 2 2 22" xfId="13770"/>
    <cellStyle name="_Table 11 2 2 23" xfId="13771"/>
    <cellStyle name="_Table 11 2 2 24" xfId="13772"/>
    <cellStyle name="_Table 11 2 2 25" xfId="13773"/>
    <cellStyle name="_Table 11 2 2 26" xfId="13774"/>
    <cellStyle name="_Table 11 2 2 27" xfId="13775"/>
    <cellStyle name="_Table 11 2 2 28" xfId="13776"/>
    <cellStyle name="_Table 11 2 2 29" xfId="13777"/>
    <cellStyle name="_Table 11 2 2 3" xfId="13778"/>
    <cellStyle name="_Table 11 2 2 3 2" xfId="13779"/>
    <cellStyle name="_Table 11 2 2 3 2 2" xfId="13780"/>
    <cellStyle name="_Table 11 2 2 3 3" xfId="13781"/>
    <cellStyle name="_Table 11 2 2 3 3 2" xfId="13782"/>
    <cellStyle name="_Table 11 2 2 3 4" xfId="13783"/>
    <cellStyle name="_Table 11 2 2 3 4 2" xfId="13784"/>
    <cellStyle name="_Table 11 2 2 3 5" xfId="13785"/>
    <cellStyle name="_Table 11 2 2 30" xfId="13786"/>
    <cellStyle name="_Table 11 2 2 31" xfId="13787"/>
    <cellStyle name="_Table 11 2 2 32" xfId="13788"/>
    <cellStyle name="_Table 11 2 2 33" xfId="13789"/>
    <cellStyle name="_Table 11 2 2 34" xfId="13790"/>
    <cellStyle name="_Table 11 2 2 35" xfId="13791"/>
    <cellStyle name="_Table 11 2 2 36" xfId="13792"/>
    <cellStyle name="_Table 11 2 2 37" xfId="13793"/>
    <cellStyle name="_Table 11 2 2 38" xfId="13794"/>
    <cellStyle name="_Table 11 2 2 39" xfId="13795"/>
    <cellStyle name="_Table 11 2 2 4" xfId="13796"/>
    <cellStyle name="_Table 11 2 2 4 2" xfId="13797"/>
    <cellStyle name="_Table 11 2 2 4 2 2" xfId="13798"/>
    <cellStyle name="_Table 11 2 2 4 3" xfId="13799"/>
    <cellStyle name="_Table 11 2 2 4 3 2" xfId="13800"/>
    <cellStyle name="_Table 11 2 2 4 4" xfId="13801"/>
    <cellStyle name="_Table 11 2 2 4 4 2" xfId="13802"/>
    <cellStyle name="_Table 11 2 2 4 5" xfId="13803"/>
    <cellStyle name="_Table 11 2 2 40" xfId="13804"/>
    <cellStyle name="_Table 11 2 2 41" xfId="13805"/>
    <cellStyle name="_Table 11 2 2 42" xfId="13806"/>
    <cellStyle name="_Table 11 2 2 43" xfId="13807"/>
    <cellStyle name="_Table 11 2 2 5" xfId="13808"/>
    <cellStyle name="_Table 11 2 2 5 2" xfId="13809"/>
    <cellStyle name="_Table 11 2 2 5 2 2" xfId="13810"/>
    <cellStyle name="_Table 11 2 2 5 3" xfId="13811"/>
    <cellStyle name="_Table 11 2 2 5 3 2" xfId="13812"/>
    <cellStyle name="_Table 11 2 2 5 4" xfId="13813"/>
    <cellStyle name="_Table 11 2 2 6" xfId="13814"/>
    <cellStyle name="_Table 11 2 2 6 2" xfId="13815"/>
    <cellStyle name="_Table 11 2 2 6 2 2" xfId="13816"/>
    <cellStyle name="_Table 11 2 2 6 3" xfId="13817"/>
    <cellStyle name="_Table 11 2 2 6 3 2" xfId="13818"/>
    <cellStyle name="_Table 11 2 2 7" xfId="13819"/>
    <cellStyle name="_Table 11 2 2 7 2" xfId="13820"/>
    <cellStyle name="_Table 11 2 2 8" xfId="13821"/>
    <cellStyle name="_Table 11 2 2 8 2" xfId="13822"/>
    <cellStyle name="_Table 11 2 2 9" xfId="13823"/>
    <cellStyle name="_Table 11 2 2 9 2" xfId="13824"/>
    <cellStyle name="_Table 11 2 20" xfId="13825"/>
    <cellStyle name="_Table 11 2 21" xfId="13826"/>
    <cellStyle name="_Table 11 2 22" xfId="13827"/>
    <cellStyle name="_Table 11 2 23" xfId="13828"/>
    <cellStyle name="_Table 11 2 24" xfId="13829"/>
    <cellStyle name="_Table 11 2 25" xfId="13830"/>
    <cellStyle name="_Table 11 2 26" xfId="13831"/>
    <cellStyle name="_Table 11 2 27" xfId="13832"/>
    <cellStyle name="_Table 11 2 28" xfId="13833"/>
    <cellStyle name="_Table 11 2 29" xfId="13834"/>
    <cellStyle name="_Table 11 2 3" xfId="13835"/>
    <cellStyle name="_Table 11 2 3 2" xfId="13836"/>
    <cellStyle name="_Table 11 2 3 2 2" xfId="13837"/>
    <cellStyle name="_Table 11 2 3 3" xfId="13838"/>
    <cellStyle name="_Table 11 2 3 3 2" xfId="13839"/>
    <cellStyle name="_Table 11 2 3 4" xfId="13840"/>
    <cellStyle name="_Table 11 2 30" xfId="13841"/>
    <cellStyle name="_Table 11 2 31" xfId="13842"/>
    <cellStyle name="_Table 11 2 32" xfId="13843"/>
    <cellStyle name="_Table 11 2 33" xfId="13844"/>
    <cellStyle name="_Table 11 2 34" xfId="13845"/>
    <cellStyle name="_Table 11 2 35" xfId="13846"/>
    <cellStyle name="_Table 11 2 36" xfId="13847"/>
    <cellStyle name="_Table 11 2 37" xfId="13848"/>
    <cellStyle name="_Table 11 2 38" xfId="13849"/>
    <cellStyle name="_Table 11 2 39" xfId="13850"/>
    <cellStyle name="_Table 11 2 4" xfId="13851"/>
    <cellStyle name="_Table 11 2 4 2" xfId="13852"/>
    <cellStyle name="_Table 11 2 4 2 2" xfId="13853"/>
    <cellStyle name="_Table 11 2 4 3" xfId="13854"/>
    <cellStyle name="_Table 11 2 4 3 2" xfId="13855"/>
    <cellStyle name="_Table 11 2 4 4" xfId="13856"/>
    <cellStyle name="_Table 11 2 4 4 2" xfId="13857"/>
    <cellStyle name="_Table 11 2 4 5" xfId="13858"/>
    <cellStyle name="_Table 11 2 40" xfId="13859"/>
    <cellStyle name="_Table 11 2 41" xfId="13860"/>
    <cellStyle name="_Table 11 2 42" xfId="13861"/>
    <cellStyle name="_Table 11 2 43" xfId="13862"/>
    <cellStyle name="_Table 11 2 44" xfId="13863"/>
    <cellStyle name="_Table 11 2 5" xfId="13864"/>
    <cellStyle name="_Table 11 2 5 2" xfId="13865"/>
    <cellStyle name="_Table 11 2 5 2 2" xfId="13866"/>
    <cellStyle name="_Table 11 2 5 3" xfId="13867"/>
    <cellStyle name="_Table 11 2 5 3 2" xfId="13868"/>
    <cellStyle name="_Table 11 2 5 4" xfId="13869"/>
    <cellStyle name="_Table 11 2 5 4 2" xfId="13870"/>
    <cellStyle name="_Table 11 2 5 5" xfId="13871"/>
    <cellStyle name="_Table 11 2 6" xfId="13872"/>
    <cellStyle name="_Table 11 2 6 2" xfId="13873"/>
    <cellStyle name="_Table 11 2 6 2 2" xfId="13874"/>
    <cellStyle name="_Table 11 2 6 3" xfId="13875"/>
    <cellStyle name="_Table 11 2 6 3 2" xfId="13876"/>
    <cellStyle name="_Table 11 2 6 4" xfId="13877"/>
    <cellStyle name="_Table 11 2 7" xfId="13878"/>
    <cellStyle name="_Table 11 2 7 2" xfId="13879"/>
    <cellStyle name="_Table 11 2 7 2 2" xfId="13880"/>
    <cellStyle name="_Table 11 2 7 3" xfId="13881"/>
    <cellStyle name="_Table 11 2 7 3 2" xfId="13882"/>
    <cellStyle name="_Table 11 2 8" xfId="13883"/>
    <cellStyle name="_Table 11 2 8 2" xfId="13884"/>
    <cellStyle name="_Table 11 2 9" xfId="13885"/>
    <cellStyle name="_Table 11 2 9 2" xfId="13886"/>
    <cellStyle name="_Table 11 20" xfId="13887"/>
    <cellStyle name="_Table 11 21" xfId="13888"/>
    <cellStyle name="_Table 11 22" xfId="13889"/>
    <cellStyle name="_Table 11 23" xfId="13890"/>
    <cellStyle name="_Table 11 24" xfId="13891"/>
    <cellStyle name="_Table 11 25" xfId="13892"/>
    <cellStyle name="_Table 11 26" xfId="13893"/>
    <cellStyle name="_Table 11 27" xfId="13894"/>
    <cellStyle name="_Table 11 28" xfId="13895"/>
    <cellStyle name="_Table 11 29" xfId="13896"/>
    <cellStyle name="_Table 11 3" xfId="13897"/>
    <cellStyle name="_Table 11 3 2" xfId="13898"/>
    <cellStyle name="_Table 11 3 2 2" xfId="13899"/>
    <cellStyle name="_Table 11 3 3" xfId="13900"/>
    <cellStyle name="_Table 11 3 3 2" xfId="13901"/>
    <cellStyle name="_Table 11 3 4" xfId="13902"/>
    <cellStyle name="_Table 11 30" xfId="13903"/>
    <cellStyle name="_Table 11 31" xfId="13904"/>
    <cellStyle name="_Table 11 32" xfId="13905"/>
    <cellStyle name="_Table 11 33" xfId="13906"/>
    <cellStyle name="_Table 11 34" xfId="13907"/>
    <cellStyle name="_Table 11 35" xfId="13908"/>
    <cellStyle name="_Table 11 36" xfId="13909"/>
    <cellStyle name="_Table 11 37" xfId="13910"/>
    <cellStyle name="_Table 11 38" xfId="13911"/>
    <cellStyle name="_Table 11 39" xfId="13912"/>
    <cellStyle name="_Table 11 4" xfId="13913"/>
    <cellStyle name="_Table 11 4 2" xfId="13914"/>
    <cellStyle name="_Table 11 4 2 2" xfId="13915"/>
    <cellStyle name="_Table 11 4 3" xfId="13916"/>
    <cellStyle name="_Table 11 4 3 2" xfId="13917"/>
    <cellStyle name="_Table 11 4 4" xfId="13918"/>
    <cellStyle name="_Table 11 4 4 2" xfId="13919"/>
    <cellStyle name="_Table 11 4 5" xfId="13920"/>
    <cellStyle name="_Table 11 40" xfId="13921"/>
    <cellStyle name="_Table 11 41" xfId="13922"/>
    <cellStyle name="_Table 11 5" xfId="13923"/>
    <cellStyle name="_Table 11 5 2" xfId="13924"/>
    <cellStyle name="_Table 11 5 2 2" xfId="13925"/>
    <cellStyle name="_Table 11 5 3" xfId="13926"/>
    <cellStyle name="_Table 11 5 3 2" xfId="13927"/>
    <cellStyle name="_Table 11 5 4" xfId="13928"/>
    <cellStyle name="_Table 11 5 4 2" xfId="13929"/>
    <cellStyle name="_Table 11 5 5" xfId="13930"/>
    <cellStyle name="_Table 11 6" xfId="13931"/>
    <cellStyle name="_Table 11 6 2" xfId="13932"/>
    <cellStyle name="_Table 11 6 2 2" xfId="13933"/>
    <cellStyle name="_Table 11 6 3" xfId="13934"/>
    <cellStyle name="_Table 11 6 3 2" xfId="13935"/>
    <cellStyle name="_Table 11 6 4" xfId="13936"/>
    <cellStyle name="_Table 11 7" xfId="13937"/>
    <cellStyle name="_Table 11 7 2" xfId="13938"/>
    <cellStyle name="_Table 11 7 2 2" xfId="13939"/>
    <cellStyle name="_Table 11 7 3" xfId="13940"/>
    <cellStyle name="_Table 11 7 3 2" xfId="13941"/>
    <cellStyle name="_Table 11 8" xfId="13942"/>
    <cellStyle name="_Table 11 8 2" xfId="13943"/>
    <cellStyle name="_Table 11 9" xfId="13944"/>
    <cellStyle name="_Table 12" xfId="13945"/>
    <cellStyle name="_Table 12 10" xfId="13946"/>
    <cellStyle name="_Table 12 10 2" xfId="13947"/>
    <cellStyle name="_Table 12 11" xfId="13948"/>
    <cellStyle name="_Table 12 12" xfId="13949"/>
    <cellStyle name="_Table 12 13" xfId="13950"/>
    <cellStyle name="_Table 12 14" xfId="13951"/>
    <cellStyle name="_Table 12 15" xfId="13952"/>
    <cellStyle name="_Table 12 16" xfId="13953"/>
    <cellStyle name="_Table 12 17" xfId="13954"/>
    <cellStyle name="_Table 12 18" xfId="13955"/>
    <cellStyle name="_Table 12 19" xfId="13956"/>
    <cellStyle name="_Table 12 2" xfId="13957"/>
    <cellStyle name="_Table 12 2 10" xfId="13958"/>
    <cellStyle name="_Table 12 2 11" xfId="13959"/>
    <cellStyle name="_Table 12 2 12" xfId="13960"/>
    <cellStyle name="_Table 12 2 13" xfId="13961"/>
    <cellStyle name="_Table 12 2 14" xfId="13962"/>
    <cellStyle name="_Table 12 2 15" xfId="13963"/>
    <cellStyle name="_Table 12 2 16" xfId="13964"/>
    <cellStyle name="_Table 12 2 17" xfId="13965"/>
    <cellStyle name="_Table 12 2 18" xfId="13966"/>
    <cellStyle name="_Table 12 2 19" xfId="13967"/>
    <cellStyle name="_Table 12 2 2" xfId="13968"/>
    <cellStyle name="_Table 12 2 2 2" xfId="13969"/>
    <cellStyle name="_Table 12 2 2 2 2" xfId="13970"/>
    <cellStyle name="_Table 12 2 2 3" xfId="13971"/>
    <cellStyle name="_Table 12 2 2 3 2" xfId="13972"/>
    <cellStyle name="_Table 12 2 2 4" xfId="13973"/>
    <cellStyle name="_Table 12 2 2 4 2" xfId="13974"/>
    <cellStyle name="_Table 12 2 2 5" xfId="13975"/>
    <cellStyle name="_Table 12 2 20" xfId="13976"/>
    <cellStyle name="_Table 12 2 21" xfId="13977"/>
    <cellStyle name="_Table 12 2 22" xfId="13978"/>
    <cellStyle name="_Table 12 2 23" xfId="13979"/>
    <cellStyle name="_Table 12 2 24" xfId="13980"/>
    <cellStyle name="_Table 12 2 25" xfId="13981"/>
    <cellStyle name="_Table 12 2 26" xfId="13982"/>
    <cellStyle name="_Table 12 2 27" xfId="13983"/>
    <cellStyle name="_Table 12 2 28" xfId="13984"/>
    <cellStyle name="_Table 12 2 29" xfId="13985"/>
    <cellStyle name="_Table 12 2 3" xfId="13986"/>
    <cellStyle name="_Table 12 2 3 2" xfId="13987"/>
    <cellStyle name="_Table 12 2 3 2 2" xfId="13988"/>
    <cellStyle name="_Table 12 2 3 3" xfId="13989"/>
    <cellStyle name="_Table 12 2 3 3 2" xfId="13990"/>
    <cellStyle name="_Table 12 2 3 4" xfId="13991"/>
    <cellStyle name="_Table 12 2 3 4 2" xfId="13992"/>
    <cellStyle name="_Table 12 2 3 5" xfId="13993"/>
    <cellStyle name="_Table 12 2 30" xfId="13994"/>
    <cellStyle name="_Table 12 2 31" xfId="13995"/>
    <cellStyle name="_Table 12 2 32" xfId="13996"/>
    <cellStyle name="_Table 12 2 33" xfId="13997"/>
    <cellStyle name="_Table 12 2 34" xfId="13998"/>
    <cellStyle name="_Table 12 2 35" xfId="13999"/>
    <cellStyle name="_Table 12 2 36" xfId="14000"/>
    <cellStyle name="_Table 12 2 37" xfId="14001"/>
    <cellStyle name="_Table 12 2 38" xfId="14002"/>
    <cellStyle name="_Table 12 2 39" xfId="14003"/>
    <cellStyle name="_Table 12 2 4" xfId="14004"/>
    <cellStyle name="_Table 12 2 4 2" xfId="14005"/>
    <cellStyle name="_Table 12 2 4 2 2" xfId="14006"/>
    <cellStyle name="_Table 12 2 4 3" xfId="14007"/>
    <cellStyle name="_Table 12 2 4 3 2" xfId="14008"/>
    <cellStyle name="_Table 12 2 4 4" xfId="14009"/>
    <cellStyle name="_Table 12 2 4 4 2" xfId="14010"/>
    <cellStyle name="_Table 12 2 4 5" xfId="14011"/>
    <cellStyle name="_Table 12 2 40" xfId="14012"/>
    <cellStyle name="_Table 12 2 41" xfId="14013"/>
    <cellStyle name="_Table 12 2 42" xfId="14014"/>
    <cellStyle name="_Table 12 2 43" xfId="14015"/>
    <cellStyle name="_Table 12 2 5" xfId="14016"/>
    <cellStyle name="_Table 12 2 5 2" xfId="14017"/>
    <cellStyle name="_Table 12 2 5 2 2" xfId="14018"/>
    <cellStyle name="_Table 12 2 5 3" xfId="14019"/>
    <cellStyle name="_Table 12 2 5 3 2" xfId="14020"/>
    <cellStyle name="_Table 12 2 5 4" xfId="14021"/>
    <cellStyle name="_Table 12 2 6" xfId="14022"/>
    <cellStyle name="_Table 12 2 6 2" xfId="14023"/>
    <cellStyle name="_Table 12 2 6 2 2" xfId="14024"/>
    <cellStyle name="_Table 12 2 6 3" xfId="14025"/>
    <cellStyle name="_Table 12 2 6 3 2" xfId="14026"/>
    <cellStyle name="_Table 12 2 7" xfId="14027"/>
    <cellStyle name="_Table 12 2 7 2" xfId="14028"/>
    <cellStyle name="_Table 12 2 8" xfId="14029"/>
    <cellStyle name="_Table 12 2 8 2" xfId="14030"/>
    <cellStyle name="_Table 12 2 9" xfId="14031"/>
    <cellStyle name="_Table 12 2 9 2" xfId="14032"/>
    <cellStyle name="_Table 12 20" xfId="14033"/>
    <cellStyle name="_Table 12 21" xfId="14034"/>
    <cellStyle name="_Table 12 22" xfId="14035"/>
    <cellStyle name="_Table 12 23" xfId="14036"/>
    <cellStyle name="_Table 12 24" xfId="14037"/>
    <cellStyle name="_Table 12 25" xfId="14038"/>
    <cellStyle name="_Table 12 26" xfId="14039"/>
    <cellStyle name="_Table 12 27" xfId="14040"/>
    <cellStyle name="_Table 12 28" xfId="14041"/>
    <cellStyle name="_Table 12 29" xfId="14042"/>
    <cellStyle name="_Table 12 3" xfId="14043"/>
    <cellStyle name="_Table 12 3 2" xfId="14044"/>
    <cellStyle name="_Table 12 3 2 2" xfId="14045"/>
    <cellStyle name="_Table 12 3 3" xfId="14046"/>
    <cellStyle name="_Table 12 3 3 2" xfId="14047"/>
    <cellStyle name="_Table 12 3 4" xfId="14048"/>
    <cellStyle name="_Table 12 30" xfId="14049"/>
    <cellStyle name="_Table 12 31" xfId="14050"/>
    <cellStyle name="_Table 12 32" xfId="14051"/>
    <cellStyle name="_Table 12 33" xfId="14052"/>
    <cellStyle name="_Table 12 34" xfId="14053"/>
    <cellStyle name="_Table 12 35" xfId="14054"/>
    <cellStyle name="_Table 12 36" xfId="14055"/>
    <cellStyle name="_Table 12 37" xfId="14056"/>
    <cellStyle name="_Table 12 38" xfId="14057"/>
    <cellStyle name="_Table 12 39" xfId="14058"/>
    <cellStyle name="_Table 12 4" xfId="14059"/>
    <cellStyle name="_Table 12 4 2" xfId="14060"/>
    <cellStyle name="_Table 12 4 2 2" xfId="14061"/>
    <cellStyle name="_Table 12 4 3" xfId="14062"/>
    <cellStyle name="_Table 12 4 3 2" xfId="14063"/>
    <cellStyle name="_Table 12 4 4" xfId="14064"/>
    <cellStyle name="_Table 12 4 4 2" xfId="14065"/>
    <cellStyle name="_Table 12 4 5" xfId="14066"/>
    <cellStyle name="_Table 12 40" xfId="14067"/>
    <cellStyle name="_Table 12 41" xfId="14068"/>
    <cellStyle name="_Table 12 42" xfId="14069"/>
    <cellStyle name="_Table 12 43" xfId="14070"/>
    <cellStyle name="_Table 12 44" xfId="14071"/>
    <cellStyle name="_Table 12 5" xfId="14072"/>
    <cellStyle name="_Table 12 5 2" xfId="14073"/>
    <cellStyle name="_Table 12 5 2 2" xfId="14074"/>
    <cellStyle name="_Table 12 5 3" xfId="14075"/>
    <cellStyle name="_Table 12 5 3 2" xfId="14076"/>
    <cellStyle name="_Table 12 5 4" xfId="14077"/>
    <cellStyle name="_Table 12 5 4 2" xfId="14078"/>
    <cellStyle name="_Table 12 5 5" xfId="14079"/>
    <cellStyle name="_Table 12 6" xfId="14080"/>
    <cellStyle name="_Table 12 6 2" xfId="14081"/>
    <cellStyle name="_Table 12 6 2 2" xfId="14082"/>
    <cellStyle name="_Table 12 6 3" xfId="14083"/>
    <cellStyle name="_Table 12 6 3 2" xfId="14084"/>
    <cellStyle name="_Table 12 6 4" xfId="14085"/>
    <cellStyle name="_Table 12 7" xfId="14086"/>
    <cellStyle name="_Table 12 7 2" xfId="14087"/>
    <cellStyle name="_Table 12 7 2 2" xfId="14088"/>
    <cellStyle name="_Table 12 7 3" xfId="14089"/>
    <cellStyle name="_Table 12 7 3 2" xfId="14090"/>
    <cellStyle name="_Table 12 8" xfId="14091"/>
    <cellStyle name="_Table 12 8 2" xfId="14092"/>
    <cellStyle name="_Table 12 9" xfId="14093"/>
    <cellStyle name="_Table 12 9 2" xfId="14094"/>
    <cellStyle name="_Table 13" xfId="14095"/>
    <cellStyle name="_Table 13 2" xfId="14096"/>
    <cellStyle name="_Table 13 2 2" xfId="14097"/>
    <cellStyle name="_Table 13 2 2 2" xfId="14098"/>
    <cellStyle name="_Table 13 2 3" xfId="14099"/>
    <cellStyle name="_Table 13 2 3 2" xfId="14100"/>
    <cellStyle name="_Table 13 3" xfId="14101"/>
    <cellStyle name="_Table 13 3 2" xfId="14102"/>
    <cellStyle name="_Table 13 4" xfId="14103"/>
    <cellStyle name="_Table 13 4 2" xfId="14104"/>
    <cellStyle name="_Table 13 5" xfId="14105"/>
    <cellStyle name="_Table 14" xfId="14106"/>
    <cellStyle name="_Table 14 2" xfId="14107"/>
    <cellStyle name="_Table 14 2 2" xfId="14108"/>
    <cellStyle name="_Table 14 3" xfId="14109"/>
    <cellStyle name="_Table 14 3 2" xfId="14110"/>
    <cellStyle name="_Table 14 4" xfId="14111"/>
    <cellStyle name="_Table 14 4 2" xfId="14112"/>
    <cellStyle name="_Table 14 5" xfId="14113"/>
    <cellStyle name="_Table 15" xfId="14114"/>
    <cellStyle name="_Table 15 2" xfId="14115"/>
    <cellStyle name="_Table 15 2 2" xfId="14116"/>
    <cellStyle name="_Table 15 3" xfId="14117"/>
    <cellStyle name="_Table 15 3 2" xfId="14118"/>
    <cellStyle name="_Table 15 4" xfId="14119"/>
    <cellStyle name="_Table 15 4 2" xfId="14120"/>
    <cellStyle name="_Table 15 5" xfId="14121"/>
    <cellStyle name="_Table 16" xfId="14122"/>
    <cellStyle name="_Table 16 2" xfId="14123"/>
    <cellStyle name="_Table 16 2 2" xfId="14124"/>
    <cellStyle name="_Table 16 3" xfId="14125"/>
    <cellStyle name="_Table 16 3 2" xfId="14126"/>
    <cellStyle name="_Table 16 4" xfId="14127"/>
    <cellStyle name="_Table 17" xfId="14128"/>
    <cellStyle name="_Table 17 2" xfId="14129"/>
    <cellStyle name="_Table 17 2 2" xfId="14130"/>
    <cellStyle name="_Table 17 3" xfId="14131"/>
    <cellStyle name="_Table 17 3 2" xfId="14132"/>
    <cellStyle name="_Table 18" xfId="14133"/>
    <cellStyle name="_Table 18 2" xfId="14134"/>
    <cellStyle name="_Table 19" xfId="14135"/>
    <cellStyle name="_Table 19 2" xfId="14136"/>
    <cellStyle name="_Table 2" xfId="14137"/>
    <cellStyle name="_Table 2 10" xfId="14138"/>
    <cellStyle name="_Table 2 11" xfId="14139"/>
    <cellStyle name="_Table 2 12" xfId="14140"/>
    <cellStyle name="_Table 2 13" xfId="14141"/>
    <cellStyle name="_Table 2 14" xfId="14142"/>
    <cellStyle name="_Table 2 15" xfId="14143"/>
    <cellStyle name="_Table 2 16" xfId="14144"/>
    <cellStyle name="_Table 2 17" xfId="14145"/>
    <cellStyle name="_Table 2 18" xfId="14146"/>
    <cellStyle name="_Table 2 19" xfId="14147"/>
    <cellStyle name="_Table 2 2" xfId="14148"/>
    <cellStyle name="_Table 2 2 10" xfId="14149"/>
    <cellStyle name="_Table 2 2 10 2" xfId="14150"/>
    <cellStyle name="_Table 2 2 11" xfId="14151"/>
    <cellStyle name="_Table 2 2 12" xfId="14152"/>
    <cellStyle name="_Table 2 2 13" xfId="14153"/>
    <cellStyle name="_Table 2 2 14" xfId="14154"/>
    <cellStyle name="_Table 2 2 15" xfId="14155"/>
    <cellStyle name="_Table 2 2 16" xfId="14156"/>
    <cellStyle name="_Table 2 2 17" xfId="14157"/>
    <cellStyle name="_Table 2 2 18" xfId="14158"/>
    <cellStyle name="_Table 2 2 19" xfId="14159"/>
    <cellStyle name="_Table 2 2 2" xfId="14160"/>
    <cellStyle name="_Table 2 2 2 10" xfId="14161"/>
    <cellStyle name="_Table 2 2 2 11" xfId="14162"/>
    <cellStyle name="_Table 2 2 2 12" xfId="14163"/>
    <cellStyle name="_Table 2 2 2 13" xfId="14164"/>
    <cellStyle name="_Table 2 2 2 14" xfId="14165"/>
    <cellStyle name="_Table 2 2 2 15" xfId="14166"/>
    <cellStyle name="_Table 2 2 2 16" xfId="14167"/>
    <cellStyle name="_Table 2 2 2 17" xfId="14168"/>
    <cellStyle name="_Table 2 2 2 18" xfId="14169"/>
    <cellStyle name="_Table 2 2 2 19" xfId="14170"/>
    <cellStyle name="_Table 2 2 2 2" xfId="14171"/>
    <cellStyle name="_Table 2 2 2 2 2" xfId="14172"/>
    <cellStyle name="_Table 2 2 2 2 2 2" xfId="14173"/>
    <cellStyle name="_Table 2 2 2 2 3" xfId="14174"/>
    <cellStyle name="_Table 2 2 2 2 3 2" xfId="14175"/>
    <cellStyle name="_Table 2 2 2 2 4" xfId="14176"/>
    <cellStyle name="_Table 2 2 2 2 4 2" xfId="14177"/>
    <cellStyle name="_Table 2 2 2 2 5" xfId="14178"/>
    <cellStyle name="_Table 2 2 2 20" xfId="14179"/>
    <cellStyle name="_Table 2 2 2 21" xfId="14180"/>
    <cellStyle name="_Table 2 2 2 22" xfId="14181"/>
    <cellStyle name="_Table 2 2 2 23" xfId="14182"/>
    <cellStyle name="_Table 2 2 2 24" xfId="14183"/>
    <cellStyle name="_Table 2 2 2 25" xfId="14184"/>
    <cellStyle name="_Table 2 2 2 26" xfId="14185"/>
    <cellStyle name="_Table 2 2 2 27" xfId="14186"/>
    <cellStyle name="_Table 2 2 2 28" xfId="14187"/>
    <cellStyle name="_Table 2 2 2 29" xfId="14188"/>
    <cellStyle name="_Table 2 2 2 3" xfId="14189"/>
    <cellStyle name="_Table 2 2 2 3 2" xfId="14190"/>
    <cellStyle name="_Table 2 2 2 3 2 2" xfId="14191"/>
    <cellStyle name="_Table 2 2 2 3 3" xfId="14192"/>
    <cellStyle name="_Table 2 2 2 3 3 2" xfId="14193"/>
    <cellStyle name="_Table 2 2 2 3 4" xfId="14194"/>
    <cellStyle name="_Table 2 2 2 3 4 2" xfId="14195"/>
    <cellStyle name="_Table 2 2 2 3 5" xfId="14196"/>
    <cellStyle name="_Table 2 2 2 30" xfId="14197"/>
    <cellStyle name="_Table 2 2 2 31" xfId="14198"/>
    <cellStyle name="_Table 2 2 2 32" xfId="14199"/>
    <cellStyle name="_Table 2 2 2 33" xfId="14200"/>
    <cellStyle name="_Table 2 2 2 34" xfId="14201"/>
    <cellStyle name="_Table 2 2 2 35" xfId="14202"/>
    <cellStyle name="_Table 2 2 2 36" xfId="14203"/>
    <cellStyle name="_Table 2 2 2 37" xfId="14204"/>
    <cellStyle name="_Table 2 2 2 38" xfId="14205"/>
    <cellStyle name="_Table 2 2 2 39" xfId="14206"/>
    <cellStyle name="_Table 2 2 2 4" xfId="14207"/>
    <cellStyle name="_Table 2 2 2 4 2" xfId="14208"/>
    <cellStyle name="_Table 2 2 2 4 2 2" xfId="14209"/>
    <cellStyle name="_Table 2 2 2 4 3" xfId="14210"/>
    <cellStyle name="_Table 2 2 2 4 3 2" xfId="14211"/>
    <cellStyle name="_Table 2 2 2 4 4" xfId="14212"/>
    <cellStyle name="_Table 2 2 2 4 4 2" xfId="14213"/>
    <cellStyle name="_Table 2 2 2 4 5" xfId="14214"/>
    <cellStyle name="_Table 2 2 2 40" xfId="14215"/>
    <cellStyle name="_Table 2 2 2 41" xfId="14216"/>
    <cellStyle name="_Table 2 2 2 42" xfId="14217"/>
    <cellStyle name="_Table 2 2 2 43" xfId="14218"/>
    <cellStyle name="_Table 2 2 2 5" xfId="14219"/>
    <cellStyle name="_Table 2 2 2 5 2" xfId="14220"/>
    <cellStyle name="_Table 2 2 2 5 2 2" xfId="14221"/>
    <cellStyle name="_Table 2 2 2 5 3" xfId="14222"/>
    <cellStyle name="_Table 2 2 2 5 3 2" xfId="14223"/>
    <cellStyle name="_Table 2 2 2 5 4" xfId="14224"/>
    <cellStyle name="_Table 2 2 2 6" xfId="14225"/>
    <cellStyle name="_Table 2 2 2 6 2" xfId="14226"/>
    <cellStyle name="_Table 2 2 2 6 2 2" xfId="14227"/>
    <cellStyle name="_Table 2 2 2 6 3" xfId="14228"/>
    <cellStyle name="_Table 2 2 2 6 3 2" xfId="14229"/>
    <cellStyle name="_Table 2 2 2 7" xfId="14230"/>
    <cellStyle name="_Table 2 2 2 7 2" xfId="14231"/>
    <cellStyle name="_Table 2 2 2 8" xfId="14232"/>
    <cellStyle name="_Table 2 2 2 8 2" xfId="14233"/>
    <cellStyle name="_Table 2 2 2 9" xfId="14234"/>
    <cellStyle name="_Table 2 2 2 9 2" xfId="14235"/>
    <cellStyle name="_Table 2 2 20" xfId="14236"/>
    <cellStyle name="_Table 2 2 21" xfId="14237"/>
    <cellStyle name="_Table 2 2 22" xfId="14238"/>
    <cellStyle name="_Table 2 2 23" xfId="14239"/>
    <cellStyle name="_Table 2 2 24" xfId="14240"/>
    <cellStyle name="_Table 2 2 25" xfId="14241"/>
    <cellStyle name="_Table 2 2 26" xfId="14242"/>
    <cellStyle name="_Table 2 2 27" xfId="14243"/>
    <cellStyle name="_Table 2 2 28" xfId="14244"/>
    <cellStyle name="_Table 2 2 29" xfId="14245"/>
    <cellStyle name="_Table 2 2 3" xfId="14246"/>
    <cellStyle name="_Table 2 2 3 2" xfId="14247"/>
    <cellStyle name="_Table 2 2 3 2 2" xfId="14248"/>
    <cellStyle name="_Table 2 2 3 3" xfId="14249"/>
    <cellStyle name="_Table 2 2 3 3 2" xfId="14250"/>
    <cellStyle name="_Table 2 2 3 4" xfId="14251"/>
    <cellStyle name="_Table 2 2 30" xfId="14252"/>
    <cellStyle name="_Table 2 2 31" xfId="14253"/>
    <cellStyle name="_Table 2 2 32" xfId="14254"/>
    <cellStyle name="_Table 2 2 33" xfId="14255"/>
    <cellStyle name="_Table 2 2 34" xfId="14256"/>
    <cellStyle name="_Table 2 2 35" xfId="14257"/>
    <cellStyle name="_Table 2 2 36" xfId="14258"/>
    <cellStyle name="_Table 2 2 37" xfId="14259"/>
    <cellStyle name="_Table 2 2 38" xfId="14260"/>
    <cellStyle name="_Table 2 2 39" xfId="14261"/>
    <cellStyle name="_Table 2 2 4" xfId="14262"/>
    <cellStyle name="_Table 2 2 4 2" xfId="14263"/>
    <cellStyle name="_Table 2 2 4 2 2" xfId="14264"/>
    <cellStyle name="_Table 2 2 4 3" xfId="14265"/>
    <cellStyle name="_Table 2 2 4 3 2" xfId="14266"/>
    <cellStyle name="_Table 2 2 4 4" xfId="14267"/>
    <cellStyle name="_Table 2 2 4 4 2" xfId="14268"/>
    <cellStyle name="_Table 2 2 4 5" xfId="14269"/>
    <cellStyle name="_Table 2 2 40" xfId="14270"/>
    <cellStyle name="_Table 2 2 41" xfId="14271"/>
    <cellStyle name="_Table 2 2 42" xfId="14272"/>
    <cellStyle name="_Table 2 2 43" xfId="14273"/>
    <cellStyle name="_Table 2 2 44" xfId="14274"/>
    <cellStyle name="_Table 2 2 5" xfId="14275"/>
    <cellStyle name="_Table 2 2 5 2" xfId="14276"/>
    <cellStyle name="_Table 2 2 5 2 2" xfId="14277"/>
    <cellStyle name="_Table 2 2 5 3" xfId="14278"/>
    <cellStyle name="_Table 2 2 5 3 2" xfId="14279"/>
    <cellStyle name="_Table 2 2 5 4" xfId="14280"/>
    <cellStyle name="_Table 2 2 5 4 2" xfId="14281"/>
    <cellStyle name="_Table 2 2 5 5" xfId="14282"/>
    <cellStyle name="_Table 2 2 6" xfId="14283"/>
    <cellStyle name="_Table 2 2 6 2" xfId="14284"/>
    <cellStyle name="_Table 2 2 6 2 2" xfId="14285"/>
    <cellStyle name="_Table 2 2 6 3" xfId="14286"/>
    <cellStyle name="_Table 2 2 6 3 2" xfId="14287"/>
    <cellStyle name="_Table 2 2 6 4" xfId="14288"/>
    <cellStyle name="_Table 2 2 7" xfId="14289"/>
    <cellStyle name="_Table 2 2 7 2" xfId="14290"/>
    <cellStyle name="_Table 2 2 7 2 2" xfId="14291"/>
    <cellStyle name="_Table 2 2 7 3" xfId="14292"/>
    <cellStyle name="_Table 2 2 7 3 2" xfId="14293"/>
    <cellStyle name="_Table 2 2 8" xfId="14294"/>
    <cellStyle name="_Table 2 2 8 2" xfId="14295"/>
    <cellStyle name="_Table 2 2 9" xfId="14296"/>
    <cellStyle name="_Table 2 2 9 2" xfId="14297"/>
    <cellStyle name="_Table 2 20" xfId="14298"/>
    <cellStyle name="_Table 2 21" xfId="14299"/>
    <cellStyle name="_Table 2 22" xfId="14300"/>
    <cellStyle name="_Table 2 23" xfId="14301"/>
    <cellStyle name="_Table 2 24" xfId="14302"/>
    <cellStyle name="_Table 2 25" xfId="14303"/>
    <cellStyle name="_Table 2 26" xfId="14304"/>
    <cellStyle name="_Table 2 27" xfId="14305"/>
    <cellStyle name="_Table 2 28" xfId="14306"/>
    <cellStyle name="_Table 2 29" xfId="14307"/>
    <cellStyle name="_Table 2 3" xfId="14308"/>
    <cellStyle name="_Table 2 3 2" xfId="14309"/>
    <cellStyle name="_Table 2 3 2 2" xfId="14310"/>
    <cellStyle name="_Table 2 3 3" xfId="14311"/>
    <cellStyle name="_Table 2 3 3 2" xfId="14312"/>
    <cellStyle name="_Table 2 3 4" xfId="14313"/>
    <cellStyle name="_Table 2 30" xfId="14314"/>
    <cellStyle name="_Table 2 31" xfId="14315"/>
    <cellStyle name="_Table 2 32" xfId="14316"/>
    <cellStyle name="_Table 2 33" xfId="14317"/>
    <cellStyle name="_Table 2 34" xfId="14318"/>
    <cellStyle name="_Table 2 35" xfId="14319"/>
    <cellStyle name="_Table 2 36" xfId="14320"/>
    <cellStyle name="_Table 2 37" xfId="14321"/>
    <cellStyle name="_Table 2 38" xfId="14322"/>
    <cellStyle name="_Table 2 39" xfId="14323"/>
    <cellStyle name="_Table 2 4" xfId="14324"/>
    <cellStyle name="_Table 2 4 2" xfId="14325"/>
    <cellStyle name="_Table 2 4 2 2" xfId="14326"/>
    <cellStyle name="_Table 2 4 3" xfId="14327"/>
    <cellStyle name="_Table 2 4 3 2" xfId="14328"/>
    <cellStyle name="_Table 2 4 4" xfId="14329"/>
    <cellStyle name="_Table 2 4 4 2" xfId="14330"/>
    <cellStyle name="_Table 2 4 5" xfId="14331"/>
    <cellStyle name="_Table 2 40" xfId="14332"/>
    <cellStyle name="_Table 2 41" xfId="14333"/>
    <cellStyle name="_Table 2 5" xfId="14334"/>
    <cellStyle name="_Table 2 5 2" xfId="14335"/>
    <cellStyle name="_Table 2 5 2 2" xfId="14336"/>
    <cellStyle name="_Table 2 5 3" xfId="14337"/>
    <cellStyle name="_Table 2 5 3 2" xfId="14338"/>
    <cellStyle name="_Table 2 5 4" xfId="14339"/>
    <cellStyle name="_Table 2 5 4 2" xfId="14340"/>
    <cellStyle name="_Table 2 5 5" xfId="14341"/>
    <cellStyle name="_Table 2 6" xfId="14342"/>
    <cellStyle name="_Table 2 6 2" xfId="14343"/>
    <cellStyle name="_Table 2 6 2 2" xfId="14344"/>
    <cellStyle name="_Table 2 6 3" xfId="14345"/>
    <cellStyle name="_Table 2 6 3 2" xfId="14346"/>
    <cellStyle name="_Table 2 6 4" xfId="14347"/>
    <cellStyle name="_Table 2 7" xfId="14348"/>
    <cellStyle name="_Table 2 7 2" xfId="14349"/>
    <cellStyle name="_Table 2 7 2 2" xfId="14350"/>
    <cellStyle name="_Table 2 7 3" xfId="14351"/>
    <cellStyle name="_Table 2 7 3 2" xfId="14352"/>
    <cellStyle name="_Table 2 8" xfId="14353"/>
    <cellStyle name="_Table 2 8 2" xfId="14354"/>
    <cellStyle name="_Table 2 9" xfId="14355"/>
    <cellStyle name="_Table 20" xfId="14356"/>
    <cellStyle name="_Table 21" xfId="14357"/>
    <cellStyle name="_Table 22" xfId="14358"/>
    <cellStyle name="_Table 23" xfId="14359"/>
    <cellStyle name="_Table 24" xfId="14360"/>
    <cellStyle name="_Table 25" xfId="14361"/>
    <cellStyle name="_Table 26" xfId="14362"/>
    <cellStyle name="_Table 27" xfId="14363"/>
    <cellStyle name="_Table 28" xfId="14364"/>
    <cellStyle name="_Table 29" xfId="14365"/>
    <cellStyle name="_Table 3" xfId="14366"/>
    <cellStyle name="_Table 3 10" xfId="14367"/>
    <cellStyle name="_Table 3 11" xfId="14368"/>
    <cellStyle name="_Table 3 12" xfId="14369"/>
    <cellStyle name="_Table 3 13" xfId="14370"/>
    <cellStyle name="_Table 3 14" xfId="14371"/>
    <cellStyle name="_Table 3 15" xfId="14372"/>
    <cellStyle name="_Table 3 16" xfId="14373"/>
    <cellStyle name="_Table 3 17" xfId="14374"/>
    <cellStyle name="_Table 3 18" xfId="14375"/>
    <cellStyle name="_Table 3 19" xfId="14376"/>
    <cellStyle name="_Table 3 2" xfId="14377"/>
    <cellStyle name="_Table 3 2 10" xfId="14378"/>
    <cellStyle name="_Table 3 2 10 2" xfId="14379"/>
    <cellStyle name="_Table 3 2 11" xfId="14380"/>
    <cellStyle name="_Table 3 2 12" xfId="14381"/>
    <cellStyle name="_Table 3 2 13" xfId="14382"/>
    <cellStyle name="_Table 3 2 14" xfId="14383"/>
    <cellStyle name="_Table 3 2 15" xfId="14384"/>
    <cellStyle name="_Table 3 2 16" xfId="14385"/>
    <cellStyle name="_Table 3 2 17" xfId="14386"/>
    <cellStyle name="_Table 3 2 18" xfId="14387"/>
    <cellStyle name="_Table 3 2 19" xfId="14388"/>
    <cellStyle name="_Table 3 2 2" xfId="14389"/>
    <cellStyle name="_Table 3 2 2 10" xfId="14390"/>
    <cellStyle name="_Table 3 2 2 11" xfId="14391"/>
    <cellStyle name="_Table 3 2 2 12" xfId="14392"/>
    <cellStyle name="_Table 3 2 2 13" xfId="14393"/>
    <cellStyle name="_Table 3 2 2 14" xfId="14394"/>
    <cellStyle name="_Table 3 2 2 15" xfId="14395"/>
    <cellStyle name="_Table 3 2 2 16" xfId="14396"/>
    <cellStyle name="_Table 3 2 2 17" xfId="14397"/>
    <cellStyle name="_Table 3 2 2 18" xfId="14398"/>
    <cellStyle name="_Table 3 2 2 19" xfId="14399"/>
    <cellStyle name="_Table 3 2 2 2" xfId="14400"/>
    <cellStyle name="_Table 3 2 2 2 2" xfId="14401"/>
    <cellStyle name="_Table 3 2 2 2 2 2" xfId="14402"/>
    <cellStyle name="_Table 3 2 2 2 3" xfId="14403"/>
    <cellStyle name="_Table 3 2 2 2 3 2" xfId="14404"/>
    <cellStyle name="_Table 3 2 2 2 4" xfId="14405"/>
    <cellStyle name="_Table 3 2 2 2 4 2" xfId="14406"/>
    <cellStyle name="_Table 3 2 2 2 5" xfId="14407"/>
    <cellStyle name="_Table 3 2 2 20" xfId="14408"/>
    <cellStyle name="_Table 3 2 2 21" xfId="14409"/>
    <cellStyle name="_Table 3 2 2 22" xfId="14410"/>
    <cellStyle name="_Table 3 2 2 23" xfId="14411"/>
    <cellStyle name="_Table 3 2 2 24" xfId="14412"/>
    <cellStyle name="_Table 3 2 2 25" xfId="14413"/>
    <cellStyle name="_Table 3 2 2 26" xfId="14414"/>
    <cellStyle name="_Table 3 2 2 27" xfId="14415"/>
    <cellStyle name="_Table 3 2 2 28" xfId="14416"/>
    <cellStyle name="_Table 3 2 2 29" xfId="14417"/>
    <cellStyle name="_Table 3 2 2 3" xfId="14418"/>
    <cellStyle name="_Table 3 2 2 3 2" xfId="14419"/>
    <cellStyle name="_Table 3 2 2 3 2 2" xfId="14420"/>
    <cellStyle name="_Table 3 2 2 3 3" xfId="14421"/>
    <cellStyle name="_Table 3 2 2 3 3 2" xfId="14422"/>
    <cellStyle name="_Table 3 2 2 3 4" xfId="14423"/>
    <cellStyle name="_Table 3 2 2 3 4 2" xfId="14424"/>
    <cellStyle name="_Table 3 2 2 3 5" xfId="14425"/>
    <cellStyle name="_Table 3 2 2 30" xfId="14426"/>
    <cellStyle name="_Table 3 2 2 31" xfId="14427"/>
    <cellStyle name="_Table 3 2 2 32" xfId="14428"/>
    <cellStyle name="_Table 3 2 2 33" xfId="14429"/>
    <cellStyle name="_Table 3 2 2 34" xfId="14430"/>
    <cellStyle name="_Table 3 2 2 35" xfId="14431"/>
    <cellStyle name="_Table 3 2 2 36" xfId="14432"/>
    <cellStyle name="_Table 3 2 2 37" xfId="14433"/>
    <cellStyle name="_Table 3 2 2 38" xfId="14434"/>
    <cellStyle name="_Table 3 2 2 39" xfId="14435"/>
    <cellStyle name="_Table 3 2 2 4" xfId="14436"/>
    <cellStyle name="_Table 3 2 2 4 2" xfId="14437"/>
    <cellStyle name="_Table 3 2 2 4 2 2" xfId="14438"/>
    <cellStyle name="_Table 3 2 2 4 3" xfId="14439"/>
    <cellStyle name="_Table 3 2 2 4 3 2" xfId="14440"/>
    <cellStyle name="_Table 3 2 2 4 4" xfId="14441"/>
    <cellStyle name="_Table 3 2 2 4 4 2" xfId="14442"/>
    <cellStyle name="_Table 3 2 2 4 5" xfId="14443"/>
    <cellStyle name="_Table 3 2 2 40" xfId="14444"/>
    <cellStyle name="_Table 3 2 2 41" xfId="14445"/>
    <cellStyle name="_Table 3 2 2 42" xfId="14446"/>
    <cellStyle name="_Table 3 2 2 43" xfId="14447"/>
    <cellStyle name="_Table 3 2 2 5" xfId="14448"/>
    <cellStyle name="_Table 3 2 2 5 2" xfId="14449"/>
    <cellStyle name="_Table 3 2 2 5 2 2" xfId="14450"/>
    <cellStyle name="_Table 3 2 2 5 3" xfId="14451"/>
    <cellStyle name="_Table 3 2 2 5 3 2" xfId="14452"/>
    <cellStyle name="_Table 3 2 2 5 4" xfId="14453"/>
    <cellStyle name="_Table 3 2 2 6" xfId="14454"/>
    <cellStyle name="_Table 3 2 2 6 2" xfId="14455"/>
    <cellStyle name="_Table 3 2 2 6 2 2" xfId="14456"/>
    <cellStyle name="_Table 3 2 2 6 3" xfId="14457"/>
    <cellStyle name="_Table 3 2 2 6 3 2" xfId="14458"/>
    <cellStyle name="_Table 3 2 2 7" xfId="14459"/>
    <cellStyle name="_Table 3 2 2 7 2" xfId="14460"/>
    <cellStyle name="_Table 3 2 2 8" xfId="14461"/>
    <cellStyle name="_Table 3 2 2 8 2" xfId="14462"/>
    <cellStyle name="_Table 3 2 2 9" xfId="14463"/>
    <cellStyle name="_Table 3 2 2 9 2" xfId="14464"/>
    <cellStyle name="_Table 3 2 20" xfId="14465"/>
    <cellStyle name="_Table 3 2 21" xfId="14466"/>
    <cellStyle name="_Table 3 2 22" xfId="14467"/>
    <cellStyle name="_Table 3 2 23" xfId="14468"/>
    <cellStyle name="_Table 3 2 24" xfId="14469"/>
    <cellStyle name="_Table 3 2 25" xfId="14470"/>
    <cellStyle name="_Table 3 2 26" xfId="14471"/>
    <cellStyle name="_Table 3 2 27" xfId="14472"/>
    <cellStyle name="_Table 3 2 28" xfId="14473"/>
    <cellStyle name="_Table 3 2 29" xfId="14474"/>
    <cellStyle name="_Table 3 2 3" xfId="14475"/>
    <cellStyle name="_Table 3 2 3 2" xfId="14476"/>
    <cellStyle name="_Table 3 2 3 2 2" xfId="14477"/>
    <cellStyle name="_Table 3 2 3 3" xfId="14478"/>
    <cellStyle name="_Table 3 2 3 3 2" xfId="14479"/>
    <cellStyle name="_Table 3 2 3 4" xfId="14480"/>
    <cellStyle name="_Table 3 2 30" xfId="14481"/>
    <cellStyle name="_Table 3 2 31" xfId="14482"/>
    <cellStyle name="_Table 3 2 32" xfId="14483"/>
    <cellStyle name="_Table 3 2 33" xfId="14484"/>
    <cellStyle name="_Table 3 2 34" xfId="14485"/>
    <cellStyle name="_Table 3 2 35" xfId="14486"/>
    <cellStyle name="_Table 3 2 36" xfId="14487"/>
    <cellStyle name="_Table 3 2 37" xfId="14488"/>
    <cellStyle name="_Table 3 2 38" xfId="14489"/>
    <cellStyle name="_Table 3 2 39" xfId="14490"/>
    <cellStyle name="_Table 3 2 4" xfId="14491"/>
    <cellStyle name="_Table 3 2 4 2" xfId="14492"/>
    <cellStyle name="_Table 3 2 4 2 2" xfId="14493"/>
    <cellStyle name="_Table 3 2 4 3" xfId="14494"/>
    <cellStyle name="_Table 3 2 4 3 2" xfId="14495"/>
    <cellStyle name="_Table 3 2 4 4" xfId="14496"/>
    <cellStyle name="_Table 3 2 4 4 2" xfId="14497"/>
    <cellStyle name="_Table 3 2 4 5" xfId="14498"/>
    <cellStyle name="_Table 3 2 40" xfId="14499"/>
    <cellStyle name="_Table 3 2 41" xfId="14500"/>
    <cellStyle name="_Table 3 2 42" xfId="14501"/>
    <cellStyle name="_Table 3 2 43" xfId="14502"/>
    <cellStyle name="_Table 3 2 44" xfId="14503"/>
    <cellStyle name="_Table 3 2 5" xfId="14504"/>
    <cellStyle name="_Table 3 2 5 2" xfId="14505"/>
    <cellStyle name="_Table 3 2 5 2 2" xfId="14506"/>
    <cellStyle name="_Table 3 2 5 3" xfId="14507"/>
    <cellStyle name="_Table 3 2 5 3 2" xfId="14508"/>
    <cellStyle name="_Table 3 2 5 4" xfId="14509"/>
    <cellStyle name="_Table 3 2 5 4 2" xfId="14510"/>
    <cellStyle name="_Table 3 2 5 5" xfId="14511"/>
    <cellStyle name="_Table 3 2 6" xfId="14512"/>
    <cellStyle name="_Table 3 2 6 2" xfId="14513"/>
    <cellStyle name="_Table 3 2 6 2 2" xfId="14514"/>
    <cellStyle name="_Table 3 2 6 3" xfId="14515"/>
    <cellStyle name="_Table 3 2 6 3 2" xfId="14516"/>
    <cellStyle name="_Table 3 2 6 4" xfId="14517"/>
    <cellStyle name="_Table 3 2 7" xfId="14518"/>
    <cellStyle name="_Table 3 2 7 2" xfId="14519"/>
    <cellStyle name="_Table 3 2 7 2 2" xfId="14520"/>
    <cellStyle name="_Table 3 2 7 3" xfId="14521"/>
    <cellStyle name="_Table 3 2 7 3 2" xfId="14522"/>
    <cellStyle name="_Table 3 2 8" xfId="14523"/>
    <cellStyle name="_Table 3 2 8 2" xfId="14524"/>
    <cellStyle name="_Table 3 2 9" xfId="14525"/>
    <cellStyle name="_Table 3 2 9 2" xfId="14526"/>
    <cellStyle name="_Table 3 20" xfId="14527"/>
    <cellStyle name="_Table 3 21" xfId="14528"/>
    <cellStyle name="_Table 3 22" xfId="14529"/>
    <cellStyle name="_Table 3 23" xfId="14530"/>
    <cellStyle name="_Table 3 24" xfId="14531"/>
    <cellStyle name="_Table 3 25" xfId="14532"/>
    <cellStyle name="_Table 3 26" xfId="14533"/>
    <cellStyle name="_Table 3 27" xfId="14534"/>
    <cellStyle name="_Table 3 28" xfId="14535"/>
    <cellStyle name="_Table 3 29" xfId="14536"/>
    <cellStyle name="_Table 3 3" xfId="14537"/>
    <cellStyle name="_Table 3 3 2" xfId="14538"/>
    <cellStyle name="_Table 3 3 2 2" xfId="14539"/>
    <cellStyle name="_Table 3 3 3" xfId="14540"/>
    <cellStyle name="_Table 3 3 3 2" xfId="14541"/>
    <cellStyle name="_Table 3 3 4" xfId="14542"/>
    <cellStyle name="_Table 3 30" xfId="14543"/>
    <cellStyle name="_Table 3 31" xfId="14544"/>
    <cellStyle name="_Table 3 32" xfId="14545"/>
    <cellStyle name="_Table 3 33" xfId="14546"/>
    <cellStyle name="_Table 3 34" xfId="14547"/>
    <cellStyle name="_Table 3 35" xfId="14548"/>
    <cellStyle name="_Table 3 36" xfId="14549"/>
    <cellStyle name="_Table 3 37" xfId="14550"/>
    <cellStyle name="_Table 3 38" xfId="14551"/>
    <cellStyle name="_Table 3 39" xfId="14552"/>
    <cellStyle name="_Table 3 4" xfId="14553"/>
    <cellStyle name="_Table 3 4 2" xfId="14554"/>
    <cellStyle name="_Table 3 4 2 2" xfId="14555"/>
    <cellStyle name="_Table 3 4 3" xfId="14556"/>
    <cellStyle name="_Table 3 4 3 2" xfId="14557"/>
    <cellStyle name="_Table 3 4 4" xfId="14558"/>
    <cellStyle name="_Table 3 4 4 2" xfId="14559"/>
    <cellStyle name="_Table 3 4 5" xfId="14560"/>
    <cellStyle name="_Table 3 40" xfId="14561"/>
    <cellStyle name="_Table 3 41" xfId="14562"/>
    <cellStyle name="_Table 3 5" xfId="14563"/>
    <cellStyle name="_Table 3 5 2" xfId="14564"/>
    <cellStyle name="_Table 3 5 2 2" xfId="14565"/>
    <cellStyle name="_Table 3 5 3" xfId="14566"/>
    <cellStyle name="_Table 3 5 3 2" xfId="14567"/>
    <cellStyle name="_Table 3 5 4" xfId="14568"/>
    <cellStyle name="_Table 3 5 4 2" xfId="14569"/>
    <cellStyle name="_Table 3 5 5" xfId="14570"/>
    <cellStyle name="_Table 3 6" xfId="14571"/>
    <cellStyle name="_Table 3 6 2" xfId="14572"/>
    <cellStyle name="_Table 3 6 2 2" xfId="14573"/>
    <cellStyle name="_Table 3 6 3" xfId="14574"/>
    <cellStyle name="_Table 3 6 3 2" xfId="14575"/>
    <cellStyle name="_Table 3 6 4" xfId="14576"/>
    <cellStyle name="_Table 3 7" xfId="14577"/>
    <cellStyle name="_Table 3 7 2" xfId="14578"/>
    <cellStyle name="_Table 3 7 2 2" xfId="14579"/>
    <cellStyle name="_Table 3 7 3" xfId="14580"/>
    <cellStyle name="_Table 3 7 3 2" xfId="14581"/>
    <cellStyle name="_Table 3 8" xfId="14582"/>
    <cellStyle name="_Table 3 8 2" xfId="14583"/>
    <cellStyle name="_Table 3 9" xfId="14584"/>
    <cellStyle name="_Table 30" xfId="14585"/>
    <cellStyle name="_Table 31" xfId="14586"/>
    <cellStyle name="_Table 32" xfId="14587"/>
    <cellStyle name="_Table 33" xfId="14588"/>
    <cellStyle name="_Table 34" xfId="14589"/>
    <cellStyle name="_Table 35" xfId="14590"/>
    <cellStyle name="_Table 36" xfId="14591"/>
    <cellStyle name="_Table 37" xfId="14592"/>
    <cellStyle name="_Table 38" xfId="14593"/>
    <cellStyle name="_Table 39" xfId="14594"/>
    <cellStyle name="_Table 4" xfId="14595"/>
    <cellStyle name="_Table 4 10" xfId="14596"/>
    <cellStyle name="_Table 4 11" xfId="14597"/>
    <cellStyle name="_Table 4 12" xfId="14598"/>
    <cellStyle name="_Table 4 13" xfId="14599"/>
    <cellStyle name="_Table 4 14" xfId="14600"/>
    <cellStyle name="_Table 4 15" xfId="14601"/>
    <cellStyle name="_Table 4 16" xfId="14602"/>
    <cellStyle name="_Table 4 17" xfId="14603"/>
    <cellStyle name="_Table 4 18" xfId="14604"/>
    <cellStyle name="_Table 4 19" xfId="14605"/>
    <cellStyle name="_Table 4 2" xfId="14606"/>
    <cellStyle name="_Table 4 2 10" xfId="14607"/>
    <cellStyle name="_Table 4 2 10 2" xfId="14608"/>
    <cellStyle name="_Table 4 2 11" xfId="14609"/>
    <cellStyle name="_Table 4 2 12" xfId="14610"/>
    <cellStyle name="_Table 4 2 13" xfId="14611"/>
    <cellStyle name="_Table 4 2 14" xfId="14612"/>
    <cellStyle name="_Table 4 2 15" xfId="14613"/>
    <cellStyle name="_Table 4 2 16" xfId="14614"/>
    <cellStyle name="_Table 4 2 17" xfId="14615"/>
    <cellStyle name="_Table 4 2 18" xfId="14616"/>
    <cellStyle name="_Table 4 2 19" xfId="14617"/>
    <cellStyle name="_Table 4 2 2" xfId="14618"/>
    <cellStyle name="_Table 4 2 2 10" xfId="14619"/>
    <cellStyle name="_Table 4 2 2 11" xfId="14620"/>
    <cellStyle name="_Table 4 2 2 12" xfId="14621"/>
    <cellStyle name="_Table 4 2 2 13" xfId="14622"/>
    <cellStyle name="_Table 4 2 2 14" xfId="14623"/>
    <cellStyle name="_Table 4 2 2 15" xfId="14624"/>
    <cellStyle name="_Table 4 2 2 16" xfId="14625"/>
    <cellStyle name="_Table 4 2 2 17" xfId="14626"/>
    <cellStyle name="_Table 4 2 2 18" xfId="14627"/>
    <cellStyle name="_Table 4 2 2 19" xfId="14628"/>
    <cellStyle name="_Table 4 2 2 2" xfId="14629"/>
    <cellStyle name="_Table 4 2 2 2 2" xfId="14630"/>
    <cellStyle name="_Table 4 2 2 2 2 2" xfId="14631"/>
    <cellStyle name="_Table 4 2 2 2 3" xfId="14632"/>
    <cellStyle name="_Table 4 2 2 2 3 2" xfId="14633"/>
    <cellStyle name="_Table 4 2 2 2 4" xfId="14634"/>
    <cellStyle name="_Table 4 2 2 2 4 2" xfId="14635"/>
    <cellStyle name="_Table 4 2 2 2 5" xfId="14636"/>
    <cellStyle name="_Table 4 2 2 20" xfId="14637"/>
    <cellStyle name="_Table 4 2 2 21" xfId="14638"/>
    <cellStyle name="_Table 4 2 2 22" xfId="14639"/>
    <cellStyle name="_Table 4 2 2 23" xfId="14640"/>
    <cellStyle name="_Table 4 2 2 24" xfId="14641"/>
    <cellStyle name="_Table 4 2 2 25" xfId="14642"/>
    <cellStyle name="_Table 4 2 2 26" xfId="14643"/>
    <cellStyle name="_Table 4 2 2 27" xfId="14644"/>
    <cellStyle name="_Table 4 2 2 28" xfId="14645"/>
    <cellStyle name="_Table 4 2 2 29" xfId="14646"/>
    <cellStyle name="_Table 4 2 2 3" xfId="14647"/>
    <cellStyle name="_Table 4 2 2 3 2" xfId="14648"/>
    <cellStyle name="_Table 4 2 2 3 2 2" xfId="14649"/>
    <cellStyle name="_Table 4 2 2 3 3" xfId="14650"/>
    <cellStyle name="_Table 4 2 2 3 3 2" xfId="14651"/>
    <cellStyle name="_Table 4 2 2 3 4" xfId="14652"/>
    <cellStyle name="_Table 4 2 2 3 4 2" xfId="14653"/>
    <cellStyle name="_Table 4 2 2 3 5" xfId="14654"/>
    <cellStyle name="_Table 4 2 2 30" xfId="14655"/>
    <cellStyle name="_Table 4 2 2 31" xfId="14656"/>
    <cellStyle name="_Table 4 2 2 32" xfId="14657"/>
    <cellStyle name="_Table 4 2 2 33" xfId="14658"/>
    <cellStyle name="_Table 4 2 2 34" xfId="14659"/>
    <cellStyle name="_Table 4 2 2 35" xfId="14660"/>
    <cellStyle name="_Table 4 2 2 36" xfId="14661"/>
    <cellStyle name="_Table 4 2 2 37" xfId="14662"/>
    <cellStyle name="_Table 4 2 2 38" xfId="14663"/>
    <cellStyle name="_Table 4 2 2 39" xfId="14664"/>
    <cellStyle name="_Table 4 2 2 4" xfId="14665"/>
    <cellStyle name="_Table 4 2 2 4 2" xfId="14666"/>
    <cellStyle name="_Table 4 2 2 4 2 2" xfId="14667"/>
    <cellStyle name="_Table 4 2 2 4 3" xfId="14668"/>
    <cellStyle name="_Table 4 2 2 4 3 2" xfId="14669"/>
    <cellStyle name="_Table 4 2 2 4 4" xfId="14670"/>
    <cellStyle name="_Table 4 2 2 4 4 2" xfId="14671"/>
    <cellStyle name="_Table 4 2 2 4 5" xfId="14672"/>
    <cellStyle name="_Table 4 2 2 40" xfId="14673"/>
    <cellStyle name="_Table 4 2 2 41" xfId="14674"/>
    <cellStyle name="_Table 4 2 2 42" xfId="14675"/>
    <cellStyle name="_Table 4 2 2 43" xfId="14676"/>
    <cellStyle name="_Table 4 2 2 5" xfId="14677"/>
    <cellStyle name="_Table 4 2 2 5 2" xfId="14678"/>
    <cellStyle name="_Table 4 2 2 5 2 2" xfId="14679"/>
    <cellStyle name="_Table 4 2 2 5 3" xfId="14680"/>
    <cellStyle name="_Table 4 2 2 5 3 2" xfId="14681"/>
    <cellStyle name="_Table 4 2 2 5 4" xfId="14682"/>
    <cellStyle name="_Table 4 2 2 6" xfId="14683"/>
    <cellStyle name="_Table 4 2 2 6 2" xfId="14684"/>
    <cellStyle name="_Table 4 2 2 6 2 2" xfId="14685"/>
    <cellStyle name="_Table 4 2 2 6 3" xfId="14686"/>
    <cellStyle name="_Table 4 2 2 6 3 2" xfId="14687"/>
    <cellStyle name="_Table 4 2 2 7" xfId="14688"/>
    <cellStyle name="_Table 4 2 2 7 2" xfId="14689"/>
    <cellStyle name="_Table 4 2 2 8" xfId="14690"/>
    <cellStyle name="_Table 4 2 2 8 2" xfId="14691"/>
    <cellStyle name="_Table 4 2 2 9" xfId="14692"/>
    <cellStyle name="_Table 4 2 2 9 2" xfId="14693"/>
    <cellStyle name="_Table 4 2 20" xfId="14694"/>
    <cellStyle name="_Table 4 2 21" xfId="14695"/>
    <cellStyle name="_Table 4 2 22" xfId="14696"/>
    <cellStyle name="_Table 4 2 23" xfId="14697"/>
    <cellStyle name="_Table 4 2 24" xfId="14698"/>
    <cellStyle name="_Table 4 2 25" xfId="14699"/>
    <cellStyle name="_Table 4 2 26" xfId="14700"/>
    <cellStyle name="_Table 4 2 27" xfId="14701"/>
    <cellStyle name="_Table 4 2 28" xfId="14702"/>
    <cellStyle name="_Table 4 2 29" xfId="14703"/>
    <cellStyle name="_Table 4 2 3" xfId="14704"/>
    <cellStyle name="_Table 4 2 3 2" xfId="14705"/>
    <cellStyle name="_Table 4 2 3 2 2" xfId="14706"/>
    <cellStyle name="_Table 4 2 3 3" xfId="14707"/>
    <cellStyle name="_Table 4 2 3 3 2" xfId="14708"/>
    <cellStyle name="_Table 4 2 3 4" xfId="14709"/>
    <cellStyle name="_Table 4 2 30" xfId="14710"/>
    <cellStyle name="_Table 4 2 31" xfId="14711"/>
    <cellStyle name="_Table 4 2 32" xfId="14712"/>
    <cellStyle name="_Table 4 2 33" xfId="14713"/>
    <cellStyle name="_Table 4 2 34" xfId="14714"/>
    <cellStyle name="_Table 4 2 35" xfId="14715"/>
    <cellStyle name="_Table 4 2 36" xfId="14716"/>
    <cellStyle name="_Table 4 2 37" xfId="14717"/>
    <cellStyle name="_Table 4 2 38" xfId="14718"/>
    <cellStyle name="_Table 4 2 39" xfId="14719"/>
    <cellStyle name="_Table 4 2 4" xfId="14720"/>
    <cellStyle name="_Table 4 2 4 2" xfId="14721"/>
    <cellStyle name="_Table 4 2 4 2 2" xfId="14722"/>
    <cellStyle name="_Table 4 2 4 3" xfId="14723"/>
    <cellStyle name="_Table 4 2 4 3 2" xfId="14724"/>
    <cellStyle name="_Table 4 2 4 4" xfId="14725"/>
    <cellStyle name="_Table 4 2 4 4 2" xfId="14726"/>
    <cellStyle name="_Table 4 2 4 5" xfId="14727"/>
    <cellStyle name="_Table 4 2 40" xfId="14728"/>
    <cellStyle name="_Table 4 2 41" xfId="14729"/>
    <cellStyle name="_Table 4 2 42" xfId="14730"/>
    <cellStyle name="_Table 4 2 43" xfId="14731"/>
    <cellStyle name="_Table 4 2 44" xfId="14732"/>
    <cellStyle name="_Table 4 2 5" xfId="14733"/>
    <cellStyle name="_Table 4 2 5 2" xfId="14734"/>
    <cellStyle name="_Table 4 2 5 2 2" xfId="14735"/>
    <cellStyle name="_Table 4 2 5 3" xfId="14736"/>
    <cellStyle name="_Table 4 2 5 3 2" xfId="14737"/>
    <cellStyle name="_Table 4 2 5 4" xfId="14738"/>
    <cellStyle name="_Table 4 2 5 4 2" xfId="14739"/>
    <cellStyle name="_Table 4 2 5 5" xfId="14740"/>
    <cellStyle name="_Table 4 2 6" xfId="14741"/>
    <cellStyle name="_Table 4 2 6 2" xfId="14742"/>
    <cellStyle name="_Table 4 2 6 2 2" xfId="14743"/>
    <cellStyle name="_Table 4 2 6 3" xfId="14744"/>
    <cellStyle name="_Table 4 2 6 3 2" xfId="14745"/>
    <cellStyle name="_Table 4 2 6 4" xfId="14746"/>
    <cellStyle name="_Table 4 2 7" xfId="14747"/>
    <cellStyle name="_Table 4 2 7 2" xfId="14748"/>
    <cellStyle name="_Table 4 2 7 2 2" xfId="14749"/>
    <cellStyle name="_Table 4 2 7 3" xfId="14750"/>
    <cellStyle name="_Table 4 2 7 3 2" xfId="14751"/>
    <cellStyle name="_Table 4 2 8" xfId="14752"/>
    <cellStyle name="_Table 4 2 8 2" xfId="14753"/>
    <cellStyle name="_Table 4 2 9" xfId="14754"/>
    <cellStyle name="_Table 4 2 9 2" xfId="14755"/>
    <cellStyle name="_Table 4 20" xfId="14756"/>
    <cellStyle name="_Table 4 21" xfId="14757"/>
    <cellStyle name="_Table 4 22" xfId="14758"/>
    <cellStyle name="_Table 4 23" xfId="14759"/>
    <cellStyle name="_Table 4 24" xfId="14760"/>
    <cellStyle name="_Table 4 25" xfId="14761"/>
    <cellStyle name="_Table 4 26" xfId="14762"/>
    <cellStyle name="_Table 4 27" xfId="14763"/>
    <cellStyle name="_Table 4 28" xfId="14764"/>
    <cellStyle name="_Table 4 29" xfId="14765"/>
    <cellStyle name="_Table 4 3" xfId="14766"/>
    <cellStyle name="_Table 4 3 2" xfId="14767"/>
    <cellStyle name="_Table 4 3 2 2" xfId="14768"/>
    <cellStyle name="_Table 4 3 3" xfId="14769"/>
    <cellStyle name="_Table 4 3 3 2" xfId="14770"/>
    <cellStyle name="_Table 4 3 4" xfId="14771"/>
    <cellStyle name="_Table 4 30" xfId="14772"/>
    <cellStyle name="_Table 4 31" xfId="14773"/>
    <cellStyle name="_Table 4 32" xfId="14774"/>
    <cellStyle name="_Table 4 33" xfId="14775"/>
    <cellStyle name="_Table 4 34" xfId="14776"/>
    <cellStyle name="_Table 4 35" xfId="14777"/>
    <cellStyle name="_Table 4 36" xfId="14778"/>
    <cellStyle name="_Table 4 37" xfId="14779"/>
    <cellStyle name="_Table 4 38" xfId="14780"/>
    <cellStyle name="_Table 4 39" xfId="14781"/>
    <cellStyle name="_Table 4 4" xfId="14782"/>
    <cellStyle name="_Table 4 4 2" xfId="14783"/>
    <cellStyle name="_Table 4 4 2 2" xfId="14784"/>
    <cellStyle name="_Table 4 4 3" xfId="14785"/>
    <cellStyle name="_Table 4 4 3 2" xfId="14786"/>
    <cellStyle name="_Table 4 4 4" xfId="14787"/>
    <cellStyle name="_Table 4 4 4 2" xfId="14788"/>
    <cellStyle name="_Table 4 4 5" xfId="14789"/>
    <cellStyle name="_Table 4 40" xfId="14790"/>
    <cellStyle name="_Table 4 41" xfId="14791"/>
    <cellStyle name="_Table 4 5" xfId="14792"/>
    <cellStyle name="_Table 4 5 2" xfId="14793"/>
    <cellStyle name="_Table 4 5 2 2" xfId="14794"/>
    <cellStyle name="_Table 4 5 3" xfId="14795"/>
    <cellStyle name="_Table 4 5 3 2" xfId="14796"/>
    <cellStyle name="_Table 4 5 4" xfId="14797"/>
    <cellStyle name="_Table 4 5 4 2" xfId="14798"/>
    <cellStyle name="_Table 4 5 5" xfId="14799"/>
    <cellStyle name="_Table 4 6" xfId="14800"/>
    <cellStyle name="_Table 4 6 2" xfId="14801"/>
    <cellStyle name="_Table 4 6 2 2" xfId="14802"/>
    <cellStyle name="_Table 4 6 3" xfId="14803"/>
    <cellStyle name="_Table 4 6 3 2" xfId="14804"/>
    <cellStyle name="_Table 4 6 4" xfId="14805"/>
    <cellStyle name="_Table 4 7" xfId="14806"/>
    <cellStyle name="_Table 4 7 2" xfId="14807"/>
    <cellStyle name="_Table 4 7 2 2" xfId="14808"/>
    <cellStyle name="_Table 4 7 3" xfId="14809"/>
    <cellStyle name="_Table 4 7 3 2" xfId="14810"/>
    <cellStyle name="_Table 4 8" xfId="14811"/>
    <cellStyle name="_Table 4 8 2" xfId="14812"/>
    <cellStyle name="_Table 4 9" xfId="14813"/>
    <cellStyle name="_Table 40" xfId="14814"/>
    <cellStyle name="_Table 41" xfId="14815"/>
    <cellStyle name="_Table 42" xfId="14816"/>
    <cellStyle name="_Table 43" xfId="14817"/>
    <cellStyle name="_Table 44" xfId="14818"/>
    <cellStyle name="_Table 45" xfId="14819"/>
    <cellStyle name="_Table 46" xfId="14820"/>
    <cellStyle name="_Table 47" xfId="14821"/>
    <cellStyle name="_Table 48" xfId="14822"/>
    <cellStyle name="_Table 49" xfId="14823"/>
    <cellStyle name="_Table 5" xfId="14824"/>
    <cellStyle name="_Table 5 10" xfId="14825"/>
    <cellStyle name="_Table 5 11" xfId="14826"/>
    <cellStyle name="_Table 5 12" xfId="14827"/>
    <cellStyle name="_Table 5 13" xfId="14828"/>
    <cellStyle name="_Table 5 14" xfId="14829"/>
    <cellStyle name="_Table 5 15" xfId="14830"/>
    <cellStyle name="_Table 5 16" xfId="14831"/>
    <cellStyle name="_Table 5 17" xfId="14832"/>
    <cellStyle name="_Table 5 18" xfId="14833"/>
    <cellStyle name="_Table 5 19" xfId="14834"/>
    <cellStyle name="_Table 5 2" xfId="14835"/>
    <cellStyle name="_Table 5 2 10" xfId="14836"/>
    <cellStyle name="_Table 5 2 10 2" xfId="14837"/>
    <cellStyle name="_Table 5 2 11" xfId="14838"/>
    <cellStyle name="_Table 5 2 12" xfId="14839"/>
    <cellStyle name="_Table 5 2 13" xfId="14840"/>
    <cellStyle name="_Table 5 2 14" xfId="14841"/>
    <cellStyle name="_Table 5 2 15" xfId="14842"/>
    <cellStyle name="_Table 5 2 16" xfId="14843"/>
    <cellStyle name="_Table 5 2 17" xfId="14844"/>
    <cellStyle name="_Table 5 2 18" xfId="14845"/>
    <cellStyle name="_Table 5 2 19" xfId="14846"/>
    <cellStyle name="_Table 5 2 2" xfId="14847"/>
    <cellStyle name="_Table 5 2 2 10" xfId="14848"/>
    <cellStyle name="_Table 5 2 2 11" xfId="14849"/>
    <cellStyle name="_Table 5 2 2 12" xfId="14850"/>
    <cellStyle name="_Table 5 2 2 13" xfId="14851"/>
    <cellStyle name="_Table 5 2 2 14" xfId="14852"/>
    <cellStyle name="_Table 5 2 2 15" xfId="14853"/>
    <cellStyle name="_Table 5 2 2 16" xfId="14854"/>
    <cellStyle name="_Table 5 2 2 17" xfId="14855"/>
    <cellStyle name="_Table 5 2 2 18" xfId="14856"/>
    <cellStyle name="_Table 5 2 2 19" xfId="14857"/>
    <cellStyle name="_Table 5 2 2 2" xfId="14858"/>
    <cellStyle name="_Table 5 2 2 2 2" xfId="14859"/>
    <cellStyle name="_Table 5 2 2 2 2 2" xfId="14860"/>
    <cellStyle name="_Table 5 2 2 2 3" xfId="14861"/>
    <cellStyle name="_Table 5 2 2 2 3 2" xfId="14862"/>
    <cellStyle name="_Table 5 2 2 2 4" xfId="14863"/>
    <cellStyle name="_Table 5 2 2 2 4 2" xfId="14864"/>
    <cellStyle name="_Table 5 2 2 2 5" xfId="14865"/>
    <cellStyle name="_Table 5 2 2 20" xfId="14866"/>
    <cellStyle name="_Table 5 2 2 21" xfId="14867"/>
    <cellStyle name="_Table 5 2 2 22" xfId="14868"/>
    <cellStyle name="_Table 5 2 2 23" xfId="14869"/>
    <cellStyle name="_Table 5 2 2 24" xfId="14870"/>
    <cellStyle name="_Table 5 2 2 25" xfId="14871"/>
    <cellStyle name="_Table 5 2 2 26" xfId="14872"/>
    <cellStyle name="_Table 5 2 2 27" xfId="14873"/>
    <cellStyle name="_Table 5 2 2 28" xfId="14874"/>
    <cellStyle name="_Table 5 2 2 29" xfId="14875"/>
    <cellStyle name="_Table 5 2 2 3" xfId="14876"/>
    <cellStyle name="_Table 5 2 2 3 2" xfId="14877"/>
    <cellStyle name="_Table 5 2 2 3 2 2" xfId="14878"/>
    <cellStyle name="_Table 5 2 2 3 3" xfId="14879"/>
    <cellStyle name="_Table 5 2 2 3 3 2" xfId="14880"/>
    <cellStyle name="_Table 5 2 2 3 4" xfId="14881"/>
    <cellStyle name="_Table 5 2 2 3 4 2" xfId="14882"/>
    <cellStyle name="_Table 5 2 2 3 5" xfId="14883"/>
    <cellStyle name="_Table 5 2 2 30" xfId="14884"/>
    <cellStyle name="_Table 5 2 2 31" xfId="14885"/>
    <cellStyle name="_Table 5 2 2 32" xfId="14886"/>
    <cellStyle name="_Table 5 2 2 33" xfId="14887"/>
    <cellStyle name="_Table 5 2 2 34" xfId="14888"/>
    <cellStyle name="_Table 5 2 2 35" xfId="14889"/>
    <cellStyle name="_Table 5 2 2 36" xfId="14890"/>
    <cellStyle name="_Table 5 2 2 37" xfId="14891"/>
    <cellStyle name="_Table 5 2 2 38" xfId="14892"/>
    <cellStyle name="_Table 5 2 2 39" xfId="14893"/>
    <cellStyle name="_Table 5 2 2 4" xfId="14894"/>
    <cellStyle name="_Table 5 2 2 4 2" xfId="14895"/>
    <cellStyle name="_Table 5 2 2 4 2 2" xfId="14896"/>
    <cellStyle name="_Table 5 2 2 4 3" xfId="14897"/>
    <cellStyle name="_Table 5 2 2 4 3 2" xfId="14898"/>
    <cellStyle name="_Table 5 2 2 4 4" xfId="14899"/>
    <cellStyle name="_Table 5 2 2 4 4 2" xfId="14900"/>
    <cellStyle name="_Table 5 2 2 4 5" xfId="14901"/>
    <cellStyle name="_Table 5 2 2 40" xfId="14902"/>
    <cellStyle name="_Table 5 2 2 41" xfId="14903"/>
    <cellStyle name="_Table 5 2 2 42" xfId="14904"/>
    <cellStyle name="_Table 5 2 2 43" xfId="14905"/>
    <cellStyle name="_Table 5 2 2 5" xfId="14906"/>
    <cellStyle name="_Table 5 2 2 5 2" xfId="14907"/>
    <cellStyle name="_Table 5 2 2 5 2 2" xfId="14908"/>
    <cellStyle name="_Table 5 2 2 5 3" xfId="14909"/>
    <cellStyle name="_Table 5 2 2 5 3 2" xfId="14910"/>
    <cellStyle name="_Table 5 2 2 5 4" xfId="14911"/>
    <cellStyle name="_Table 5 2 2 6" xfId="14912"/>
    <cellStyle name="_Table 5 2 2 6 2" xfId="14913"/>
    <cellStyle name="_Table 5 2 2 6 2 2" xfId="14914"/>
    <cellStyle name="_Table 5 2 2 6 3" xfId="14915"/>
    <cellStyle name="_Table 5 2 2 6 3 2" xfId="14916"/>
    <cellStyle name="_Table 5 2 2 7" xfId="14917"/>
    <cellStyle name="_Table 5 2 2 7 2" xfId="14918"/>
    <cellStyle name="_Table 5 2 2 8" xfId="14919"/>
    <cellStyle name="_Table 5 2 2 8 2" xfId="14920"/>
    <cellStyle name="_Table 5 2 2 9" xfId="14921"/>
    <cellStyle name="_Table 5 2 2 9 2" xfId="14922"/>
    <cellStyle name="_Table 5 2 20" xfId="14923"/>
    <cellStyle name="_Table 5 2 21" xfId="14924"/>
    <cellStyle name="_Table 5 2 22" xfId="14925"/>
    <cellStyle name="_Table 5 2 23" xfId="14926"/>
    <cellStyle name="_Table 5 2 24" xfId="14927"/>
    <cellStyle name="_Table 5 2 25" xfId="14928"/>
    <cellStyle name="_Table 5 2 26" xfId="14929"/>
    <cellStyle name="_Table 5 2 27" xfId="14930"/>
    <cellStyle name="_Table 5 2 28" xfId="14931"/>
    <cellStyle name="_Table 5 2 29" xfId="14932"/>
    <cellStyle name="_Table 5 2 3" xfId="14933"/>
    <cellStyle name="_Table 5 2 3 2" xfId="14934"/>
    <cellStyle name="_Table 5 2 3 2 2" xfId="14935"/>
    <cellStyle name="_Table 5 2 3 3" xfId="14936"/>
    <cellStyle name="_Table 5 2 3 3 2" xfId="14937"/>
    <cellStyle name="_Table 5 2 3 4" xfId="14938"/>
    <cellStyle name="_Table 5 2 30" xfId="14939"/>
    <cellStyle name="_Table 5 2 31" xfId="14940"/>
    <cellStyle name="_Table 5 2 32" xfId="14941"/>
    <cellStyle name="_Table 5 2 33" xfId="14942"/>
    <cellStyle name="_Table 5 2 34" xfId="14943"/>
    <cellStyle name="_Table 5 2 35" xfId="14944"/>
    <cellStyle name="_Table 5 2 36" xfId="14945"/>
    <cellStyle name="_Table 5 2 37" xfId="14946"/>
    <cellStyle name="_Table 5 2 38" xfId="14947"/>
    <cellStyle name="_Table 5 2 39" xfId="14948"/>
    <cellStyle name="_Table 5 2 4" xfId="14949"/>
    <cellStyle name="_Table 5 2 4 2" xfId="14950"/>
    <cellStyle name="_Table 5 2 4 2 2" xfId="14951"/>
    <cellStyle name="_Table 5 2 4 3" xfId="14952"/>
    <cellStyle name="_Table 5 2 4 3 2" xfId="14953"/>
    <cellStyle name="_Table 5 2 4 4" xfId="14954"/>
    <cellStyle name="_Table 5 2 4 4 2" xfId="14955"/>
    <cellStyle name="_Table 5 2 4 5" xfId="14956"/>
    <cellStyle name="_Table 5 2 40" xfId="14957"/>
    <cellStyle name="_Table 5 2 41" xfId="14958"/>
    <cellStyle name="_Table 5 2 42" xfId="14959"/>
    <cellStyle name="_Table 5 2 43" xfId="14960"/>
    <cellStyle name="_Table 5 2 44" xfId="14961"/>
    <cellStyle name="_Table 5 2 5" xfId="14962"/>
    <cellStyle name="_Table 5 2 5 2" xfId="14963"/>
    <cellStyle name="_Table 5 2 5 2 2" xfId="14964"/>
    <cellStyle name="_Table 5 2 5 3" xfId="14965"/>
    <cellStyle name="_Table 5 2 5 3 2" xfId="14966"/>
    <cellStyle name="_Table 5 2 5 4" xfId="14967"/>
    <cellStyle name="_Table 5 2 5 4 2" xfId="14968"/>
    <cellStyle name="_Table 5 2 5 5" xfId="14969"/>
    <cellStyle name="_Table 5 2 6" xfId="14970"/>
    <cellStyle name="_Table 5 2 6 2" xfId="14971"/>
    <cellStyle name="_Table 5 2 6 2 2" xfId="14972"/>
    <cellStyle name="_Table 5 2 6 3" xfId="14973"/>
    <cellStyle name="_Table 5 2 6 3 2" xfId="14974"/>
    <cellStyle name="_Table 5 2 6 4" xfId="14975"/>
    <cellStyle name="_Table 5 2 7" xfId="14976"/>
    <cellStyle name="_Table 5 2 7 2" xfId="14977"/>
    <cellStyle name="_Table 5 2 7 2 2" xfId="14978"/>
    <cellStyle name="_Table 5 2 7 3" xfId="14979"/>
    <cellStyle name="_Table 5 2 7 3 2" xfId="14980"/>
    <cellStyle name="_Table 5 2 8" xfId="14981"/>
    <cellStyle name="_Table 5 2 8 2" xfId="14982"/>
    <cellStyle name="_Table 5 2 9" xfId="14983"/>
    <cellStyle name="_Table 5 2 9 2" xfId="14984"/>
    <cellStyle name="_Table 5 20" xfId="14985"/>
    <cellStyle name="_Table 5 21" xfId="14986"/>
    <cellStyle name="_Table 5 22" xfId="14987"/>
    <cellStyle name="_Table 5 23" xfId="14988"/>
    <cellStyle name="_Table 5 24" xfId="14989"/>
    <cellStyle name="_Table 5 25" xfId="14990"/>
    <cellStyle name="_Table 5 26" xfId="14991"/>
    <cellStyle name="_Table 5 27" xfId="14992"/>
    <cellStyle name="_Table 5 28" xfId="14993"/>
    <cellStyle name="_Table 5 29" xfId="14994"/>
    <cellStyle name="_Table 5 3" xfId="14995"/>
    <cellStyle name="_Table 5 3 2" xfId="14996"/>
    <cellStyle name="_Table 5 3 2 2" xfId="14997"/>
    <cellStyle name="_Table 5 3 3" xfId="14998"/>
    <cellStyle name="_Table 5 3 3 2" xfId="14999"/>
    <cellStyle name="_Table 5 3 4" xfId="15000"/>
    <cellStyle name="_Table 5 30" xfId="15001"/>
    <cellStyle name="_Table 5 31" xfId="15002"/>
    <cellStyle name="_Table 5 32" xfId="15003"/>
    <cellStyle name="_Table 5 33" xfId="15004"/>
    <cellStyle name="_Table 5 34" xfId="15005"/>
    <cellStyle name="_Table 5 35" xfId="15006"/>
    <cellStyle name="_Table 5 36" xfId="15007"/>
    <cellStyle name="_Table 5 37" xfId="15008"/>
    <cellStyle name="_Table 5 38" xfId="15009"/>
    <cellStyle name="_Table 5 39" xfId="15010"/>
    <cellStyle name="_Table 5 4" xfId="15011"/>
    <cellStyle name="_Table 5 4 2" xfId="15012"/>
    <cellStyle name="_Table 5 4 2 2" xfId="15013"/>
    <cellStyle name="_Table 5 4 3" xfId="15014"/>
    <cellStyle name="_Table 5 4 3 2" xfId="15015"/>
    <cellStyle name="_Table 5 4 4" xfId="15016"/>
    <cellStyle name="_Table 5 4 4 2" xfId="15017"/>
    <cellStyle name="_Table 5 4 5" xfId="15018"/>
    <cellStyle name="_Table 5 40" xfId="15019"/>
    <cellStyle name="_Table 5 41" xfId="15020"/>
    <cellStyle name="_Table 5 5" xfId="15021"/>
    <cellStyle name="_Table 5 5 2" xfId="15022"/>
    <cellStyle name="_Table 5 5 2 2" xfId="15023"/>
    <cellStyle name="_Table 5 5 3" xfId="15024"/>
    <cellStyle name="_Table 5 5 3 2" xfId="15025"/>
    <cellStyle name="_Table 5 5 4" xfId="15026"/>
    <cellStyle name="_Table 5 5 4 2" xfId="15027"/>
    <cellStyle name="_Table 5 5 5" xfId="15028"/>
    <cellStyle name="_Table 5 6" xfId="15029"/>
    <cellStyle name="_Table 5 6 2" xfId="15030"/>
    <cellStyle name="_Table 5 6 2 2" xfId="15031"/>
    <cellStyle name="_Table 5 6 3" xfId="15032"/>
    <cellStyle name="_Table 5 6 3 2" xfId="15033"/>
    <cellStyle name="_Table 5 6 4" xfId="15034"/>
    <cellStyle name="_Table 5 7" xfId="15035"/>
    <cellStyle name="_Table 5 7 2" xfId="15036"/>
    <cellStyle name="_Table 5 7 2 2" xfId="15037"/>
    <cellStyle name="_Table 5 7 3" xfId="15038"/>
    <cellStyle name="_Table 5 7 3 2" xfId="15039"/>
    <cellStyle name="_Table 5 8" xfId="15040"/>
    <cellStyle name="_Table 5 8 2" xfId="15041"/>
    <cellStyle name="_Table 5 9" xfId="15042"/>
    <cellStyle name="_Table 50" xfId="15043"/>
    <cellStyle name="_Table 51" xfId="15044"/>
    <cellStyle name="_Table 52" xfId="15045"/>
    <cellStyle name="_Table 6" xfId="15046"/>
    <cellStyle name="_Table 6 10" xfId="15047"/>
    <cellStyle name="_Table 6 11" xfId="15048"/>
    <cellStyle name="_Table 6 12" xfId="15049"/>
    <cellStyle name="_Table 6 13" xfId="15050"/>
    <cellStyle name="_Table 6 14" xfId="15051"/>
    <cellStyle name="_Table 6 15" xfId="15052"/>
    <cellStyle name="_Table 6 16" xfId="15053"/>
    <cellStyle name="_Table 6 17" xfId="15054"/>
    <cellStyle name="_Table 6 18" xfId="15055"/>
    <cellStyle name="_Table 6 19" xfId="15056"/>
    <cellStyle name="_Table 6 2" xfId="15057"/>
    <cellStyle name="_Table 6 2 10" xfId="15058"/>
    <cellStyle name="_Table 6 2 10 2" xfId="15059"/>
    <cellStyle name="_Table 6 2 11" xfId="15060"/>
    <cellStyle name="_Table 6 2 12" xfId="15061"/>
    <cellStyle name="_Table 6 2 13" xfId="15062"/>
    <cellStyle name="_Table 6 2 14" xfId="15063"/>
    <cellStyle name="_Table 6 2 15" xfId="15064"/>
    <cellStyle name="_Table 6 2 16" xfId="15065"/>
    <cellStyle name="_Table 6 2 17" xfId="15066"/>
    <cellStyle name="_Table 6 2 18" xfId="15067"/>
    <cellStyle name="_Table 6 2 19" xfId="15068"/>
    <cellStyle name="_Table 6 2 2" xfId="15069"/>
    <cellStyle name="_Table 6 2 2 10" xfId="15070"/>
    <cellStyle name="_Table 6 2 2 11" xfId="15071"/>
    <cellStyle name="_Table 6 2 2 12" xfId="15072"/>
    <cellStyle name="_Table 6 2 2 13" xfId="15073"/>
    <cellStyle name="_Table 6 2 2 14" xfId="15074"/>
    <cellStyle name="_Table 6 2 2 15" xfId="15075"/>
    <cellStyle name="_Table 6 2 2 16" xfId="15076"/>
    <cellStyle name="_Table 6 2 2 17" xfId="15077"/>
    <cellStyle name="_Table 6 2 2 18" xfId="15078"/>
    <cellStyle name="_Table 6 2 2 19" xfId="15079"/>
    <cellStyle name="_Table 6 2 2 2" xfId="15080"/>
    <cellStyle name="_Table 6 2 2 2 2" xfId="15081"/>
    <cellStyle name="_Table 6 2 2 2 2 2" xfId="15082"/>
    <cellStyle name="_Table 6 2 2 2 3" xfId="15083"/>
    <cellStyle name="_Table 6 2 2 2 3 2" xfId="15084"/>
    <cellStyle name="_Table 6 2 2 2 4" xfId="15085"/>
    <cellStyle name="_Table 6 2 2 2 4 2" xfId="15086"/>
    <cellStyle name="_Table 6 2 2 2 5" xfId="15087"/>
    <cellStyle name="_Table 6 2 2 20" xfId="15088"/>
    <cellStyle name="_Table 6 2 2 21" xfId="15089"/>
    <cellStyle name="_Table 6 2 2 22" xfId="15090"/>
    <cellStyle name="_Table 6 2 2 23" xfId="15091"/>
    <cellStyle name="_Table 6 2 2 24" xfId="15092"/>
    <cellStyle name="_Table 6 2 2 25" xfId="15093"/>
    <cellStyle name="_Table 6 2 2 26" xfId="15094"/>
    <cellStyle name="_Table 6 2 2 27" xfId="15095"/>
    <cellStyle name="_Table 6 2 2 28" xfId="15096"/>
    <cellStyle name="_Table 6 2 2 29" xfId="15097"/>
    <cellStyle name="_Table 6 2 2 3" xfId="15098"/>
    <cellStyle name="_Table 6 2 2 3 2" xfId="15099"/>
    <cellStyle name="_Table 6 2 2 3 2 2" xfId="15100"/>
    <cellStyle name="_Table 6 2 2 3 3" xfId="15101"/>
    <cellStyle name="_Table 6 2 2 3 3 2" xfId="15102"/>
    <cellStyle name="_Table 6 2 2 3 4" xfId="15103"/>
    <cellStyle name="_Table 6 2 2 3 4 2" xfId="15104"/>
    <cellStyle name="_Table 6 2 2 3 5" xfId="15105"/>
    <cellStyle name="_Table 6 2 2 30" xfId="15106"/>
    <cellStyle name="_Table 6 2 2 31" xfId="15107"/>
    <cellStyle name="_Table 6 2 2 32" xfId="15108"/>
    <cellStyle name="_Table 6 2 2 33" xfId="15109"/>
    <cellStyle name="_Table 6 2 2 34" xfId="15110"/>
    <cellStyle name="_Table 6 2 2 35" xfId="15111"/>
    <cellStyle name="_Table 6 2 2 36" xfId="15112"/>
    <cellStyle name="_Table 6 2 2 37" xfId="15113"/>
    <cellStyle name="_Table 6 2 2 38" xfId="15114"/>
    <cellStyle name="_Table 6 2 2 39" xfId="15115"/>
    <cellStyle name="_Table 6 2 2 4" xfId="15116"/>
    <cellStyle name="_Table 6 2 2 4 2" xfId="15117"/>
    <cellStyle name="_Table 6 2 2 4 2 2" xfId="15118"/>
    <cellStyle name="_Table 6 2 2 4 3" xfId="15119"/>
    <cellStyle name="_Table 6 2 2 4 3 2" xfId="15120"/>
    <cellStyle name="_Table 6 2 2 4 4" xfId="15121"/>
    <cellStyle name="_Table 6 2 2 4 4 2" xfId="15122"/>
    <cellStyle name="_Table 6 2 2 4 5" xfId="15123"/>
    <cellStyle name="_Table 6 2 2 40" xfId="15124"/>
    <cellStyle name="_Table 6 2 2 41" xfId="15125"/>
    <cellStyle name="_Table 6 2 2 42" xfId="15126"/>
    <cellStyle name="_Table 6 2 2 43" xfId="15127"/>
    <cellStyle name="_Table 6 2 2 5" xfId="15128"/>
    <cellStyle name="_Table 6 2 2 5 2" xfId="15129"/>
    <cellStyle name="_Table 6 2 2 5 2 2" xfId="15130"/>
    <cellStyle name="_Table 6 2 2 5 3" xfId="15131"/>
    <cellStyle name="_Table 6 2 2 5 3 2" xfId="15132"/>
    <cellStyle name="_Table 6 2 2 5 4" xfId="15133"/>
    <cellStyle name="_Table 6 2 2 6" xfId="15134"/>
    <cellStyle name="_Table 6 2 2 6 2" xfId="15135"/>
    <cellStyle name="_Table 6 2 2 6 2 2" xfId="15136"/>
    <cellStyle name="_Table 6 2 2 6 3" xfId="15137"/>
    <cellStyle name="_Table 6 2 2 6 3 2" xfId="15138"/>
    <cellStyle name="_Table 6 2 2 7" xfId="15139"/>
    <cellStyle name="_Table 6 2 2 7 2" xfId="15140"/>
    <cellStyle name="_Table 6 2 2 8" xfId="15141"/>
    <cellStyle name="_Table 6 2 2 8 2" xfId="15142"/>
    <cellStyle name="_Table 6 2 2 9" xfId="15143"/>
    <cellStyle name="_Table 6 2 2 9 2" xfId="15144"/>
    <cellStyle name="_Table 6 2 20" xfId="15145"/>
    <cellStyle name="_Table 6 2 21" xfId="15146"/>
    <cellStyle name="_Table 6 2 22" xfId="15147"/>
    <cellStyle name="_Table 6 2 23" xfId="15148"/>
    <cellStyle name="_Table 6 2 24" xfId="15149"/>
    <cellStyle name="_Table 6 2 25" xfId="15150"/>
    <cellStyle name="_Table 6 2 26" xfId="15151"/>
    <cellStyle name="_Table 6 2 27" xfId="15152"/>
    <cellStyle name="_Table 6 2 28" xfId="15153"/>
    <cellStyle name="_Table 6 2 29" xfId="15154"/>
    <cellStyle name="_Table 6 2 3" xfId="15155"/>
    <cellStyle name="_Table 6 2 3 2" xfId="15156"/>
    <cellStyle name="_Table 6 2 3 2 2" xfId="15157"/>
    <cellStyle name="_Table 6 2 3 3" xfId="15158"/>
    <cellStyle name="_Table 6 2 3 3 2" xfId="15159"/>
    <cellStyle name="_Table 6 2 3 4" xfId="15160"/>
    <cellStyle name="_Table 6 2 30" xfId="15161"/>
    <cellStyle name="_Table 6 2 31" xfId="15162"/>
    <cellStyle name="_Table 6 2 32" xfId="15163"/>
    <cellStyle name="_Table 6 2 33" xfId="15164"/>
    <cellStyle name="_Table 6 2 34" xfId="15165"/>
    <cellStyle name="_Table 6 2 35" xfId="15166"/>
    <cellStyle name="_Table 6 2 36" xfId="15167"/>
    <cellStyle name="_Table 6 2 37" xfId="15168"/>
    <cellStyle name="_Table 6 2 38" xfId="15169"/>
    <cellStyle name="_Table 6 2 39" xfId="15170"/>
    <cellStyle name="_Table 6 2 4" xfId="15171"/>
    <cellStyle name="_Table 6 2 4 2" xfId="15172"/>
    <cellStyle name="_Table 6 2 4 2 2" xfId="15173"/>
    <cellStyle name="_Table 6 2 4 3" xfId="15174"/>
    <cellStyle name="_Table 6 2 4 3 2" xfId="15175"/>
    <cellStyle name="_Table 6 2 4 4" xfId="15176"/>
    <cellStyle name="_Table 6 2 4 4 2" xfId="15177"/>
    <cellStyle name="_Table 6 2 4 5" xfId="15178"/>
    <cellStyle name="_Table 6 2 40" xfId="15179"/>
    <cellStyle name="_Table 6 2 41" xfId="15180"/>
    <cellStyle name="_Table 6 2 42" xfId="15181"/>
    <cellStyle name="_Table 6 2 43" xfId="15182"/>
    <cellStyle name="_Table 6 2 44" xfId="15183"/>
    <cellStyle name="_Table 6 2 5" xfId="15184"/>
    <cellStyle name="_Table 6 2 5 2" xfId="15185"/>
    <cellStyle name="_Table 6 2 5 2 2" xfId="15186"/>
    <cellStyle name="_Table 6 2 5 3" xfId="15187"/>
    <cellStyle name="_Table 6 2 5 3 2" xfId="15188"/>
    <cellStyle name="_Table 6 2 5 4" xfId="15189"/>
    <cellStyle name="_Table 6 2 5 4 2" xfId="15190"/>
    <cellStyle name="_Table 6 2 5 5" xfId="15191"/>
    <cellStyle name="_Table 6 2 6" xfId="15192"/>
    <cellStyle name="_Table 6 2 6 2" xfId="15193"/>
    <cellStyle name="_Table 6 2 6 2 2" xfId="15194"/>
    <cellStyle name="_Table 6 2 6 3" xfId="15195"/>
    <cellStyle name="_Table 6 2 6 3 2" xfId="15196"/>
    <cellStyle name="_Table 6 2 6 4" xfId="15197"/>
    <cellStyle name="_Table 6 2 7" xfId="15198"/>
    <cellStyle name="_Table 6 2 7 2" xfId="15199"/>
    <cellStyle name="_Table 6 2 7 2 2" xfId="15200"/>
    <cellStyle name="_Table 6 2 7 3" xfId="15201"/>
    <cellStyle name="_Table 6 2 7 3 2" xfId="15202"/>
    <cellStyle name="_Table 6 2 8" xfId="15203"/>
    <cellStyle name="_Table 6 2 8 2" xfId="15204"/>
    <cellStyle name="_Table 6 2 9" xfId="15205"/>
    <cellStyle name="_Table 6 2 9 2" xfId="15206"/>
    <cellStyle name="_Table 6 20" xfId="15207"/>
    <cellStyle name="_Table 6 21" xfId="15208"/>
    <cellStyle name="_Table 6 22" xfId="15209"/>
    <cellStyle name="_Table 6 23" xfId="15210"/>
    <cellStyle name="_Table 6 24" xfId="15211"/>
    <cellStyle name="_Table 6 25" xfId="15212"/>
    <cellStyle name="_Table 6 26" xfId="15213"/>
    <cellStyle name="_Table 6 27" xfId="15214"/>
    <cellStyle name="_Table 6 28" xfId="15215"/>
    <cellStyle name="_Table 6 29" xfId="15216"/>
    <cellStyle name="_Table 6 3" xfId="15217"/>
    <cellStyle name="_Table 6 3 2" xfId="15218"/>
    <cellStyle name="_Table 6 3 2 2" xfId="15219"/>
    <cellStyle name="_Table 6 3 3" xfId="15220"/>
    <cellStyle name="_Table 6 3 3 2" xfId="15221"/>
    <cellStyle name="_Table 6 3 4" xfId="15222"/>
    <cellStyle name="_Table 6 30" xfId="15223"/>
    <cellStyle name="_Table 6 31" xfId="15224"/>
    <cellStyle name="_Table 6 32" xfId="15225"/>
    <cellStyle name="_Table 6 33" xfId="15226"/>
    <cellStyle name="_Table 6 34" xfId="15227"/>
    <cellStyle name="_Table 6 35" xfId="15228"/>
    <cellStyle name="_Table 6 36" xfId="15229"/>
    <cellStyle name="_Table 6 37" xfId="15230"/>
    <cellStyle name="_Table 6 38" xfId="15231"/>
    <cellStyle name="_Table 6 39" xfId="15232"/>
    <cellStyle name="_Table 6 4" xfId="15233"/>
    <cellStyle name="_Table 6 4 2" xfId="15234"/>
    <cellStyle name="_Table 6 4 2 2" xfId="15235"/>
    <cellStyle name="_Table 6 4 3" xfId="15236"/>
    <cellStyle name="_Table 6 4 3 2" xfId="15237"/>
    <cellStyle name="_Table 6 4 4" xfId="15238"/>
    <cellStyle name="_Table 6 4 4 2" xfId="15239"/>
    <cellStyle name="_Table 6 4 5" xfId="15240"/>
    <cellStyle name="_Table 6 40" xfId="15241"/>
    <cellStyle name="_Table 6 41" xfId="15242"/>
    <cellStyle name="_Table 6 5" xfId="15243"/>
    <cellStyle name="_Table 6 5 2" xfId="15244"/>
    <cellStyle name="_Table 6 5 2 2" xfId="15245"/>
    <cellStyle name="_Table 6 5 3" xfId="15246"/>
    <cellStyle name="_Table 6 5 3 2" xfId="15247"/>
    <cellStyle name="_Table 6 5 4" xfId="15248"/>
    <cellStyle name="_Table 6 5 4 2" xfId="15249"/>
    <cellStyle name="_Table 6 5 5" xfId="15250"/>
    <cellStyle name="_Table 6 6" xfId="15251"/>
    <cellStyle name="_Table 6 6 2" xfId="15252"/>
    <cellStyle name="_Table 6 6 2 2" xfId="15253"/>
    <cellStyle name="_Table 6 6 3" xfId="15254"/>
    <cellStyle name="_Table 6 6 3 2" xfId="15255"/>
    <cellStyle name="_Table 6 6 4" xfId="15256"/>
    <cellStyle name="_Table 6 7" xfId="15257"/>
    <cellStyle name="_Table 6 7 2" xfId="15258"/>
    <cellStyle name="_Table 6 7 2 2" xfId="15259"/>
    <cellStyle name="_Table 6 7 3" xfId="15260"/>
    <cellStyle name="_Table 6 7 3 2" xfId="15261"/>
    <cellStyle name="_Table 6 8" xfId="15262"/>
    <cellStyle name="_Table 6 8 2" xfId="15263"/>
    <cellStyle name="_Table 6 9" xfId="15264"/>
    <cellStyle name="_Table 7" xfId="15265"/>
    <cellStyle name="_Table 7 10" xfId="15266"/>
    <cellStyle name="_Table 7 11" xfId="15267"/>
    <cellStyle name="_Table 7 12" xfId="15268"/>
    <cellStyle name="_Table 7 13" xfId="15269"/>
    <cellStyle name="_Table 7 14" xfId="15270"/>
    <cellStyle name="_Table 7 15" xfId="15271"/>
    <cellStyle name="_Table 7 16" xfId="15272"/>
    <cellStyle name="_Table 7 17" xfId="15273"/>
    <cellStyle name="_Table 7 18" xfId="15274"/>
    <cellStyle name="_Table 7 19" xfId="15275"/>
    <cellStyle name="_Table 7 2" xfId="15276"/>
    <cellStyle name="_Table 7 2 10" xfId="15277"/>
    <cellStyle name="_Table 7 2 10 2" xfId="15278"/>
    <cellStyle name="_Table 7 2 11" xfId="15279"/>
    <cellStyle name="_Table 7 2 12" xfId="15280"/>
    <cellStyle name="_Table 7 2 13" xfId="15281"/>
    <cellStyle name="_Table 7 2 14" xfId="15282"/>
    <cellStyle name="_Table 7 2 15" xfId="15283"/>
    <cellStyle name="_Table 7 2 16" xfId="15284"/>
    <cellStyle name="_Table 7 2 17" xfId="15285"/>
    <cellStyle name="_Table 7 2 18" xfId="15286"/>
    <cellStyle name="_Table 7 2 19" xfId="15287"/>
    <cellStyle name="_Table 7 2 2" xfId="15288"/>
    <cellStyle name="_Table 7 2 2 10" xfId="15289"/>
    <cellStyle name="_Table 7 2 2 11" xfId="15290"/>
    <cellStyle name="_Table 7 2 2 12" xfId="15291"/>
    <cellStyle name="_Table 7 2 2 13" xfId="15292"/>
    <cellStyle name="_Table 7 2 2 14" xfId="15293"/>
    <cellStyle name="_Table 7 2 2 15" xfId="15294"/>
    <cellStyle name="_Table 7 2 2 16" xfId="15295"/>
    <cellStyle name="_Table 7 2 2 17" xfId="15296"/>
    <cellStyle name="_Table 7 2 2 18" xfId="15297"/>
    <cellStyle name="_Table 7 2 2 19" xfId="15298"/>
    <cellStyle name="_Table 7 2 2 2" xfId="15299"/>
    <cellStyle name="_Table 7 2 2 2 2" xfId="15300"/>
    <cellStyle name="_Table 7 2 2 2 2 2" xfId="15301"/>
    <cellStyle name="_Table 7 2 2 2 3" xfId="15302"/>
    <cellStyle name="_Table 7 2 2 2 3 2" xfId="15303"/>
    <cellStyle name="_Table 7 2 2 2 4" xfId="15304"/>
    <cellStyle name="_Table 7 2 2 2 4 2" xfId="15305"/>
    <cellStyle name="_Table 7 2 2 2 5" xfId="15306"/>
    <cellStyle name="_Table 7 2 2 20" xfId="15307"/>
    <cellStyle name="_Table 7 2 2 21" xfId="15308"/>
    <cellStyle name="_Table 7 2 2 22" xfId="15309"/>
    <cellStyle name="_Table 7 2 2 23" xfId="15310"/>
    <cellStyle name="_Table 7 2 2 24" xfId="15311"/>
    <cellStyle name="_Table 7 2 2 25" xfId="15312"/>
    <cellStyle name="_Table 7 2 2 26" xfId="15313"/>
    <cellStyle name="_Table 7 2 2 27" xfId="15314"/>
    <cellStyle name="_Table 7 2 2 28" xfId="15315"/>
    <cellStyle name="_Table 7 2 2 29" xfId="15316"/>
    <cellStyle name="_Table 7 2 2 3" xfId="15317"/>
    <cellStyle name="_Table 7 2 2 3 2" xfId="15318"/>
    <cellStyle name="_Table 7 2 2 3 2 2" xfId="15319"/>
    <cellStyle name="_Table 7 2 2 3 3" xfId="15320"/>
    <cellStyle name="_Table 7 2 2 3 3 2" xfId="15321"/>
    <cellStyle name="_Table 7 2 2 3 4" xfId="15322"/>
    <cellStyle name="_Table 7 2 2 3 4 2" xfId="15323"/>
    <cellStyle name="_Table 7 2 2 3 5" xfId="15324"/>
    <cellStyle name="_Table 7 2 2 30" xfId="15325"/>
    <cellStyle name="_Table 7 2 2 31" xfId="15326"/>
    <cellStyle name="_Table 7 2 2 32" xfId="15327"/>
    <cellStyle name="_Table 7 2 2 33" xfId="15328"/>
    <cellStyle name="_Table 7 2 2 34" xfId="15329"/>
    <cellStyle name="_Table 7 2 2 35" xfId="15330"/>
    <cellStyle name="_Table 7 2 2 36" xfId="15331"/>
    <cellStyle name="_Table 7 2 2 37" xfId="15332"/>
    <cellStyle name="_Table 7 2 2 38" xfId="15333"/>
    <cellStyle name="_Table 7 2 2 39" xfId="15334"/>
    <cellStyle name="_Table 7 2 2 4" xfId="15335"/>
    <cellStyle name="_Table 7 2 2 4 2" xfId="15336"/>
    <cellStyle name="_Table 7 2 2 4 2 2" xfId="15337"/>
    <cellStyle name="_Table 7 2 2 4 3" xfId="15338"/>
    <cellStyle name="_Table 7 2 2 4 3 2" xfId="15339"/>
    <cellStyle name="_Table 7 2 2 4 4" xfId="15340"/>
    <cellStyle name="_Table 7 2 2 4 4 2" xfId="15341"/>
    <cellStyle name="_Table 7 2 2 4 5" xfId="15342"/>
    <cellStyle name="_Table 7 2 2 40" xfId="15343"/>
    <cellStyle name="_Table 7 2 2 41" xfId="15344"/>
    <cellStyle name="_Table 7 2 2 42" xfId="15345"/>
    <cellStyle name="_Table 7 2 2 43" xfId="15346"/>
    <cellStyle name="_Table 7 2 2 5" xfId="15347"/>
    <cellStyle name="_Table 7 2 2 5 2" xfId="15348"/>
    <cellStyle name="_Table 7 2 2 5 2 2" xfId="15349"/>
    <cellStyle name="_Table 7 2 2 5 3" xfId="15350"/>
    <cellStyle name="_Table 7 2 2 5 3 2" xfId="15351"/>
    <cellStyle name="_Table 7 2 2 5 4" xfId="15352"/>
    <cellStyle name="_Table 7 2 2 6" xfId="15353"/>
    <cellStyle name="_Table 7 2 2 6 2" xfId="15354"/>
    <cellStyle name="_Table 7 2 2 6 2 2" xfId="15355"/>
    <cellStyle name="_Table 7 2 2 6 3" xfId="15356"/>
    <cellStyle name="_Table 7 2 2 6 3 2" xfId="15357"/>
    <cellStyle name="_Table 7 2 2 7" xfId="15358"/>
    <cellStyle name="_Table 7 2 2 7 2" xfId="15359"/>
    <cellStyle name="_Table 7 2 2 8" xfId="15360"/>
    <cellStyle name="_Table 7 2 2 8 2" xfId="15361"/>
    <cellStyle name="_Table 7 2 2 9" xfId="15362"/>
    <cellStyle name="_Table 7 2 2 9 2" xfId="15363"/>
    <cellStyle name="_Table 7 2 20" xfId="15364"/>
    <cellStyle name="_Table 7 2 21" xfId="15365"/>
    <cellStyle name="_Table 7 2 22" xfId="15366"/>
    <cellStyle name="_Table 7 2 23" xfId="15367"/>
    <cellStyle name="_Table 7 2 24" xfId="15368"/>
    <cellStyle name="_Table 7 2 25" xfId="15369"/>
    <cellStyle name="_Table 7 2 26" xfId="15370"/>
    <cellStyle name="_Table 7 2 27" xfId="15371"/>
    <cellStyle name="_Table 7 2 28" xfId="15372"/>
    <cellStyle name="_Table 7 2 29" xfId="15373"/>
    <cellStyle name="_Table 7 2 3" xfId="15374"/>
    <cellStyle name="_Table 7 2 3 2" xfId="15375"/>
    <cellStyle name="_Table 7 2 3 2 2" xfId="15376"/>
    <cellStyle name="_Table 7 2 3 3" xfId="15377"/>
    <cellStyle name="_Table 7 2 3 3 2" xfId="15378"/>
    <cellStyle name="_Table 7 2 3 4" xfId="15379"/>
    <cellStyle name="_Table 7 2 30" xfId="15380"/>
    <cellStyle name="_Table 7 2 31" xfId="15381"/>
    <cellStyle name="_Table 7 2 32" xfId="15382"/>
    <cellStyle name="_Table 7 2 33" xfId="15383"/>
    <cellStyle name="_Table 7 2 34" xfId="15384"/>
    <cellStyle name="_Table 7 2 35" xfId="15385"/>
    <cellStyle name="_Table 7 2 36" xfId="15386"/>
    <cellStyle name="_Table 7 2 37" xfId="15387"/>
    <cellStyle name="_Table 7 2 38" xfId="15388"/>
    <cellStyle name="_Table 7 2 39" xfId="15389"/>
    <cellStyle name="_Table 7 2 4" xfId="15390"/>
    <cellStyle name="_Table 7 2 4 2" xfId="15391"/>
    <cellStyle name="_Table 7 2 4 2 2" xfId="15392"/>
    <cellStyle name="_Table 7 2 4 3" xfId="15393"/>
    <cellStyle name="_Table 7 2 4 3 2" xfId="15394"/>
    <cellStyle name="_Table 7 2 4 4" xfId="15395"/>
    <cellStyle name="_Table 7 2 4 4 2" xfId="15396"/>
    <cellStyle name="_Table 7 2 4 5" xfId="15397"/>
    <cellStyle name="_Table 7 2 40" xfId="15398"/>
    <cellStyle name="_Table 7 2 41" xfId="15399"/>
    <cellStyle name="_Table 7 2 42" xfId="15400"/>
    <cellStyle name="_Table 7 2 43" xfId="15401"/>
    <cellStyle name="_Table 7 2 44" xfId="15402"/>
    <cellStyle name="_Table 7 2 5" xfId="15403"/>
    <cellStyle name="_Table 7 2 5 2" xfId="15404"/>
    <cellStyle name="_Table 7 2 5 2 2" xfId="15405"/>
    <cellStyle name="_Table 7 2 5 3" xfId="15406"/>
    <cellStyle name="_Table 7 2 5 3 2" xfId="15407"/>
    <cellStyle name="_Table 7 2 5 4" xfId="15408"/>
    <cellStyle name="_Table 7 2 5 4 2" xfId="15409"/>
    <cellStyle name="_Table 7 2 5 5" xfId="15410"/>
    <cellStyle name="_Table 7 2 6" xfId="15411"/>
    <cellStyle name="_Table 7 2 6 2" xfId="15412"/>
    <cellStyle name="_Table 7 2 6 2 2" xfId="15413"/>
    <cellStyle name="_Table 7 2 6 3" xfId="15414"/>
    <cellStyle name="_Table 7 2 6 3 2" xfId="15415"/>
    <cellStyle name="_Table 7 2 6 4" xfId="15416"/>
    <cellStyle name="_Table 7 2 7" xfId="15417"/>
    <cellStyle name="_Table 7 2 7 2" xfId="15418"/>
    <cellStyle name="_Table 7 2 7 2 2" xfId="15419"/>
    <cellStyle name="_Table 7 2 7 3" xfId="15420"/>
    <cellStyle name="_Table 7 2 7 3 2" xfId="15421"/>
    <cellStyle name="_Table 7 2 8" xfId="15422"/>
    <cellStyle name="_Table 7 2 8 2" xfId="15423"/>
    <cellStyle name="_Table 7 2 9" xfId="15424"/>
    <cellStyle name="_Table 7 2 9 2" xfId="15425"/>
    <cellStyle name="_Table 7 20" xfId="15426"/>
    <cellStyle name="_Table 7 21" xfId="15427"/>
    <cellStyle name="_Table 7 22" xfId="15428"/>
    <cellStyle name="_Table 7 23" xfId="15429"/>
    <cellStyle name="_Table 7 24" xfId="15430"/>
    <cellStyle name="_Table 7 25" xfId="15431"/>
    <cellStyle name="_Table 7 26" xfId="15432"/>
    <cellStyle name="_Table 7 27" xfId="15433"/>
    <cellStyle name="_Table 7 28" xfId="15434"/>
    <cellStyle name="_Table 7 29" xfId="15435"/>
    <cellStyle name="_Table 7 3" xfId="15436"/>
    <cellStyle name="_Table 7 3 2" xfId="15437"/>
    <cellStyle name="_Table 7 3 2 2" xfId="15438"/>
    <cellStyle name="_Table 7 3 3" xfId="15439"/>
    <cellStyle name="_Table 7 3 3 2" xfId="15440"/>
    <cellStyle name="_Table 7 3 4" xfId="15441"/>
    <cellStyle name="_Table 7 30" xfId="15442"/>
    <cellStyle name="_Table 7 31" xfId="15443"/>
    <cellStyle name="_Table 7 32" xfId="15444"/>
    <cellStyle name="_Table 7 33" xfId="15445"/>
    <cellStyle name="_Table 7 34" xfId="15446"/>
    <cellStyle name="_Table 7 35" xfId="15447"/>
    <cellStyle name="_Table 7 36" xfId="15448"/>
    <cellStyle name="_Table 7 37" xfId="15449"/>
    <cellStyle name="_Table 7 38" xfId="15450"/>
    <cellStyle name="_Table 7 39" xfId="15451"/>
    <cellStyle name="_Table 7 4" xfId="15452"/>
    <cellStyle name="_Table 7 4 2" xfId="15453"/>
    <cellStyle name="_Table 7 4 2 2" xfId="15454"/>
    <cellStyle name="_Table 7 4 3" xfId="15455"/>
    <cellStyle name="_Table 7 4 3 2" xfId="15456"/>
    <cellStyle name="_Table 7 4 4" xfId="15457"/>
    <cellStyle name="_Table 7 4 4 2" xfId="15458"/>
    <cellStyle name="_Table 7 4 5" xfId="15459"/>
    <cellStyle name="_Table 7 40" xfId="15460"/>
    <cellStyle name="_Table 7 41" xfId="15461"/>
    <cellStyle name="_Table 7 5" xfId="15462"/>
    <cellStyle name="_Table 7 5 2" xfId="15463"/>
    <cellStyle name="_Table 7 5 2 2" xfId="15464"/>
    <cellStyle name="_Table 7 5 3" xfId="15465"/>
    <cellStyle name="_Table 7 5 3 2" xfId="15466"/>
    <cellStyle name="_Table 7 5 4" xfId="15467"/>
    <cellStyle name="_Table 7 5 4 2" xfId="15468"/>
    <cellStyle name="_Table 7 5 5" xfId="15469"/>
    <cellStyle name="_Table 7 6" xfId="15470"/>
    <cellStyle name="_Table 7 6 2" xfId="15471"/>
    <cellStyle name="_Table 7 6 2 2" xfId="15472"/>
    <cellStyle name="_Table 7 6 3" xfId="15473"/>
    <cellStyle name="_Table 7 6 3 2" xfId="15474"/>
    <cellStyle name="_Table 7 6 4" xfId="15475"/>
    <cellStyle name="_Table 7 7" xfId="15476"/>
    <cellStyle name="_Table 7 7 2" xfId="15477"/>
    <cellStyle name="_Table 7 7 2 2" xfId="15478"/>
    <cellStyle name="_Table 7 7 3" xfId="15479"/>
    <cellStyle name="_Table 7 7 3 2" xfId="15480"/>
    <cellStyle name="_Table 7 8" xfId="15481"/>
    <cellStyle name="_Table 7 8 2" xfId="15482"/>
    <cellStyle name="_Table 7 9" xfId="15483"/>
    <cellStyle name="_Table 8" xfId="15484"/>
    <cellStyle name="_Table 8 10" xfId="15485"/>
    <cellStyle name="_Table 8 11" xfId="15486"/>
    <cellStyle name="_Table 8 12" xfId="15487"/>
    <cellStyle name="_Table 8 13" xfId="15488"/>
    <cellStyle name="_Table 8 14" xfId="15489"/>
    <cellStyle name="_Table 8 15" xfId="15490"/>
    <cellStyle name="_Table 8 16" xfId="15491"/>
    <cellStyle name="_Table 8 17" xfId="15492"/>
    <cellStyle name="_Table 8 18" xfId="15493"/>
    <cellStyle name="_Table 8 19" xfId="15494"/>
    <cellStyle name="_Table 8 2" xfId="15495"/>
    <cellStyle name="_Table 8 2 10" xfId="15496"/>
    <cellStyle name="_Table 8 2 10 2" xfId="15497"/>
    <cellStyle name="_Table 8 2 11" xfId="15498"/>
    <cellStyle name="_Table 8 2 12" xfId="15499"/>
    <cellStyle name="_Table 8 2 13" xfId="15500"/>
    <cellStyle name="_Table 8 2 14" xfId="15501"/>
    <cellStyle name="_Table 8 2 15" xfId="15502"/>
    <cellStyle name="_Table 8 2 16" xfId="15503"/>
    <cellStyle name="_Table 8 2 17" xfId="15504"/>
    <cellStyle name="_Table 8 2 18" xfId="15505"/>
    <cellStyle name="_Table 8 2 19" xfId="15506"/>
    <cellStyle name="_Table 8 2 2" xfId="15507"/>
    <cellStyle name="_Table 8 2 2 10" xfId="15508"/>
    <cellStyle name="_Table 8 2 2 11" xfId="15509"/>
    <cellStyle name="_Table 8 2 2 12" xfId="15510"/>
    <cellStyle name="_Table 8 2 2 13" xfId="15511"/>
    <cellStyle name="_Table 8 2 2 14" xfId="15512"/>
    <cellStyle name="_Table 8 2 2 15" xfId="15513"/>
    <cellStyle name="_Table 8 2 2 16" xfId="15514"/>
    <cellStyle name="_Table 8 2 2 17" xfId="15515"/>
    <cellStyle name="_Table 8 2 2 18" xfId="15516"/>
    <cellStyle name="_Table 8 2 2 19" xfId="15517"/>
    <cellStyle name="_Table 8 2 2 2" xfId="15518"/>
    <cellStyle name="_Table 8 2 2 2 2" xfId="15519"/>
    <cellStyle name="_Table 8 2 2 2 2 2" xfId="15520"/>
    <cellStyle name="_Table 8 2 2 2 3" xfId="15521"/>
    <cellStyle name="_Table 8 2 2 2 3 2" xfId="15522"/>
    <cellStyle name="_Table 8 2 2 2 4" xfId="15523"/>
    <cellStyle name="_Table 8 2 2 2 4 2" xfId="15524"/>
    <cellStyle name="_Table 8 2 2 2 5" xfId="15525"/>
    <cellStyle name="_Table 8 2 2 20" xfId="15526"/>
    <cellStyle name="_Table 8 2 2 21" xfId="15527"/>
    <cellStyle name="_Table 8 2 2 22" xfId="15528"/>
    <cellStyle name="_Table 8 2 2 23" xfId="15529"/>
    <cellStyle name="_Table 8 2 2 24" xfId="15530"/>
    <cellStyle name="_Table 8 2 2 25" xfId="15531"/>
    <cellStyle name="_Table 8 2 2 26" xfId="15532"/>
    <cellStyle name="_Table 8 2 2 27" xfId="15533"/>
    <cellStyle name="_Table 8 2 2 28" xfId="15534"/>
    <cellStyle name="_Table 8 2 2 29" xfId="15535"/>
    <cellStyle name="_Table 8 2 2 3" xfId="15536"/>
    <cellStyle name="_Table 8 2 2 3 2" xfId="15537"/>
    <cellStyle name="_Table 8 2 2 3 2 2" xfId="15538"/>
    <cellStyle name="_Table 8 2 2 3 3" xfId="15539"/>
    <cellStyle name="_Table 8 2 2 3 3 2" xfId="15540"/>
    <cellStyle name="_Table 8 2 2 3 4" xfId="15541"/>
    <cellStyle name="_Table 8 2 2 3 4 2" xfId="15542"/>
    <cellStyle name="_Table 8 2 2 3 5" xfId="15543"/>
    <cellStyle name="_Table 8 2 2 30" xfId="15544"/>
    <cellStyle name="_Table 8 2 2 31" xfId="15545"/>
    <cellStyle name="_Table 8 2 2 32" xfId="15546"/>
    <cellStyle name="_Table 8 2 2 33" xfId="15547"/>
    <cellStyle name="_Table 8 2 2 34" xfId="15548"/>
    <cellStyle name="_Table 8 2 2 35" xfId="15549"/>
    <cellStyle name="_Table 8 2 2 36" xfId="15550"/>
    <cellStyle name="_Table 8 2 2 37" xfId="15551"/>
    <cellStyle name="_Table 8 2 2 38" xfId="15552"/>
    <cellStyle name="_Table 8 2 2 39" xfId="15553"/>
    <cellStyle name="_Table 8 2 2 4" xfId="15554"/>
    <cellStyle name="_Table 8 2 2 4 2" xfId="15555"/>
    <cellStyle name="_Table 8 2 2 4 2 2" xfId="15556"/>
    <cellStyle name="_Table 8 2 2 4 3" xfId="15557"/>
    <cellStyle name="_Table 8 2 2 4 3 2" xfId="15558"/>
    <cellStyle name="_Table 8 2 2 4 4" xfId="15559"/>
    <cellStyle name="_Table 8 2 2 4 4 2" xfId="15560"/>
    <cellStyle name="_Table 8 2 2 4 5" xfId="15561"/>
    <cellStyle name="_Table 8 2 2 40" xfId="15562"/>
    <cellStyle name="_Table 8 2 2 41" xfId="15563"/>
    <cellStyle name="_Table 8 2 2 42" xfId="15564"/>
    <cellStyle name="_Table 8 2 2 43" xfId="15565"/>
    <cellStyle name="_Table 8 2 2 5" xfId="15566"/>
    <cellStyle name="_Table 8 2 2 5 2" xfId="15567"/>
    <cellStyle name="_Table 8 2 2 5 2 2" xfId="15568"/>
    <cellStyle name="_Table 8 2 2 5 3" xfId="15569"/>
    <cellStyle name="_Table 8 2 2 5 3 2" xfId="15570"/>
    <cellStyle name="_Table 8 2 2 5 4" xfId="15571"/>
    <cellStyle name="_Table 8 2 2 6" xfId="15572"/>
    <cellStyle name="_Table 8 2 2 6 2" xfId="15573"/>
    <cellStyle name="_Table 8 2 2 6 2 2" xfId="15574"/>
    <cellStyle name="_Table 8 2 2 6 3" xfId="15575"/>
    <cellStyle name="_Table 8 2 2 6 3 2" xfId="15576"/>
    <cellStyle name="_Table 8 2 2 7" xfId="15577"/>
    <cellStyle name="_Table 8 2 2 7 2" xfId="15578"/>
    <cellStyle name="_Table 8 2 2 8" xfId="15579"/>
    <cellStyle name="_Table 8 2 2 8 2" xfId="15580"/>
    <cellStyle name="_Table 8 2 2 9" xfId="15581"/>
    <cellStyle name="_Table 8 2 2 9 2" xfId="15582"/>
    <cellStyle name="_Table 8 2 20" xfId="15583"/>
    <cellStyle name="_Table 8 2 21" xfId="15584"/>
    <cellStyle name="_Table 8 2 22" xfId="15585"/>
    <cellStyle name="_Table 8 2 23" xfId="15586"/>
    <cellStyle name="_Table 8 2 24" xfId="15587"/>
    <cellStyle name="_Table 8 2 25" xfId="15588"/>
    <cellStyle name="_Table 8 2 26" xfId="15589"/>
    <cellStyle name="_Table 8 2 27" xfId="15590"/>
    <cellStyle name="_Table 8 2 28" xfId="15591"/>
    <cellStyle name="_Table 8 2 29" xfId="15592"/>
    <cellStyle name="_Table 8 2 3" xfId="15593"/>
    <cellStyle name="_Table 8 2 3 2" xfId="15594"/>
    <cellStyle name="_Table 8 2 3 2 2" xfId="15595"/>
    <cellStyle name="_Table 8 2 3 3" xfId="15596"/>
    <cellStyle name="_Table 8 2 3 3 2" xfId="15597"/>
    <cellStyle name="_Table 8 2 3 4" xfId="15598"/>
    <cellStyle name="_Table 8 2 30" xfId="15599"/>
    <cellStyle name="_Table 8 2 31" xfId="15600"/>
    <cellStyle name="_Table 8 2 32" xfId="15601"/>
    <cellStyle name="_Table 8 2 33" xfId="15602"/>
    <cellStyle name="_Table 8 2 34" xfId="15603"/>
    <cellStyle name="_Table 8 2 35" xfId="15604"/>
    <cellStyle name="_Table 8 2 36" xfId="15605"/>
    <cellStyle name="_Table 8 2 37" xfId="15606"/>
    <cellStyle name="_Table 8 2 38" xfId="15607"/>
    <cellStyle name="_Table 8 2 39" xfId="15608"/>
    <cellStyle name="_Table 8 2 4" xfId="15609"/>
    <cellStyle name="_Table 8 2 4 2" xfId="15610"/>
    <cellStyle name="_Table 8 2 4 2 2" xfId="15611"/>
    <cellStyle name="_Table 8 2 4 3" xfId="15612"/>
    <cellStyle name="_Table 8 2 4 3 2" xfId="15613"/>
    <cellStyle name="_Table 8 2 4 4" xfId="15614"/>
    <cellStyle name="_Table 8 2 4 4 2" xfId="15615"/>
    <cellStyle name="_Table 8 2 4 5" xfId="15616"/>
    <cellStyle name="_Table 8 2 40" xfId="15617"/>
    <cellStyle name="_Table 8 2 41" xfId="15618"/>
    <cellStyle name="_Table 8 2 42" xfId="15619"/>
    <cellStyle name="_Table 8 2 43" xfId="15620"/>
    <cellStyle name="_Table 8 2 44" xfId="15621"/>
    <cellStyle name="_Table 8 2 5" xfId="15622"/>
    <cellStyle name="_Table 8 2 5 2" xfId="15623"/>
    <cellStyle name="_Table 8 2 5 2 2" xfId="15624"/>
    <cellStyle name="_Table 8 2 5 3" xfId="15625"/>
    <cellStyle name="_Table 8 2 5 3 2" xfId="15626"/>
    <cellStyle name="_Table 8 2 5 4" xfId="15627"/>
    <cellStyle name="_Table 8 2 5 4 2" xfId="15628"/>
    <cellStyle name="_Table 8 2 5 5" xfId="15629"/>
    <cellStyle name="_Table 8 2 6" xfId="15630"/>
    <cellStyle name="_Table 8 2 6 2" xfId="15631"/>
    <cellStyle name="_Table 8 2 6 2 2" xfId="15632"/>
    <cellStyle name="_Table 8 2 6 3" xfId="15633"/>
    <cellStyle name="_Table 8 2 6 3 2" xfId="15634"/>
    <cellStyle name="_Table 8 2 6 4" xfId="15635"/>
    <cellStyle name="_Table 8 2 7" xfId="15636"/>
    <cellStyle name="_Table 8 2 7 2" xfId="15637"/>
    <cellStyle name="_Table 8 2 7 2 2" xfId="15638"/>
    <cellStyle name="_Table 8 2 7 3" xfId="15639"/>
    <cellStyle name="_Table 8 2 7 3 2" xfId="15640"/>
    <cellStyle name="_Table 8 2 8" xfId="15641"/>
    <cellStyle name="_Table 8 2 8 2" xfId="15642"/>
    <cellStyle name="_Table 8 2 9" xfId="15643"/>
    <cellStyle name="_Table 8 2 9 2" xfId="15644"/>
    <cellStyle name="_Table 8 20" xfId="15645"/>
    <cellStyle name="_Table 8 21" xfId="15646"/>
    <cellStyle name="_Table 8 22" xfId="15647"/>
    <cellStyle name="_Table 8 23" xfId="15648"/>
    <cellStyle name="_Table 8 24" xfId="15649"/>
    <cellStyle name="_Table 8 25" xfId="15650"/>
    <cellStyle name="_Table 8 26" xfId="15651"/>
    <cellStyle name="_Table 8 27" xfId="15652"/>
    <cellStyle name="_Table 8 28" xfId="15653"/>
    <cellStyle name="_Table 8 29" xfId="15654"/>
    <cellStyle name="_Table 8 3" xfId="15655"/>
    <cellStyle name="_Table 8 3 2" xfId="15656"/>
    <cellStyle name="_Table 8 3 2 2" xfId="15657"/>
    <cellStyle name="_Table 8 3 3" xfId="15658"/>
    <cellStyle name="_Table 8 3 3 2" xfId="15659"/>
    <cellStyle name="_Table 8 3 4" xfId="15660"/>
    <cellStyle name="_Table 8 30" xfId="15661"/>
    <cellStyle name="_Table 8 31" xfId="15662"/>
    <cellStyle name="_Table 8 32" xfId="15663"/>
    <cellStyle name="_Table 8 33" xfId="15664"/>
    <cellStyle name="_Table 8 34" xfId="15665"/>
    <cellStyle name="_Table 8 35" xfId="15666"/>
    <cellStyle name="_Table 8 36" xfId="15667"/>
    <cellStyle name="_Table 8 37" xfId="15668"/>
    <cellStyle name="_Table 8 38" xfId="15669"/>
    <cellStyle name="_Table 8 39" xfId="15670"/>
    <cellStyle name="_Table 8 4" xfId="15671"/>
    <cellStyle name="_Table 8 4 2" xfId="15672"/>
    <cellStyle name="_Table 8 4 2 2" xfId="15673"/>
    <cellStyle name="_Table 8 4 3" xfId="15674"/>
    <cellStyle name="_Table 8 4 3 2" xfId="15675"/>
    <cellStyle name="_Table 8 4 4" xfId="15676"/>
    <cellStyle name="_Table 8 4 4 2" xfId="15677"/>
    <cellStyle name="_Table 8 4 5" xfId="15678"/>
    <cellStyle name="_Table 8 40" xfId="15679"/>
    <cellStyle name="_Table 8 41" xfId="15680"/>
    <cellStyle name="_Table 8 5" xfId="15681"/>
    <cellStyle name="_Table 8 5 2" xfId="15682"/>
    <cellStyle name="_Table 8 5 2 2" xfId="15683"/>
    <cellStyle name="_Table 8 5 3" xfId="15684"/>
    <cellStyle name="_Table 8 5 3 2" xfId="15685"/>
    <cellStyle name="_Table 8 5 4" xfId="15686"/>
    <cellStyle name="_Table 8 5 4 2" xfId="15687"/>
    <cellStyle name="_Table 8 5 5" xfId="15688"/>
    <cellStyle name="_Table 8 6" xfId="15689"/>
    <cellStyle name="_Table 8 6 2" xfId="15690"/>
    <cellStyle name="_Table 8 6 2 2" xfId="15691"/>
    <cellStyle name="_Table 8 6 3" xfId="15692"/>
    <cellStyle name="_Table 8 6 3 2" xfId="15693"/>
    <cellStyle name="_Table 8 6 4" xfId="15694"/>
    <cellStyle name="_Table 8 7" xfId="15695"/>
    <cellStyle name="_Table 8 7 2" xfId="15696"/>
    <cellStyle name="_Table 8 7 2 2" xfId="15697"/>
    <cellStyle name="_Table 8 7 3" xfId="15698"/>
    <cellStyle name="_Table 8 7 3 2" xfId="15699"/>
    <cellStyle name="_Table 8 8" xfId="15700"/>
    <cellStyle name="_Table 8 8 2" xfId="15701"/>
    <cellStyle name="_Table 8 9" xfId="15702"/>
    <cellStyle name="_Table 9" xfId="15703"/>
    <cellStyle name="_Table 9 10" xfId="15704"/>
    <cellStyle name="_Table 9 11" xfId="15705"/>
    <cellStyle name="_Table 9 12" xfId="15706"/>
    <cellStyle name="_Table 9 13" xfId="15707"/>
    <cellStyle name="_Table 9 14" xfId="15708"/>
    <cellStyle name="_Table 9 15" xfId="15709"/>
    <cellStyle name="_Table 9 16" xfId="15710"/>
    <cellStyle name="_Table 9 17" xfId="15711"/>
    <cellStyle name="_Table 9 18" xfId="15712"/>
    <cellStyle name="_Table 9 19" xfId="15713"/>
    <cellStyle name="_Table 9 2" xfId="15714"/>
    <cellStyle name="_Table 9 2 10" xfId="15715"/>
    <cellStyle name="_Table 9 2 10 2" xfId="15716"/>
    <cellStyle name="_Table 9 2 11" xfId="15717"/>
    <cellStyle name="_Table 9 2 12" xfId="15718"/>
    <cellStyle name="_Table 9 2 13" xfId="15719"/>
    <cellStyle name="_Table 9 2 14" xfId="15720"/>
    <cellStyle name="_Table 9 2 15" xfId="15721"/>
    <cellStyle name="_Table 9 2 16" xfId="15722"/>
    <cellStyle name="_Table 9 2 17" xfId="15723"/>
    <cellStyle name="_Table 9 2 18" xfId="15724"/>
    <cellStyle name="_Table 9 2 19" xfId="15725"/>
    <cellStyle name="_Table 9 2 2" xfId="15726"/>
    <cellStyle name="_Table 9 2 2 10" xfId="15727"/>
    <cellStyle name="_Table 9 2 2 11" xfId="15728"/>
    <cellStyle name="_Table 9 2 2 12" xfId="15729"/>
    <cellStyle name="_Table 9 2 2 13" xfId="15730"/>
    <cellStyle name="_Table 9 2 2 14" xfId="15731"/>
    <cellStyle name="_Table 9 2 2 15" xfId="15732"/>
    <cellStyle name="_Table 9 2 2 16" xfId="15733"/>
    <cellStyle name="_Table 9 2 2 17" xfId="15734"/>
    <cellStyle name="_Table 9 2 2 18" xfId="15735"/>
    <cellStyle name="_Table 9 2 2 19" xfId="15736"/>
    <cellStyle name="_Table 9 2 2 2" xfId="15737"/>
    <cellStyle name="_Table 9 2 2 2 2" xfId="15738"/>
    <cellStyle name="_Table 9 2 2 2 2 2" xfId="15739"/>
    <cellStyle name="_Table 9 2 2 2 3" xfId="15740"/>
    <cellStyle name="_Table 9 2 2 2 3 2" xfId="15741"/>
    <cellStyle name="_Table 9 2 2 2 4" xfId="15742"/>
    <cellStyle name="_Table 9 2 2 2 4 2" xfId="15743"/>
    <cellStyle name="_Table 9 2 2 2 5" xfId="15744"/>
    <cellStyle name="_Table 9 2 2 20" xfId="15745"/>
    <cellStyle name="_Table 9 2 2 21" xfId="15746"/>
    <cellStyle name="_Table 9 2 2 22" xfId="15747"/>
    <cellStyle name="_Table 9 2 2 23" xfId="15748"/>
    <cellStyle name="_Table 9 2 2 24" xfId="15749"/>
    <cellStyle name="_Table 9 2 2 25" xfId="15750"/>
    <cellStyle name="_Table 9 2 2 26" xfId="15751"/>
    <cellStyle name="_Table 9 2 2 27" xfId="15752"/>
    <cellStyle name="_Table 9 2 2 28" xfId="15753"/>
    <cellStyle name="_Table 9 2 2 29" xfId="15754"/>
    <cellStyle name="_Table 9 2 2 3" xfId="15755"/>
    <cellStyle name="_Table 9 2 2 3 2" xfId="15756"/>
    <cellStyle name="_Table 9 2 2 3 2 2" xfId="15757"/>
    <cellStyle name="_Table 9 2 2 3 3" xfId="15758"/>
    <cellStyle name="_Table 9 2 2 3 3 2" xfId="15759"/>
    <cellStyle name="_Table 9 2 2 3 4" xfId="15760"/>
    <cellStyle name="_Table 9 2 2 3 4 2" xfId="15761"/>
    <cellStyle name="_Table 9 2 2 3 5" xfId="15762"/>
    <cellStyle name="_Table 9 2 2 30" xfId="15763"/>
    <cellStyle name="_Table 9 2 2 31" xfId="15764"/>
    <cellStyle name="_Table 9 2 2 32" xfId="15765"/>
    <cellStyle name="_Table 9 2 2 33" xfId="15766"/>
    <cellStyle name="_Table 9 2 2 34" xfId="15767"/>
    <cellStyle name="_Table 9 2 2 35" xfId="15768"/>
    <cellStyle name="_Table 9 2 2 36" xfId="15769"/>
    <cellStyle name="_Table 9 2 2 37" xfId="15770"/>
    <cellStyle name="_Table 9 2 2 38" xfId="15771"/>
    <cellStyle name="_Table 9 2 2 39" xfId="15772"/>
    <cellStyle name="_Table 9 2 2 4" xfId="15773"/>
    <cellStyle name="_Table 9 2 2 4 2" xfId="15774"/>
    <cellStyle name="_Table 9 2 2 4 2 2" xfId="15775"/>
    <cellStyle name="_Table 9 2 2 4 3" xfId="15776"/>
    <cellStyle name="_Table 9 2 2 4 3 2" xfId="15777"/>
    <cellStyle name="_Table 9 2 2 4 4" xfId="15778"/>
    <cellStyle name="_Table 9 2 2 4 4 2" xfId="15779"/>
    <cellStyle name="_Table 9 2 2 4 5" xfId="15780"/>
    <cellStyle name="_Table 9 2 2 40" xfId="15781"/>
    <cellStyle name="_Table 9 2 2 41" xfId="15782"/>
    <cellStyle name="_Table 9 2 2 42" xfId="15783"/>
    <cellStyle name="_Table 9 2 2 43" xfId="15784"/>
    <cellStyle name="_Table 9 2 2 5" xfId="15785"/>
    <cellStyle name="_Table 9 2 2 5 2" xfId="15786"/>
    <cellStyle name="_Table 9 2 2 5 2 2" xfId="15787"/>
    <cellStyle name="_Table 9 2 2 5 3" xfId="15788"/>
    <cellStyle name="_Table 9 2 2 5 3 2" xfId="15789"/>
    <cellStyle name="_Table 9 2 2 5 4" xfId="15790"/>
    <cellStyle name="_Table 9 2 2 6" xfId="15791"/>
    <cellStyle name="_Table 9 2 2 6 2" xfId="15792"/>
    <cellStyle name="_Table 9 2 2 6 2 2" xfId="15793"/>
    <cellStyle name="_Table 9 2 2 6 3" xfId="15794"/>
    <cellStyle name="_Table 9 2 2 6 3 2" xfId="15795"/>
    <cellStyle name="_Table 9 2 2 7" xfId="15796"/>
    <cellStyle name="_Table 9 2 2 7 2" xfId="15797"/>
    <cellStyle name="_Table 9 2 2 8" xfId="15798"/>
    <cellStyle name="_Table 9 2 2 8 2" xfId="15799"/>
    <cellStyle name="_Table 9 2 2 9" xfId="15800"/>
    <cellStyle name="_Table 9 2 2 9 2" xfId="15801"/>
    <cellStyle name="_Table 9 2 20" xfId="15802"/>
    <cellStyle name="_Table 9 2 21" xfId="15803"/>
    <cellStyle name="_Table 9 2 22" xfId="15804"/>
    <cellStyle name="_Table 9 2 23" xfId="15805"/>
    <cellStyle name="_Table 9 2 24" xfId="15806"/>
    <cellStyle name="_Table 9 2 25" xfId="15807"/>
    <cellStyle name="_Table 9 2 26" xfId="15808"/>
    <cellStyle name="_Table 9 2 27" xfId="15809"/>
    <cellStyle name="_Table 9 2 28" xfId="15810"/>
    <cellStyle name="_Table 9 2 29" xfId="15811"/>
    <cellStyle name="_Table 9 2 3" xfId="15812"/>
    <cellStyle name="_Table 9 2 3 2" xfId="15813"/>
    <cellStyle name="_Table 9 2 3 2 2" xfId="15814"/>
    <cellStyle name="_Table 9 2 3 3" xfId="15815"/>
    <cellStyle name="_Table 9 2 3 3 2" xfId="15816"/>
    <cellStyle name="_Table 9 2 3 4" xfId="15817"/>
    <cellStyle name="_Table 9 2 30" xfId="15818"/>
    <cellStyle name="_Table 9 2 31" xfId="15819"/>
    <cellStyle name="_Table 9 2 32" xfId="15820"/>
    <cellStyle name="_Table 9 2 33" xfId="15821"/>
    <cellStyle name="_Table 9 2 34" xfId="15822"/>
    <cellStyle name="_Table 9 2 35" xfId="15823"/>
    <cellStyle name="_Table 9 2 36" xfId="15824"/>
    <cellStyle name="_Table 9 2 37" xfId="15825"/>
    <cellStyle name="_Table 9 2 38" xfId="15826"/>
    <cellStyle name="_Table 9 2 39" xfId="15827"/>
    <cellStyle name="_Table 9 2 4" xfId="15828"/>
    <cellStyle name="_Table 9 2 4 2" xfId="15829"/>
    <cellStyle name="_Table 9 2 4 2 2" xfId="15830"/>
    <cellStyle name="_Table 9 2 4 3" xfId="15831"/>
    <cellStyle name="_Table 9 2 4 3 2" xfId="15832"/>
    <cellStyle name="_Table 9 2 4 4" xfId="15833"/>
    <cellStyle name="_Table 9 2 4 4 2" xfId="15834"/>
    <cellStyle name="_Table 9 2 4 5" xfId="15835"/>
    <cellStyle name="_Table 9 2 40" xfId="15836"/>
    <cellStyle name="_Table 9 2 41" xfId="15837"/>
    <cellStyle name="_Table 9 2 42" xfId="15838"/>
    <cellStyle name="_Table 9 2 43" xfId="15839"/>
    <cellStyle name="_Table 9 2 44" xfId="15840"/>
    <cellStyle name="_Table 9 2 5" xfId="15841"/>
    <cellStyle name="_Table 9 2 5 2" xfId="15842"/>
    <cellStyle name="_Table 9 2 5 2 2" xfId="15843"/>
    <cellStyle name="_Table 9 2 5 3" xfId="15844"/>
    <cellStyle name="_Table 9 2 5 3 2" xfId="15845"/>
    <cellStyle name="_Table 9 2 5 4" xfId="15846"/>
    <cellStyle name="_Table 9 2 5 4 2" xfId="15847"/>
    <cellStyle name="_Table 9 2 5 5" xfId="15848"/>
    <cellStyle name="_Table 9 2 6" xfId="15849"/>
    <cellStyle name="_Table 9 2 6 2" xfId="15850"/>
    <cellStyle name="_Table 9 2 6 2 2" xfId="15851"/>
    <cellStyle name="_Table 9 2 6 3" xfId="15852"/>
    <cellStyle name="_Table 9 2 6 3 2" xfId="15853"/>
    <cellStyle name="_Table 9 2 6 4" xfId="15854"/>
    <cellStyle name="_Table 9 2 7" xfId="15855"/>
    <cellStyle name="_Table 9 2 7 2" xfId="15856"/>
    <cellStyle name="_Table 9 2 7 2 2" xfId="15857"/>
    <cellStyle name="_Table 9 2 7 3" xfId="15858"/>
    <cellStyle name="_Table 9 2 7 3 2" xfId="15859"/>
    <cellStyle name="_Table 9 2 8" xfId="15860"/>
    <cellStyle name="_Table 9 2 8 2" xfId="15861"/>
    <cellStyle name="_Table 9 2 9" xfId="15862"/>
    <cellStyle name="_Table 9 2 9 2" xfId="15863"/>
    <cellStyle name="_Table 9 20" xfId="15864"/>
    <cellStyle name="_Table 9 21" xfId="15865"/>
    <cellStyle name="_Table 9 22" xfId="15866"/>
    <cellStyle name="_Table 9 23" xfId="15867"/>
    <cellStyle name="_Table 9 24" xfId="15868"/>
    <cellStyle name="_Table 9 25" xfId="15869"/>
    <cellStyle name="_Table 9 26" xfId="15870"/>
    <cellStyle name="_Table 9 27" xfId="15871"/>
    <cellStyle name="_Table 9 28" xfId="15872"/>
    <cellStyle name="_Table 9 29" xfId="15873"/>
    <cellStyle name="_Table 9 3" xfId="15874"/>
    <cellStyle name="_Table 9 3 2" xfId="15875"/>
    <cellStyle name="_Table 9 3 2 2" xfId="15876"/>
    <cellStyle name="_Table 9 3 3" xfId="15877"/>
    <cellStyle name="_Table 9 3 3 2" xfId="15878"/>
    <cellStyle name="_Table 9 3 4" xfId="15879"/>
    <cellStyle name="_Table 9 30" xfId="15880"/>
    <cellStyle name="_Table 9 31" xfId="15881"/>
    <cellStyle name="_Table 9 32" xfId="15882"/>
    <cellStyle name="_Table 9 33" xfId="15883"/>
    <cellStyle name="_Table 9 34" xfId="15884"/>
    <cellStyle name="_Table 9 35" xfId="15885"/>
    <cellStyle name="_Table 9 36" xfId="15886"/>
    <cellStyle name="_Table 9 37" xfId="15887"/>
    <cellStyle name="_Table 9 38" xfId="15888"/>
    <cellStyle name="_Table 9 39" xfId="15889"/>
    <cellStyle name="_Table 9 4" xfId="15890"/>
    <cellStyle name="_Table 9 4 2" xfId="15891"/>
    <cellStyle name="_Table 9 4 2 2" xfId="15892"/>
    <cellStyle name="_Table 9 4 3" xfId="15893"/>
    <cellStyle name="_Table 9 4 3 2" xfId="15894"/>
    <cellStyle name="_Table 9 4 4" xfId="15895"/>
    <cellStyle name="_Table 9 4 4 2" xfId="15896"/>
    <cellStyle name="_Table 9 4 5" xfId="15897"/>
    <cellStyle name="_Table 9 40" xfId="15898"/>
    <cellStyle name="_Table 9 41" xfId="15899"/>
    <cellStyle name="_Table 9 5" xfId="15900"/>
    <cellStyle name="_Table 9 5 2" xfId="15901"/>
    <cellStyle name="_Table 9 5 2 2" xfId="15902"/>
    <cellStyle name="_Table 9 5 3" xfId="15903"/>
    <cellStyle name="_Table 9 5 3 2" xfId="15904"/>
    <cellStyle name="_Table 9 5 4" xfId="15905"/>
    <cellStyle name="_Table 9 5 4 2" xfId="15906"/>
    <cellStyle name="_Table 9 5 5" xfId="15907"/>
    <cellStyle name="_Table 9 6" xfId="15908"/>
    <cellStyle name="_Table 9 6 2" xfId="15909"/>
    <cellStyle name="_Table 9 6 2 2" xfId="15910"/>
    <cellStyle name="_Table 9 6 3" xfId="15911"/>
    <cellStyle name="_Table 9 6 3 2" xfId="15912"/>
    <cellStyle name="_Table 9 6 4" xfId="15913"/>
    <cellStyle name="_Table 9 7" xfId="15914"/>
    <cellStyle name="_Table 9 7 2" xfId="15915"/>
    <cellStyle name="_Table 9 7 2 2" xfId="15916"/>
    <cellStyle name="_Table 9 7 3" xfId="15917"/>
    <cellStyle name="_Table 9 7 3 2" xfId="15918"/>
    <cellStyle name="_Table 9 8" xfId="15919"/>
    <cellStyle name="_Table 9 8 2" xfId="15920"/>
    <cellStyle name="_Table 9 9" xfId="15921"/>
    <cellStyle name="_Table_ForecastReportQ309 Week 5 010509" xfId="15922"/>
    <cellStyle name="_Table_ForecastReportQ309 Week 5 010509 2" xfId="15923"/>
    <cellStyle name="_TableHead" xfId="15924"/>
    <cellStyle name="_TableHead 2" xfId="15925"/>
    <cellStyle name="_TableHead_ForecastReportQ309 Week 5 010509" xfId="15926"/>
    <cellStyle name="_TableRowHead" xfId="15927"/>
    <cellStyle name="_TableSuperHead" xfId="15928"/>
    <cellStyle name="_TGBU Consulting Revenue Analysis Oct082007" xfId="6354"/>
    <cellStyle name="_TGBU Consulting Revenue Analysis Oct082007_20090306_Exadata_Dashboard-Japan_v1" xfId="15929"/>
    <cellStyle name="_TGBU Consulting Revenue Analysis Oct082007_Autovue - CP Fcst Template Q109 wk11" xfId="6355"/>
    <cellStyle name="_TGBU Consulting Revenue Analysis Oct082007_Autovue - CP Fcst Template Q109 wk12" xfId="6356"/>
    <cellStyle name="_TGBU Consulting Revenue Analysis Oct082007_Autovue - CP Fcst Template Q109 wk7" xfId="6357"/>
    <cellStyle name="_TGBU Consulting Revenue Analysis Oct082007_Autovue - CP Fcst Template Q109 wk8" xfId="6358"/>
    <cellStyle name="_TGBU Consulting Revenue Analysis Oct082007_Autovue - Q109 wk9" xfId="6359"/>
    <cellStyle name="_TGBU Consulting Revenue Analysis Oct082007_Autovue - Wk 6 CP Pack" xfId="6360"/>
    <cellStyle name="_TGBU Consulting Revenue Analysis Oct082007_CP Pack dataentry tab shashank" xfId="6361"/>
    <cellStyle name="_TGBU Consulting Revenue Analysis Oct082007_CRM OnDemand - JAPAN Q309 Wk 12" xfId="15930"/>
    <cellStyle name="_TGBU Consulting Revenue Analysis Oct082007_CRM OnDemand - JAPAN Q309 Wk13" xfId="15931"/>
    <cellStyle name="_TGBU Consulting Revenue Analysis Oct082007_CRM OnDemand Dashboard Japan Q1 Wk8" xfId="15932"/>
    <cellStyle name="_TGBU Consulting Revenue Analysis Oct082007_CRM OnDemand Dashboard JAPAN Q109 Week 14" xfId="15933"/>
    <cellStyle name="_TGBU Consulting Revenue Analysis Oct082007_CRM OnDemand Dashboard Japan_Q1wk6" xfId="15934"/>
    <cellStyle name="_TGBU Consulting Revenue Analysis Oct082007_CRM OnDemand Dashboard Q109 Wk 12-JAPAN" xfId="15935"/>
    <cellStyle name="_TGBU Consulting Revenue Analysis Oct082007_CRM OnDemand Dashboard Q209 Wk 11 JAPAN" xfId="15936"/>
    <cellStyle name="_TGBU Consulting Revenue Analysis Oct082007_CRM OnDemand Dashboard Q209 Wk 12-JAPAN" xfId="15937"/>
    <cellStyle name="_TGBU Consulting Revenue Analysis Oct082007_CRM OnDemand Dashboard Q209 Wk 13-JAPAN" xfId="15938"/>
    <cellStyle name="_TGBU Consulting Revenue Analysis Oct082007_CRM OnDemand Dashboard Q209 Wk 14-JAPAN" xfId="15939"/>
    <cellStyle name="_TGBU Consulting Revenue Analysis Oct082007_CRM OnDemand Dashboard Q209 Wk 1-JAPAN" xfId="15940"/>
    <cellStyle name="_TGBU Consulting Revenue Analysis Oct082007_CRM OnDemand Dashboard Q209 Wk 5-JAPAN" xfId="15941"/>
    <cellStyle name="_TGBU Consulting Revenue Analysis Oct082007_CRM OnDemand Dashboard Q209 Wk 6-JAPAN" xfId="15942"/>
    <cellStyle name="_TGBU Consulting Revenue Analysis Oct082007_CRM OnDemand Dashboard Q209 Wk 9-JAPAN" xfId="15943"/>
    <cellStyle name="_TGBU Consulting Revenue Analysis Oct082007_CRM OnDemand Dashboard Q309 Wk 6-JAPAN" xfId="15944"/>
    <cellStyle name="_TGBU Consulting Revenue Analysis Oct082007_CRM OnDemand Dashboard Q309 Wk2-JAPAN" xfId="15945"/>
    <cellStyle name="_TGBU Consulting Revenue Analysis Oct082007_CRM OnDemand Q309 Wk 13 EMEA" xfId="15946"/>
    <cellStyle name="_TGBU Consulting Revenue Analysis Oct082007_Crystal Ball - CP Fcst Template Q109 wk11" xfId="6362"/>
    <cellStyle name="_TGBU Consulting Revenue Analysis Oct082007_Crystal Ball - CP Fcst Template Q109 wk12" xfId="6363"/>
    <cellStyle name="_TGBU Consulting Revenue Analysis Oct082007_Crystal Ball - CP Fcst Template Q109 wk7" xfId="6364"/>
    <cellStyle name="_TGBU Consulting Revenue Analysis Oct082007_Exadata Dashboard Template - EMEA WK5" xfId="15947"/>
    <cellStyle name="_TGBU Consulting Revenue Analysis Oct082007_OFS Q1 09 CP Pack Week 3" xfId="6365"/>
    <cellStyle name="_TGBU Consulting Revenue Analysis Oct082007_OFS Q1 09 CP Pack Week 4" xfId="6366"/>
    <cellStyle name="_TGBU Consulting Revenue Analysis Oct082007_OFS Q1 09 CP Pack Week 5" xfId="6367"/>
    <cellStyle name="_Tops @ Aug 01-2007" xfId="15948"/>
    <cellStyle name="_Tops @ Aug 01-2007 10" xfId="15949"/>
    <cellStyle name="_Tops @ Aug 01-2007 2" xfId="15950"/>
    <cellStyle name="_Tops @ Aug 01-2007 3" xfId="15951"/>
    <cellStyle name="_Tops @ Aug 01-2007 4" xfId="15952"/>
    <cellStyle name="_Tops @ Aug 01-2007 5" xfId="15953"/>
    <cellStyle name="_Tops @ Aug 01-2007 6" xfId="15954"/>
    <cellStyle name="_Tops @ Aug 01-2007 7" xfId="15955"/>
    <cellStyle name="_Tops @ Aug 01-2007 8" xfId="15956"/>
    <cellStyle name="_Tops @ Aug 01-2007 9" xfId="15957"/>
    <cellStyle name="_Tops @ Aug 01-2007_Bad Debt Recon 090809" xfId="15958"/>
    <cellStyle name="_Tops @ Aug 01-2007_Copy of Fact Sheet Total Company_Q4_WK_03" xfId="15959"/>
    <cellStyle name="_Tops @ Aug 01-2007_Fact Sheet Total Company_Q3_WK_13" xfId="15960"/>
    <cellStyle name="_Tops @ Aug 01-2007_Fact Sheet Total Company_Q4_WK_03" xfId="15961"/>
    <cellStyle name="_Tops @ Aug 01-2007_GCS Frcst_ Q210 Wk 5 Prelim" xfId="15962"/>
    <cellStyle name="_Tops @ Aug 01-2007_GCS Frcst_ Wk2 Q410 P&amp;L Pack" xfId="15963"/>
    <cellStyle name="_Tops @ Aug 01-2007_Global Daily revenue Update Dec 04-Final sent to JR" xfId="15964"/>
    <cellStyle name="_Tops @ Jul 04-2007-1" xfId="15965"/>
    <cellStyle name="_Tops @ Jul 04-2007-1 10" xfId="15966"/>
    <cellStyle name="_Tops @ Jul 04-2007-1 2" xfId="15967"/>
    <cellStyle name="_Tops @ Jul 04-2007-1 3" xfId="15968"/>
    <cellStyle name="_Tops @ Jul 04-2007-1 4" xfId="15969"/>
    <cellStyle name="_Tops @ Jul 04-2007-1 5" xfId="15970"/>
    <cellStyle name="_Tops @ Jul 04-2007-1 6" xfId="15971"/>
    <cellStyle name="_Tops @ Jul 04-2007-1 7" xfId="15972"/>
    <cellStyle name="_Tops @ Jul 04-2007-1 8" xfId="15973"/>
    <cellStyle name="_Tops @ Jul 04-2007-1 9" xfId="15974"/>
    <cellStyle name="_Tops @ Jul 04-2007-1_Bad Debt Recon 090809" xfId="15975"/>
    <cellStyle name="_Tops @ Jul 04-2007-1_Copy of Fact Sheet Total Company_Q4_WK_03" xfId="15976"/>
    <cellStyle name="_Tops @ Jul 04-2007-1_Fact Sheet Total Company_Q3_WK_13" xfId="15977"/>
    <cellStyle name="_Tops @ Jul 04-2007-1_Fact Sheet Total Company_Q4_WK_03" xfId="15978"/>
    <cellStyle name="_Tops @ Jul 04-2007-1_GCS Frcst_ Q210 Wk 5 Prelim" xfId="15979"/>
    <cellStyle name="_Tops @ Jul 04-2007-1_GCS Frcst_ Wk2 Q410 P&amp;L Pack" xfId="15980"/>
    <cellStyle name="_Tops @ Jul 04-2007-1_Global Daily revenue Update Dec 04-Final sent to JR" xfId="15981"/>
    <cellStyle name="_Tops @ Jul 18-2007" xfId="15982"/>
    <cellStyle name="_Tops @ Jul 18-2007 10" xfId="15983"/>
    <cellStyle name="_Tops @ Jul 18-2007 2" xfId="15984"/>
    <cellStyle name="_Tops @ Jul 18-2007 3" xfId="15985"/>
    <cellStyle name="_Tops @ Jul 18-2007 4" xfId="15986"/>
    <cellStyle name="_Tops @ Jul 18-2007 5" xfId="15987"/>
    <cellStyle name="_Tops @ Jul 18-2007 6" xfId="15988"/>
    <cellStyle name="_Tops @ Jul 18-2007 7" xfId="15989"/>
    <cellStyle name="_Tops @ Jul 18-2007 8" xfId="15990"/>
    <cellStyle name="_Tops @ Jul 18-2007 9" xfId="15991"/>
    <cellStyle name="_Tops @ Jul 18-2007_Bad Debt Recon 090809" xfId="15992"/>
    <cellStyle name="_Tops @ Jul 18-2007_Copy of Fact Sheet Total Company_Q4_WK_03" xfId="15993"/>
    <cellStyle name="_Tops @ Jul 18-2007_Fact Sheet Total Company_Q3_WK_13" xfId="15994"/>
    <cellStyle name="_Tops @ Jul 18-2007_Fact Sheet Total Company_Q4_WK_03" xfId="15995"/>
    <cellStyle name="_Tops @ Jul 18-2007_GCS Frcst_ Q210 Wk 5 Prelim" xfId="15996"/>
    <cellStyle name="_Tops @ Jul 18-2007_GCS Frcst_ Wk2 Q410 P&amp;L Pack" xfId="15997"/>
    <cellStyle name="_Tops @ Jul 18-2007_Global Daily revenue Update Dec 04-Final sent to JR" xfId="15998"/>
    <cellStyle name="_Tops @ Jun 20-2007" xfId="15999"/>
    <cellStyle name="_Tops @ Jun 20-2007 10" xfId="16000"/>
    <cellStyle name="_Tops @ Jun 20-2007 2" xfId="16001"/>
    <cellStyle name="_Tops @ Jun 20-2007 3" xfId="16002"/>
    <cellStyle name="_Tops @ Jun 20-2007 4" xfId="16003"/>
    <cellStyle name="_Tops @ Jun 20-2007 5" xfId="16004"/>
    <cellStyle name="_Tops @ Jun 20-2007 6" xfId="16005"/>
    <cellStyle name="_Tops @ Jun 20-2007 7" xfId="16006"/>
    <cellStyle name="_Tops @ Jun 20-2007 8" xfId="16007"/>
    <cellStyle name="_Tops @ Jun 20-2007 9" xfId="16008"/>
    <cellStyle name="_Tops @ Jun 20-2007_Bad Debt Recon 090809" xfId="16009"/>
    <cellStyle name="_Tops @ Jun 20-2007_Copy of Fact Sheet Total Company_Q4_WK_03" xfId="16010"/>
    <cellStyle name="_Tops @ Jun 20-2007_Fact Sheet Total Company_Q3_WK_13" xfId="16011"/>
    <cellStyle name="_Tops @ Jun 20-2007_Fact Sheet Total Company_Q4_WK_03" xfId="16012"/>
    <cellStyle name="_Tops @ Jun 20-2007_GCS Frcst_ Q210 Wk 5 Prelim" xfId="16013"/>
    <cellStyle name="_Tops @ Jun 20-2007_GCS Frcst_ Wk2 Q410 P&amp;L Pack" xfId="16014"/>
    <cellStyle name="_Tops @ Jun 20-2007_Global Daily revenue Update Dec 04-Final sent to JR" xfId="16015"/>
    <cellStyle name="_TUGBU - Full Year Forecast" xfId="6368"/>
    <cellStyle name="_TUGBU - Full Year Forecast_Exadata Dashboard Template - EMEA WK5" xfId="16016"/>
    <cellStyle name="_TUGBU - Full Year Forecast_Exadata Dashboard Template - EMEA WK5 2" xfId="16017"/>
    <cellStyle name="_TUGBU Consulting Forecast - 0831 (2)" xfId="6369"/>
    <cellStyle name="_TUGBU Consulting Forecast - 0831 (2)_Exadata Dashboard Template - EMEA WK5" xfId="16018"/>
    <cellStyle name="_TUGBU Consulting Forecast - 0831 (2)_Exadata Dashboard Template - EMEA WK5 2" xfId="16019"/>
    <cellStyle name="_TUGBU_CP_Forecast_Week6" xfId="6370"/>
    <cellStyle name="_TUGBU_CP_Forecast_Week6_Exadata Dashboard Template - EMEA WK5" xfId="16020"/>
    <cellStyle name="_TUGBU_CP_Forecast_Week6_Exadata Dashboard Template - EMEA WK5 2" xfId="16021"/>
    <cellStyle name="_TUGBU_CP_Forecast_Week7" xfId="6371"/>
    <cellStyle name="_TUGBU_CP_Forecast_Week7_Exadata Dashboard Template - EMEA WK5" xfId="16022"/>
    <cellStyle name="_TUGBU_CP_Forecast_Week7_Exadata Dashboard Template - EMEA WK5 2" xfId="16023"/>
    <cellStyle name="_TUGBU_CP_Forecast_Week8" xfId="6372"/>
    <cellStyle name="_TUGBU_CP_Forecast_Week8_Exadata Dashboard Template - EMEA WK5" xfId="16024"/>
    <cellStyle name="_TUGBU_CP_Forecast_Week8_Exadata Dashboard Template - EMEA WK5 2" xfId="16025"/>
    <cellStyle name="_TUGBU_CP_Forecast_Week9 " xfId="6373"/>
    <cellStyle name="_TUGBU_CP_Forecast_Week9 _Exadata Dashboard Template - EMEA WK5" xfId="16026"/>
    <cellStyle name="_TUGBU_CP_Forecast_Week9 _Exadata Dashboard Template - EMEA WK5 2" xfId="16027"/>
    <cellStyle name="_Volume Traded" xfId="16028"/>
    <cellStyle name="_Volume Traded 10" xfId="16029"/>
    <cellStyle name="_Volume Traded 11" xfId="16030"/>
    <cellStyle name="_Volume Traded 2" xfId="16031"/>
    <cellStyle name="_Volume Traded 3" xfId="16032"/>
    <cellStyle name="_Volume Traded 4" xfId="16033"/>
    <cellStyle name="_Volume Traded 5" xfId="16034"/>
    <cellStyle name="_Volume Traded 6" xfId="16035"/>
    <cellStyle name="_Volume Traded 7" xfId="16036"/>
    <cellStyle name="_Volume Traded 8" xfId="16037"/>
    <cellStyle name="_Volume Traded 9" xfId="16038"/>
    <cellStyle name="_Volume Traded_Copy of Fact Sheet Total Company_Q4_WK_03" xfId="16039"/>
    <cellStyle name="_Volume Traded_Fact Sheet Total Company_Q3_WK_13" xfId="16040"/>
    <cellStyle name="_Volume Traded_Fact Sheet Total Company_Q4_WK_03" xfId="16041"/>
    <cellStyle name="_Volume Traded_ForecastReportQ309 Week 5 010509" xfId="16042"/>
    <cellStyle name="_Volume Traded_ForecastReportQ309 Week 5 010509 10" xfId="16043"/>
    <cellStyle name="_Volume Traded_ForecastReportQ309 Week 5 010509 2" xfId="16044"/>
    <cellStyle name="_Volume Traded_ForecastReportQ309 Week 5 010509 3" xfId="16045"/>
    <cellStyle name="_Volume Traded_ForecastReportQ309 Week 5 010509 4" xfId="16046"/>
    <cellStyle name="_Volume Traded_ForecastReportQ309 Week 5 010509 5" xfId="16047"/>
    <cellStyle name="_Volume Traded_ForecastReportQ309 Week 5 010509 6" xfId="16048"/>
    <cellStyle name="_Volume Traded_ForecastReportQ309 Week 5 010509 7" xfId="16049"/>
    <cellStyle name="_Volume Traded_ForecastReportQ309 Week 5 010509 8" xfId="16050"/>
    <cellStyle name="_Volume Traded_ForecastReportQ309 Week 5 010509 9" xfId="16051"/>
    <cellStyle name="_Volume Traded_ForecastReportQ309 Week 5 010509_Copy of Fact Sheet Total Company_Q4_WK_03" xfId="16052"/>
    <cellStyle name="_Volume Traded_ForecastReportQ309 Week 5 010509_Fact Sheet Total Company_Q3_WK_13" xfId="16053"/>
    <cellStyle name="_Volume Traded_ForecastReportQ309 Week 5 010509_Fact Sheet Total Company_Q4_WK_03" xfId="16054"/>
    <cellStyle name="_Worldwide Revenue Model 03-07" xfId="16055"/>
    <cellStyle name="_Worldwide Revenue Model 03-07 2" xfId="16056"/>
    <cellStyle name="_Worldwide Revenue Model 03-07_20090306_Exadata_Dashboard-Japan_v1" xfId="16057"/>
    <cellStyle name="_Worldwide Revenue Model 03-07_20090306_Exadata_Dashboard-Japan_v1_Exadata Dashboard Template - EMEA WK5" xfId="16058"/>
    <cellStyle name="_Worldwide Revenue Model 03-07_20090306_Exadata_Dashboard-Japan_v1_Exadata Dashboard Template - EMEA WK5 2" xfId="16059"/>
    <cellStyle name="_Worldwide Revenue Model 03-07_CRM OnDemand - JAPAN Q309 Wk 12" xfId="16060"/>
    <cellStyle name="_Worldwide Revenue Model 03-07_CRM OnDemand - JAPAN Q309 Wk 12_Exadata Dashboard Template - EMEA WK5" xfId="16061"/>
    <cellStyle name="_Worldwide Revenue Model 03-07_CRM OnDemand - JAPAN Q309 Wk 12_Exadata Dashboard Template - EMEA WK5 2" xfId="16062"/>
    <cellStyle name="_Worldwide Revenue Model 03-07_CRM OnDemand - JAPAN Q309 Wk13" xfId="16063"/>
    <cellStyle name="_Worldwide Revenue Model 03-07_CRM OnDemand - JAPAN Q309 Wk13_Exadata Dashboard Template - EMEA WK5" xfId="16064"/>
    <cellStyle name="_Worldwide Revenue Model 03-07_CRM OnDemand - JAPAN Q309 Wk13_Exadata Dashboard Template - EMEA WK5 2" xfId="16065"/>
    <cellStyle name="=C:\WINDOWS\SYSTEM32\COMMAND.COM" xfId="6374"/>
    <cellStyle name="‡P" xfId="6375"/>
    <cellStyle name="0" xfId="16066"/>
    <cellStyle name="0 2" xfId="16067"/>
    <cellStyle name="0,0_x000a__x000a_NA_x000a__x000a_" xfId="16068"/>
    <cellStyle name="0,0_x000a__x000a_NA_x000a__x000a_ 2" xfId="16069"/>
    <cellStyle name="0,0_x000a__x000a_NA_x000a__x000a_ 3" xfId="16070"/>
    <cellStyle name="0,0_x000d__x000a_NA_x000d__x000a_" xfId="6376"/>
    <cellStyle name="0,0_x000d__x000a_NA_x000d__x000a_ 2" xfId="16071"/>
    <cellStyle name="0,0_x000d__x000a_NA_x000d__x000a_ 3" xfId="16072"/>
    <cellStyle name="0.0" xfId="16073"/>
    <cellStyle name="0.0 2" xfId="16074"/>
    <cellStyle name="0;0;" xfId="16075"/>
    <cellStyle name="0;0; 2" xfId="16076"/>
    <cellStyle name="17" xfId="6377"/>
    <cellStyle name="¹éºÐÀ²_±âÅ¸" xfId="6378"/>
    <cellStyle name="20% - Accent1 10" xfId="12"/>
    <cellStyle name="20% - Accent1 10 2" xfId="16077"/>
    <cellStyle name="20% - Accent1 10 3" xfId="16078"/>
    <cellStyle name="20% - Accent1 10 4" xfId="16079"/>
    <cellStyle name="20% - Accent1 10 5" xfId="16080"/>
    <cellStyle name="20% - Accent1 10 6" xfId="16081"/>
    <cellStyle name="20% - Accent1 10 7" xfId="16082"/>
    <cellStyle name="20% - Accent1 11" xfId="13"/>
    <cellStyle name="20% - Accent1 11 2" xfId="16083"/>
    <cellStyle name="20% - Accent1 11 3" xfId="16084"/>
    <cellStyle name="20% - Accent1 11 4" xfId="16085"/>
    <cellStyle name="20% - Accent1 11 5" xfId="16086"/>
    <cellStyle name="20% - Accent1 11 6" xfId="16087"/>
    <cellStyle name="20% - Accent1 11 7" xfId="16088"/>
    <cellStyle name="20% - Accent1 12" xfId="14"/>
    <cellStyle name="20% - Accent1 13" xfId="15"/>
    <cellStyle name="20% - Accent1 14" xfId="16"/>
    <cellStyle name="20% - Accent1 2" xfId="17"/>
    <cellStyle name="20% - Accent1 2 10" xfId="18"/>
    <cellStyle name="20% - Accent1 2 11" xfId="19"/>
    <cellStyle name="20% - Accent1 2 12" xfId="20"/>
    <cellStyle name="20% - Accent1 2 2" xfId="21"/>
    <cellStyle name="20% - Accent1 2 3" xfId="22"/>
    <cellStyle name="20% - Accent1 2 4" xfId="23"/>
    <cellStyle name="20% - Accent1 2 5" xfId="24"/>
    <cellStyle name="20% - Accent1 2 6" xfId="25"/>
    <cellStyle name="20% - Accent1 2 7" xfId="26"/>
    <cellStyle name="20% - Accent1 2 8" xfId="27"/>
    <cellStyle name="20% - Accent1 2 9" xfId="28"/>
    <cellStyle name="20% - Accent1 3" xfId="29"/>
    <cellStyle name="20% - Accent1 3 10" xfId="30"/>
    <cellStyle name="20% - Accent1 3 11" xfId="31"/>
    <cellStyle name="20% - Accent1 3 2" xfId="32"/>
    <cellStyle name="20% - Accent1 3 3" xfId="33"/>
    <cellStyle name="20% - Accent1 3 4" xfId="34"/>
    <cellStyle name="20% - Accent1 3 5" xfId="35"/>
    <cellStyle name="20% - Accent1 3 6" xfId="36"/>
    <cellStyle name="20% - Accent1 3 7" xfId="37"/>
    <cellStyle name="20% - Accent1 3 8" xfId="38"/>
    <cellStyle name="20% - Accent1 3 9" xfId="39"/>
    <cellStyle name="20% - Accent1 4" xfId="40"/>
    <cellStyle name="20% - Accent1 4 2" xfId="16089"/>
    <cellStyle name="20% - Accent1 4 3" xfId="16090"/>
    <cellStyle name="20% - Accent1 4 4" xfId="16091"/>
    <cellStyle name="20% - Accent1 4 5" xfId="16092"/>
    <cellStyle name="20% - Accent1 4 6" xfId="16093"/>
    <cellStyle name="20% - Accent1 4 7" xfId="16094"/>
    <cellStyle name="20% - Accent1 5" xfId="41"/>
    <cellStyle name="20% - Accent1 5 2" xfId="16095"/>
    <cellStyle name="20% - Accent1 5 3" xfId="16096"/>
    <cellStyle name="20% - Accent1 5 4" xfId="16097"/>
    <cellStyle name="20% - Accent1 5 5" xfId="16098"/>
    <cellStyle name="20% - Accent1 5 6" xfId="16099"/>
    <cellStyle name="20% - Accent1 5 7" xfId="16100"/>
    <cellStyle name="20% - Accent1 6" xfId="42"/>
    <cellStyle name="20% - Accent1 6 2" xfId="16101"/>
    <cellStyle name="20% - Accent1 6 3" xfId="16102"/>
    <cellStyle name="20% - Accent1 6 4" xfId="16103"/>
    <cellStyle name="20% - Accent1 6 5" xfId="16104"/>
    <cellStyle name="20% - Accent1 6 6" xfId="16105"/>
    <cellStyle name="20% - Accent1 6 7" xfId="16106"/>
    <cellStyle name="20% - Accent1 7" xfId="43"/>
    <cellStyle name="20% - Accent1 7 2" xfId="16107"/>
    <cellStyle name="20% - Accent1 7 3" xfId="16108"/>
    <cellStyle name="20% - Accent1 7 4" xfId="16109"/>
    <cellStyle name="20% - Accent1 7 5" xfId="16110"/>
    <cellStyle name="20% - Accent1 7 6" xfId="16111"/>
    <cellStyle name="20% - Accent1 7 7" xfId="16112"/>
    <cellStyle name="20% - Accent1 8" xfId="44"/>
    <cellStyle name="20% - Accent1 8 2" xfId="16113"/>
    <cellStyle name="20% - Accent1 8 3" xfId="16114"/>
    <cellStyle name="20% - Accent1 8 4" xfId="16115"/>
    <cellStyle name="20% - Accent1 8 5" xfId="16116"/>
    <cellStyle name="20% - Accent1 8 6" xfId="16117"/>
    <cellStyle name="20% - Accent1 8 7" xfId="16118"/>
    <cellStyle name="20% - Accent1 9" xfId="45"/>
    <cellStyle name="20% - Accent1 9 2" xfId="16119"/>
    <cellStyle name="20% - Accent1 9 3" xfId="16120"/>
    <cellStyle name="20% - Accent1 9 4" xfId="16121"/>
    <cellStyle name="20% - Accent1 9 5" xfId="16122"/>
    <cellStyle name="20% - Accent1 9 6" xfId="16123"/>
    <cellStyle name="20% - Accent1 9 7" xfId="16124"/>
    <cellStyle name="20% - Accent2 10" xfId="46"/>
    <cellStyle name="20% - Accent2 10 2" xfId="16125"/>
    <cellStyle name="20% - Accent2 10 3" xfId="16126"/>
    <cellStyle name="20% - Accent2 10 4" xfId="16127"/>
    <cellStyle name="20% - Accent2 10 5" xfId="16128"/>
    <cellStyle name="20% - Accent2 10 6" xfId="16129"/>
    <cellStyle name="20% - Accent2 10 7" xfId="16130"/>
    <cellStyle name="20% - Accent2 11" xfId="47"/>
    <cellStyle name="20% - Accent2 11 2" xfId="16131"/>
    <cellStyle name="20% - Accent2 11 3" xfId="16132"/>
    <cellStyle name="20% - Accent2 11 4" xfId="16133"/>
    <cellStyle name="20% - Accent2 11 5" xfId="16134"/>
    <cellStyle name="20% - Accent2 11 6" xfId="16135"/>
    <cellStyle name="20% - Accent2 11 7" xfId="16136"/>
    <cellStyle name="20% - Accent2 12" xfId="48"/>
    <cellStyle name="20% - Accent2 13" xfId="49"/>
    <cellStyle name="20% - Accent2 14" xfId="50"/>
    <cellStyle name="20% - Accent2 2" xfId="51"/>
    <cellStyle name="20% - Accent2 2 10" xfId="52"/>
    <cellStyle name="20% - Accent2 2 11" xfId="53"/>
    <cellStyle name="20% - Accent2 2 2" xfId="54"/>
    <cellStyle name="20% - Accent2 2 3" xfId="55"/>
    <cellStyle name="20% - Accent2 2 4" xfId="56"/>
    <cellStyle name="20% - Accent2 2 5" xfId="57"/>
    <cellStyle name="20% - Accent2 2 6" xfId="58"/>
    <cellStyle name="20% - Accent2 2 7" xfId="59"/>
    <cellStyle name="20% - Accent2 2 8" xfId="60"/>
    <cellStyle name="20% - Accent2 2 9" xfId="61"/>
    <cellStyle name="20% - Accent2 3" xfId="62"/>
    <cellStyle name="20% - Accent2 3 10" xfId="63"/>
    <cellStyle name="20% - Accent2 3 11" xfId="64"/>
    <cellStyle name="20% - Accent2 3 2" xfId="65"/>
    <cellStyle name="20% - Accent2 3 3" xfId="66"/>
    <cellStyle name="20% - Accent2 3 4" xfId="67"/>
    <cellStyle name="20% - Accent2 3 5" xfId="68"/>
    <cellStyle name="20% - Accent2 3 6" xfId="69"/>
    <cellStyle name="20% - Accent2 3 7" xfId="70"/>
    <cellStyle name="20% - Accent2 3 8" xfId="71"/>
    <cellStyle name="20% - Accent2 3 9" xfId="72"/>
    <cellStyle name="20% - Accent2 4" xfId="73"/>
    <cellStyle name="20% - Accent2 4 2" xfId="16137"/>
    <cellStyle name="20% - Accent2 4 3" xfId="16138"/>
    <cellStyle name="20% - Accent2 4 4" xfId="16139"/>
    <cellStyle name="20% - Accent2 4 5" xfId="16140"/>
    <cellStyle name="20% - Accent2 4 6" xfId="16141"/>
    <cellStyle name="20% - Accent2 4 7" xfId="16142"/>
    <cellStyle name="20% - Accent2 5" xfId="74"/>
    <cellStyle name="20% - Accent2 5 2" xfId="16143"/>
    <cellStyle name="20% - Accent2 5 3" xfId="16144"/>
    <cellStyle name="20% - Accent2 5 4" xfId="16145"/>
    <cellStyle name="20% - Accent2 5 5" xfId="16146"/>
    <cellStyle name="20% - Accent2 5 6" xfId="16147"/>
    <cellStyle name="20% - Accent2 5 7" xfId="16148"/>
    <cellStyle name="20% - Accent2 6" xfId="75"/>
    <cellStyle name="20% - Accent2 6 2" xfId="16149"/>
    <cellStyle name="20% - Accent2 6 3" xfId="16150"/>
    <cellStyle name="20% - Accent2 6 4" xfId="16151"/>
    <cellStyle name="20% - Accent2 6 5" xfId="16152"/>
    <cellStyle name="20% - Accent2 6 6" xfId="16153"/>
    <cellStyle name="20% - Accent2 6 7" xfId="16154"/>
    <cellStyle name="20% - Accent2 7" xfId="76"/>
    <cellStyle name="20% - Accent2 7 2" xfId="16155"/>
    <cellStyle name="20% - Accent2 7 3" xfId="16156"/>
    <cellStyle name="20% - Accent2 7 4" xfId="16157"/>
    <cellStyle name="20% - Accent2 7 5" xfId="16158"/>
    <cellStyle name="20% - Accent2 7 6" xfId="16159"/>
    <cellStyle name="20% - Accent2 7 7" xfId="16160"/>
    <cellStyle name="20% - Accent2 8" xfId="77"/>
    <cellStyle name="20% - Accent2 8 2" xfId="16161"/>
    <cellStyle name="20% - Accent2 8 3" xfId="16162"/>
    <cellStyle name="20% - Accent2 8 4" xfId="16163"/>
    <cellStyle name="20% - Accent2 8 5" xfId="16164"/>
    <cellStyle name="20% - Accent2 8 6" xfId="16165"/>
    <cellStyle name="20% - Accent2 8 7" xfId="16166"/>
    <cellStyle name="20% - Accent2 9" xfId="78"/>
    <cellStyle name="20% - Accent2 9 2" xfId="16167"/>
    <cellStyle name="20% - Accent2 9 3" xfId="16168"/>
    <cellStyle name="20% - Accent2 9 4" xfId="16169"/>
    <cellStyle name="20% - Accent2 9 5" xfId="16170"/>
    <cellStyle name="20% - Accent2 9 6" xfId="16171"/>
    <cellStyle name="20% - Accent2 9 7" xfId="16172"/>
    <cellStyle name="20% - Accent3 10" xfId="79"/>
    <cellStyle name="20% - Accent3 10 2" xfId="16173"/>
    <cellStyle name="20% - Accent3 10 3" xfId="16174"/>
    <cellStyle name="20% - Accent3 10 4" xfId="16175"/>
    <cellStyle name="20% - Accent3 10 5" xfId="16176"/>
    <cellStyle name="20% - Accent3 10 6" xfId="16177"/>
    <cellStyle name="20% - Accent3 10 7" xfId="16178"/>
    <cellStyle name="20% - Accent3 11" xfId="80"/>
    <cellStyle name="20% - Accent3 11 2" xfId="16179"/>
    <cellStyle name="20% - Accent3 11 3" xfId="16180"/>
    <cellStyle name="20% - Accent3 11 4" xfId="16181"/>
    <cellStyle name="20% - Accent3 11 5" xfId="16182"/>
    <cellStyle name="20% - Accent3 11 6" xfId="16183"/>
    <cellStyle name="20% - Accent3 11 7" xfId="16184"/>
    <cellStyle name="20% - Accent3 12" xfId="81"/>
    <cellStyle name="20% - Accent3 13" xfId="82"/>
    <cellStyle name="20% - Accent3 14" xfId="83"/>
    <cellStyle name="20% - Accent3 2" xfId="84"/>
    <cellStyle name="20% - Accent3 2 10" xfId="85"/>
    <cellStyle name="20% - Accent3 2 11" xfId="86"/>
    <cellStyle name="20% - Accent3 2 2" xfId="87"/>
    <cellStyle name="20% - Accent3 2 3" xfId="88"/>
    <cellStyle name="20% - Accent3 2 4" xfId="89"/>
    <cellStyle name="20% - Accent3 2 5" xfId="90"/>
    <cellStyle name="20% - Accent3 2 6" xfId="91"/>
    <cellStyle name="20% - Accent3 2 7" xfId="92"/>
    <cellStyle name="20% - Accent3 2 8" xfId="93"/>
    <cellStyle name="20% - Accent3 2 9" xfId="94"/>
    <cellStyle name="20% - Accent3 3" xfId="95"/>
    <cellStyle name="20% - Accent3 3 10" xfId="96"/>
    <cellStyle name="20% - Accent3 3 11" xfId="97"/>
    <cellStyle name="20% - Accent3 3 2" xfId="98"/>
    <cellStyle name="20% - Accent3 3 3" xfId="99"/>
    <cellStyle name="20% - Accent3 3 4" xfId="100"/>
    <cellStyle name="20% - Accent3 3 5" xfId="101"/>
    <cellStyle name="20% - Accent3 3 6" xfId="102"/>
    <cellStyle name="20% - Accent3 3 7" xfId="103"/>
    <cellStyle name="20% - Accent3 3 8" xfId="104"/>
    <cellStyle name="20% - Accent3 3 9" xfId="105"/>
    <cellStyle name="20% - Accent3 4" xfId="106"/>
    <cellStyle name="20% - Accent3 4 2" xfId="16185"/>
    <cellStyle name="20% - Accent3 4 3" xfId="16186"/>
    <cellStyle name="20% - Accent3 4 4" xfId="16187"/>
    <cellStyle name="20% - Accent3 4 5" xfId="16188"/>
    <cellStyle name="20% - Accent3 4 6" xfId="16189"/>
    <cellStyle name="20% - Accent3 4 7" xfId="16190"/>
    <cellStyle name="20% - Accent3 5" xfId="107"/>
    <cellStyle name="20% - Accent3 5 2" xfId="16191"/>
    <cellStyle name="20% - Accent3 5 3" xfId="16192"/>
    <cellStyle name="20% - Accent3 5 4" xfId="16193"/>
    <cellStyle name="20% - Accent3 5 5" xfId="16194"/>
    <cellStyle name="20% - Accent3 5 6" xfId="16195"/>
    <cellStyle name="20% - Accent3 5 7" xfId="16196"/>
    <cellStyle name="20% - Accent3 6" xfId="108"/>
    <cellStyle name="20% - Accent3 6 2" xfId="16197"/>
    <cellStyle name="20% - Accent3 6 3" xfId="16198"/>
    <cellStyle name="20% - Accent3 6 4" xfId="16199"/>
    <cellStyle name="20% - Accent3 6 5" xfId="16200"/>
    <cellStyle name="20% - Accent3 6 6" xfId="16201"/>
    <cellStyle name="20% - Accent3 6 7" xfId="16202"/>
    <cellStyle name="20% - Accent3 7" xfId="109"/>
    <cellStyle name="20% - Accent3 7 2" xfId="16203"/>
    <cellStyle name="20% - Accent3 7 3" xfId="16204"/>
    <cellStyle name="20% - Accent3 7 4" xfId="16205"/>
    <cellStyle name="20% - Accent3 7 5" xfId="16206"/>
    <cellStyle name="20% - Accent3 7 6" xfId="16207"/>
    <cellStyle name="20% - Accent3 7 7" xfId="16208"/>
    <cellStyle name="20% - Accent3 8" xfId="110"/>
    <cellStyle name="20% - Accent3 8 2" xfId="16209"/>
    <cellStyle name="20% - Accent3 8 3" xfId="16210"/>
    <cellStyle name="20% - Accent3 8 4" xfId="16211"/>
    <cellStyle name="20% - Accent3 8 5" xfId="16212"/>
    <cellStyle name="20% - Accent3 8 6" xfId="16213"/>
    <cellStyle name="20% - Accent3 8 7" xfId="16214"/>
    <cellStyle name="20% - Accent3 9" xfId="111"/>
    <cellStyle name="20% - Accent3 9 2" xfId="16215"/>
    <cellStyle name="20% - Accent3 9 3" xfId="16216"/>
    <cellStyle name="20% - Accent3 9 4" xfId="16217"/>
    <cellStyle name="20% - Accent3 9 5" xfId="16218"/>
    <cellStyle name="20% - Accent3 9 6" xfId="16219"/>
    <cellStyle name="20% - Accent3 9 7" xfId="16220"/>
    <cellStyle name="20% - Accent4 10" xfId="112"/>
    <cellStyle name="20% - Accent4 10 2" xfId="16221"/>
    <cellStyle name="20% - Accent4 10 3" xfId="16222"/>
    <cellStyle name="20% - Accent4 10 4" xfId="16223"/>
    <cellStyle name="20% - Accent4 10 5" xfId="16224"/>
    <cellStyle name="20% - Accent4 10 6" xfId="16225"/>
    <cellStyle name="20% - Accent4 10 7" xfId="16226"/>
    <cellStyle name="20% - Accent4 11" xfId="113"/>
    <cellStyle name="20% - Accent4 11 2" xfId="16227"/>
    <cellStyle name="20% - Accent4 11 3" xfId="16228"/>
    <cellStyle name="20% - Accent4 11 4" xfId="16229"/>
    <cellStyle name="20% - Accent4 11 5" xfId="16230"/>
    <cellStyle name="20% - Accent4 11 6" xfId="16231"/>
    <cellStyle name="20% - Accent4 11 7" xfId="16232"/>
    <cellStyle name="20% - Accent4 12" xfId="114"/>
    <cellStyle name="20% - Accent4 13" xfId="115"/>
    <cellStyle name="20% - Accent4 14" xfId="116"/>
    <cellStyle name="20% - Accent4 2" xfId="117"/>
    <cellStyle name="20% - Accent4 2 10" xfId="118"/>
    <cellStyle name="20% - Accent4 2 11" xfId="119"/>
    <cellStyle name="20% - Accent4 2 2" xfId="120"/>
    <cellStyle name="20% - Accent4 2 3" xfId="121"/>
    <cellStyle name="20% - Accent4 2 4" xfId="122"/>
    <cellStyle name="20% - Accent4 2 5" xfId="123"/>
    <cellStyle name="20% - Accent4 2 6" xfId="124"/>
    <cellStyle name="20% - Accent4 2 7" xfId="125"/>
    <cellStyle name="20% - Accent4 2 8" xfId="126"/>
    <cellStyle name="20% - Accent4 2 9" xfId="127"/>
    <cellStyle name="20% - Accent4 3" xfId="128"/>
    <cellStyle name="20% - Accent4 3 10" xfId="129"/>
    <cellStyle name="20% - Accent4 3 11" xfId="130"/>
    <cellStyle name="20% - Accent4 3 2" xfId="131"/>
    <cellStyle name="20% - Accent4 3 3" xfId="132"/>
    <cellStyle name="20% - Accent4 3 4" xfId="133"/>
    <cellStyle name="20% - Accent4 3 5" xfId="134"/>
    <cellStyle name="20% - Accent4 3 6" xfId="135"/>
    <cellStyle name="20% - Accent4 3 7" xfId="136"/>
    <cellStyle name="20% - Accent4 3 8" xfId="137"/>
    <cellStyle name="20% - Accent4 3 9" xfId="138"/>
    <cellStyle name="20% - Accent4 4" xfId="139"/>
    <cellStyle name="20% - Accent4 4 2" xfId="16233"/>
    <cellStyle name="20% - Accent4 4 3" xfId="16234"/>
    <cellStyle name="20% - Accent4 4 4" xfId="16235"/>
    <cellStyle name="20% - Accent4 4 5" xfId="16236"/>
    <cellStyle name="20% - Accent4 4 6" xfId="16237"/>
    <cellStyle name="20% - Accent4 4 7" xfId="16238"/>
    <cellStyle name="20% - Accent4 5" xfId="140"/>
    <cellStyle name="20% - Accent4 5 2" xfId="16239"/>
    <cellStyle name="20% - Accent4 5 3" xfId="16240"/>
    <cellStyle name="20% - Accent4 5 4" xfId="16241"/>
    <cellStyle name="20% - Accent4 5 5" xfId="16242"/>
    <cellStyle name="20% - Accent4 5 6" xfId="16243"/>
    <cellStyle name="20% - Accent4 5 7" xfId="16244"/>
    <cellStyle name="20% - Accent4 6" xfId="141"/>
    <cellStyle name="20% - Accent4 6 2" xfId="16245"/>
    <cellStyle name="20% - Accent4 6 3" xfId="16246"/>
    <cellStyle name="20% - Accent4 6 4" xfId="16247"/>
    <cellStyle name="20% - Accent4 6 5" xfId="16248"/>
    <cellStyle name="20% - Accent4 6 6" xfId="16249"/>
    <cellStyle name="20% - Accent4 6 7" xfId="16250"/>
    <cellStyle name="20% - Accent4 7" xfId="142"/>
    <cellStyle name="20% - Accent4 7 2" xfId="16251"/>
    <cellStyle name="20% - Accent4 7 3" xfId="16252"/>
    <cellStyle name="20% - Accent4 7 4" xfId="16253"/>
    <cellStyle name="20% - Accent4 7 5" xfId="16254"/>
    <cellStyle name="20% - Accent4 7 6" xfId="16255"/>
    <cellStyle name="20% - Accent4 7 7" xfId="16256"/>
    <cellStyle name="20% - Accent4 8" xfId="143"/>
    <cellStyle name="20% - Accent4 8 2" xfId="16257"/>
    <cellStyle name="20% - Accent4 8 3" xfId="16258"/>
    <cellStyle name="20% - Accent4 8 4" xfId="16259"/>
    <cellStyle name="20% - Accent4 8 5" xfId="16260"/>
    <cellStyle name="20% - Accent4 8 6" xfId="16261"/>
    <cellStyle name="20% - Accent4 8 7" xfId="16262"/>
    <cellStyle name="20% - Accent4 9" xfId="144"/>
    <cellStyle name="20% - Accent4 9 2" xfId="16263"/>
    <cellStyle name="20% - Accent4 9 3" xfId="16264"/>
    <cellStyle name="20% - Accent4 9 4" xfId="16265"/>
    <cellStyle name="20% - Accent4 9 5" xfId="16266"/>
    <cellStyle name="20% - Accent4 9 6" xfId="16267"/>
    <cellStyle name="20% - Accent4 9 7" xfId="16268"/>
    <cellStyle name="20% - Accent5 10" xfId="145"/>
    <cellStyle name="20% - Accent5 10 2" xfId="16269"/>
    <cellStyle name="20% - Accent5 10 3" xfId="16270"/>
    <cellStyle name="20% - Accent5 10 4" xfId="16271"/>
    <cellStyle name="20% - Accent5 10 5" xfId="16272"/>
    <cellStyle name="20% - Accent5 10 6" xfId="16273"/>
    <cellStyle name="20% - Accent5 10 7" xfId="16274"/>
    <cellStyle name="20% - Accent5 11" xfId="146"/>
    <cellStyle name="20% - Accent5 11 2" xfId="16275"/>
    <cellStyle name="20% - Accent5 11 3" xfId="16276"/>
    <cellStyle name="20% - Accent5 11 4" xfId="16277"/>
    <cellStyle name="20% - Accent5 11 5" xfId="16278"/>
    <cellStyle name="20% - Accent5 11 6" xfId="16279"/>
    <cellStyle name="20% - Accent5 11 7" xfId="16280"/>
    <cellStyle name="20% - Accent5 12" xfId="147"/>
    <cellStyle name="20% - Accent5 13" xfId="148"/>
    <cellStyle name="20% - Accent5 14" xfId="149"/>
    <cellStyle name="20% - Accent5 2" xfId="150"/>
    <cellStyle name="20% - Accent5 2 10" xfId="151"/>
    <cellStyle name="20% - Accent5 2 11" xfId="152"/>
    <cellStyle name="20% - Accent5 2 2" xfId="153"/>
    <cellStyle name="20% - Accent5 2 3" xfId="154"/>
    <cellStyle name="20% - Accent5 2 4" xfId="155"/>
    <cellStyle name="20% - Accent5 2 5" xfId="156"/>
    <cellStyle name="20% - Accent5 2 6" xfId="157"/>
    <cellStyle name="20% - Accent5 2 7" xfId="158"/>
    <cellStyle name="20% - Accent5 2 8" xfId="159"/>
    <cellStyle name="20% - Accent5 2 9" xfId="160"/>
    <cellStyle name="20% - Accent5 3" xfId="161"/>
    <cellStyle name="20% - Accent5 3 10" xfId="162"/>
    <cellStyle name="20% - Accent5 3 11" xfId="163"/>
    <cellStyle name="20% - Accent5 3 2" xfId="164"/>
    <cellStyle name="20% - Accent5 3 3" xfId="165"/>
    <cellStyle name="20% - Accent5 3 4" xfId="166"/>
    <cellStyle name="20% - Accent5 3 5" xfId="167"/>
    <cellStyle name="20% - Accent5 3 6" xfId="168"/>
    <cellStyle name="20% - Accent5 3 7" xfId="169"/>
    <cellStyle name="20% - Accent5 3 8" xfId="170"/>
    <cellStyle name="20% - Accent5 3 9" xfId="171"/>
    <cellStyle name="20% - Accent5 4" xfId="172"/>
    <cellStyle name="20% - Accent5 4 2" xfId="16281"/>
    <cellStyle name="20% - Accent5 4 3" xfId="16282"/>
    <cellStyle name="20% - Accent5 4 4" xfId="16283"/>
    <cellStyle name="20% - Accent5 4 5" xfId="16284"/>
    <cellStyle name="20% - Accent5 4 6" xfId="16285"/>
    <cellStyle name="20% - Accent5 4 7" xfId="16286"/>
    <cellStyle name="20% - Accent5 5" xfId="173"/>
    <cellStyle name="20% - Accent5 5 2" xfId="16287"/>
    <cellStyle name="20% - Accent5 5 3" xfId="16288"/>
    <cellStyle name="20% - Accent5 5 4" xfId="16289"/>
    <cellStyle name="20% - Accent5 5 5" xfId="16290"/>
    <cellStyle name="20% - Accent5 5 6" xfId="16291"/>
    <cellStyle name="20% - Accent5 5 7" xfId="16292"/>
    <cellStyle name="20% - Accent5 6" xfId="174"/>
    <cellStyle name="20% - Accent5 6 2" xfId="16293"/>
    <cellStyle name="20% - Accent5 6 3" xfId="16294"/>
    <cellStyle name="20% - Accent5 6 4" xfId="16295"/>
    <cellStyle name="20% - Accent5 6 5" xfId="16296"/>
    <cellStyle name="20% - Accent5 6 6" xfId="16297"/>
    <cellStyle name="20% - Accent5 6 7" xfId="16298"/>
    <cellStyle name="20% - Accent5 7" xfId="175"/>
    <cellStyle name="20% - Accent5 7 2" xfId="16299"/>
    <cellStyle name="20% - Accent5 7 3" xfId="16300"/>
    <cellStyle name="20% - Accent5 7 4" xfId="16301"/>
    <cellStyle name="20% - Accent5 7 5" xfId="16302"/>
    <cellStyle name="20% - Accent5 7 6" xfId="16303"/>
    <cellStyle name="20% - Accent5 7 7" xfId="16304"/>
    <cellStyle name="20% - Accent5 8" xfId="176"/>
    <cellStyle name="20% - Accent5 8 2" xfId="16305"/>
    <cellStyle name="20% - Accent5 8 3" xfId="16306"/>
    <cellStyle name="20% - Accent5 8 4" xfId="16307"/>
    <cellStyle name="20% - Accent5 8 5" xfId="16308"/>
    <cellStyle name="20% - Accent5 8 6" xfId="16309"/>
    <cellStyle name="20% - Accent5 8 7" xfId="16310"/>
    <cellStyle name="20% - Accent5 9" xfId="177"/>
    <cellStyle name="20% - Accent5 9 2" xfId="16311"/>
    <cellStyle name="20% - Accent5 9 3" xfId="16312"/>
    <cellStyle name="20% - Accent5 9 4" xfId="16313"/>
    <cellStyle name="20% - Accent5 9 5" xfId="16314"/>
    <cellStyle name="20% - Accent5 9 6" xfId="16315"/>
    <cellStyle name="20% - Accent5 9 7" xfId="16316"/>
    <cellStyle name="20% - Accent6 10" xfId="178"/>
    <cellStyle name="20% - Accent6 10 2" xfId="16317"/>
    <cellStyle name="20% - Accent6 10 3" xfId="16318"/>
    <cellStyle name="20% - Accent6 10 4" xfId="16319"/>
    <cellStyle name="20% - Accent6 10 5" xfId="16320"/>
    <cellStyle name="20% - Accent6 10 6" xfId="16321"/>
    <cellStyle name="20% - Accent6 10 7" xfId="16322"/>
    <cellStyle name="20% - Accent6 11" xfId="179"/>
    <cellStyle name="20% - Accent6 11 2" xfId="16323"/>
    <cellStyle name="20% - Accent6 11 3" xfId="16324"/>
    <cellStyle name="20% - Accent6 11 4" xfId="16325"/>
    <cellStyle name="20% - Accent6 11 5" xfId="16326"/>
    <cellStyle name="20% - Accent6 11 6" xfId="16327"/>
    <cellStyle name="20% - Accent6 11 7" xfId="16328"/>
    <cellStyle name="20% - Accent6 12" xfId="180"/>
    <cellStyle name="20% - Accent6 13" xfId="181"/>
    <cellStyle name="20% - Accent6 14" xfId="182"/>
    <cellStyle name="20% - Accent6 2" xfId="183"/>
    <cellStyle name="20% - Accent6 2 10" xfId="184"/>
    <cellStyle name="20% - Accent6 2 11" xfId="185"/>
    <cellStyle name="20% - Accent6 2 2" xfId="186"/>
    <cellStyle name="20% - Accent6 2 3" xfId="187"/>
    <cellStyle name="20% - Accent6 2 4" xfId="188"/>
    <cellStyle name="20% - Accent6 2 5" xfId="189"/>
    <cellStyle name="20% - Accent6 2 6" xfId="190"/>
    <cellStyle name="20% - Accent6 2 7" xfId="191"/>
    <cellStyle name="20% - Accent6 2 8" xfId="192"/>
    <cellStyle name="20% - Accent6 2 9" xfId="193"/>
    <cellStyle name="20% - Accent6 3" xfId="194"/>
    <cellStyle name="20% - Accent6 3 10" xfId="195"/>
    <cellStyle name="20% - Accent6 3 11" xfId="196"/>
    <cellStyle name="20% - Accent6 3 2" xfId="197"/>
    <cellStyle name="20% - Accent6 3 3" xfId="198"/>
    <cellStyle name="20% - Accent6 3 4" xfId="199"/>
    <cellStyle name="20% - Accent6 3 5" xfId="200"/>
    <cellStyle name="20% - Accent6 3 6" xfId="201"/>
    <cellStyle name="20% - Accent6 3 7" xfId="202"/>
    <cellStyle name="20% - Accent6 3 8" xfId="203"/>
    <cellStyle name="20% - Accent6 3 9" xfId="204"/>
    <cellStyle name="20% - Accent6 4" xfId="205"/>
    <cellStyle name="20% - Accent6 4 2" xfId="16329"/>
    <cellStyle name="20% - Accent6 4 3" xfId="16330"/>
    <cellStyle name="20% - Accent6 4 4" xfId="16331"/>
    <cellStyle name="20% - Accent6 4 5" xfId="16332"/>
    <cellStyle name="20% - Accent6 4 6" xfId="16333"/>
    <cellStyle name="20% - Accent6 4 7" xfId="16334"/>
    <cellStyle name="20% - Accent6 5" xfId="206"/>
    <cellStyle name="20% - Accent6 5 2" xfId="16335"/>
    <cellStyle name="20% - Accent6 5 3" xfId="16336"/>
    <cellStyle name="20% - Accent6 5 4" xfId="16337"/>
    <cellStyle name="20% - Accent6 5 5" xfId="16338"/>
    <cellStyle name="20% - Accent6 5 6" xfId="16339"/>
    <cellStyle name="20% - Accent6 5 7" xfId="16340"/>
    <cellStyle name="20% - Accent6 6" xfId="207"/>
    <cellStyle name="20% - Accent6 6 2" xfId="16341"/>
    <cellStyle name="20% - Accent6 6 3" xfId="16342"/>
    <cellStyle name="20% - Accent6 6 4" xfId="16343"/>
    <cellStyle name="20% - Accent6 6 5" xfId="16344"/>
    <cellStyle name="20% - Accent6 6 6" xfId="16345"/>
    <cellStyle name="20% - Accent6 6 7" xfId="16346"/>
    <cellStyle name="20% - Accent6 7" xfId="208"/>
    <cellStyle name="20% - Accent6 7 2" xfId="16347"/>
    <cellStyle name="20% - Accent6 7 3" xfId="16348"/>
    <cellStyle name="20% - Accent6 7 4" xfId="16349"/>
    <cellStyle name="20% - Accent6 7 5" xfId="16350"/>
    <cellStyle name="20% - Accent6 7 6" xfId="16351"/>
    <cellStyle name="20% - Accent6 7 7" xfId="16352"/>
    <cellStyle name="20% - Accent6 8" xfId="209"/>
    <cellStyle name="20% - Accent6 8 2" xfId="16353"/>
    <cellStyle name="20% - Accent6 8 3" xfId="16354"/>
    <cellStyle name="20% - Accent6 8 4" xfId="16355"/>
    <cellStyle name="20% - Accent6 8 5" xfId="16356"/>
    <cellStyle name="20% - Accent6 8 6" xfId="16357"/>
    <cellStyle name="20% - Accent6 8 7" xfId="16358"/>
    <cellStyle name="20% - Accent6 9" xfId="210"/>
    <cellStyle name="20% - Accent6 9 2" xfId="16359"/>
    <cellStyle name="20% - Accent6 9 3" xfId="16360"/>
    <cellStyle name="20% - Accent6 9 4" xfId="16361"/>
    <cellStyle name="20% - Accent6 9 5" xfId="16362"/>
    <cellStyle name="20% - Accent6 9 6" xfId="16363"/>
    <cellStyle name="20% - Accent6 9 7" xfId="16364"/>
    <cellStyle name="20% - Énfasis1" xfId="16365"/>
    <cellStyle name="20% - Énfasis2" xfId="16366"/>
    <cellStyle name="20% - Énfasis3" xfId="16367"/>
    <cellStyle name="20% - Énfasis4" xfId="16368"/>
    <cellStyle name="20% - Énfasis5" xfId="16369"/>
    <cellStyle name="20% - Énfasis6" xfId="16370"/>
    <cellStyle name="40% - Accent1 10" xfId="211"/>
    <cellStyle name="40% - Accent1 10 2" xfId="16371"/>
    <cellStyle name="40% - Accent1 10 3" xfId="16372"/>
    <cellStyle name="40% - Accent1 10 4" xfId="16373"/>
    <cellStyle name="40% - Accent1 10 5" xfId="16374"/>
    <cellStyle name="40% - Accent1 10 6" xfId="16375"/>
    <cellStyle name="40% - Accent1 10 7" xfId="16376"/>
    <cellStyle name="40% - Accent1 11" xfId="212"/>
    <cellStyle name="40% - Accent1 11 2" xfId="16377"/>
    <cellStyle name="40% - Accent1 11 3" xfId="16378"/>
    <cellStyle name="40% - Accent1 11 4" xfId="16379"/>
    <cellStyle name="40% - Accent1 11 5" xfId="16380"/>
    <cellStyle name="40% - Accent1 11 6" xfId="16381"/>
    <cellStyle name="40% - Accent1 11 7" xfId="16382"/>
    <cellStyle name="40% - Accent1 12" xfId="213"/>
    <cellStyle name="40% - Accent1 13" xfId="214"/>
    <cellStyle name="40% - Accent1 14" xfId="215"/>
    <cellStyle name="40% - Accent1 2" xfId="216"/>
    <cellStyle name="40% - Accent1 2 10" xfId="217"/>
    <cellStyle name="40% - Accent1 2 11" xfId="218"/>
    <cellStyle name="40% - Accent1 2 12" xfId="219"/>
    <cellStyle name="40% - Accent1 2 2" xfId="220"/>
    <cellStyle name="40% - Accent1 2 3" xfId="221"/>
    <cellStyle name="40% - Accent1 2 4" xfId="222"/>
    <cellStyle name="40% - Accent1 2 5" xfId="223"/>
    <cellStyle name="40% - Accent1 2 6" xfId="224"/>
    <cellStyle name="40% - Accent1 2 7" xfId="225"/>
    <cellStyle name="40% - Accent1 2 8" xfId="226"/>
    <cellStyle name="40% - Accent1 2 9" xfId="227"/>
    <cellStyle name="40% - Accent1 3" xfId="228"/>
    <cellStyle name="40% - Accent1 3 10" xfId="229"/>
    <cellStyle name="40% - Accent1 3 11" xfId="230"/>
    <cellStyle name="40% - Accent1 3 2" xfId="231"/>
    <cellStyle name="40% - Accent1 3 3" xfId="232"/>
    <cellStyle name="40% - Accent1 3 4" xfId="233"/>
    <cellStyle name="40% - Accent1 3 5" xfId="234"/>
    <cellStyle name="40% - Accent1 3 6" xfId="235"/>
    <cellStyle name="40% - Accent1 3 7" xfId="236"/>
    <cellStyle name="40% - Accent1 3 8" xfId="237"/>
    <cellStyle name="40% - Accent1 3 9" xfId="238"/>
    <cellStyle name="40% - Accent1 4" xfId="239"/>
    <cellStyle name="40% - Accent1 4 2" xfId="16383"/>
    <cellStyle name="40% - Accent1 4 3" xfId="16384"/>
    <cellStyle name="40% - Accent1 4 4" xfId="16385"/>
    <cellStyle name="40% - Accent1 4 5" xfId="16386"/>
    <cellStyle name="40% - Accent1 4 6" xfId="16387"/>
    <cellStyle name="40% - Accent1 4 7" xfId="16388"/>
    <cellStyle name="40% - Accent1 5" xfId="240"/>
    <cellStyle name="40% - Accent1 5 2" xfId="16389"/>
    <cellStyle name="40% - Accent1 5 3" xfId="16390"/>
    <cellStyle name="40% - Accent1 5 4" xfId="16391"/>
    <cellStyle name="40% - Accent1 5 5" xfId="16392"/>
    <cellStyle name="40% - Accent1 5 6" xfId="16393"/>
    <cellStyle name="40% - Accent1 5 7" xfId="16394"/>
    <cellStyle name="40% - Accent1 6" xfId="241"/>
    <cellStyle name="40% - Accent1 6 2" xfId="16395"/>
    <cellStyle name="40% - Accent1 6 3" xfId="16396"/>
    <cellStyle name="40% - Accent1 6 4" xfId="16397"/>
    <cellStyle name="40% - Accent1 6 5" xfId="16398"/>
    <cellStyle name="40% - Accent1 6 6" xfId="16399"/>
    <cellStyle name="40% - Accent1 6 7" xfId="16400"/>
    <cellStyle name="40% - Accent1 7" xfId="242"/>
    <cellStyle name="40% - Accent1 7 2" xfId="16401"/>
    <cellStyle name="40% - Accent1 7 3" xfId="16402"/>
    <cellStyle name="40% - Accent1 7 4" xfId="16403"/>
    <cellStyle name="40% - Accent1 7 5" xfId="16404"/>
    <cellStyle name="40% - Accent1 7 6" xfId="16405"/>
    <cellStyle name="40% - Accent1 7 7" xfId="16406"/>
    <cellStyle name="40% - Accent1 8" xfId="243"/>
    <cellStyle name="40% - Accent1 8 2" xfId="16407"/>
    <cellStyle name="40% - Accent1 8 3" xfId="16408"/>
    <cellStyle name="40% - Accent1 8 4" xfId="16409"/>
    <cellStyle name="40% - Accent1 8 5" xfId="16410"/>
    <cellStyle name="40% - Accent1 8 6" xfId="16411"/>
    <cellStyle name="40% - Accent1 8 7" xfId="16412"/>
    <cellStyle name="40% - Accent1 9" xfId="244"/>
    <cellStyle name="40% - Accent1 9 2" xfId="16413"/>
    <cellStyle name="40% - Accent1 9 3" xfId="16414"/>
    <cellStyle name="40% - Accent1 9 4" xfId="16415"/>
    <cellStyle name="40% - Accent1 9 5" xfId="16416"/>
    <cellStyle name="40% - Accent1 9 6" xfId="16417"/>
    <cellStyle name="40% - Accent1 9 7" xfId="16418"/>
    <cellStyle name="40% - Accent2 10" xfId="245"/>
    <cellStyle name="40% - Accent2 10 2" xfId="16419"/>
    <cellStyle name="40% - Accent2 10 3" xfId="16420"/>
    <cellStyle name="40% - Accent2 10 4" xfId="16421"/>
    <cellStyle name="40% - Accent2 10 5" xfId="16422"/>
    <cellStyle name="40% - Accent2 10 6" xfId="16423"/>
    <cellStyle name="40% - Accent2 10 7" xfId="16424"/>
    <cellStyle name="40% - Accent2 11" xfId="246"/>
    <cellStyle name="40% - Accent2 11 2" xfId="16425"/>
    <cellStyle name="40% - Accent2 11 3" xfId="16426"/>
    <cellStyle name="40% - Accent2 11 4" xfId="16427"/>
    <cellStyle name="40% - Accent2 11 5" xfId="16428"/>
    <cellStyle name="40% - Accent2 11 6" xfId="16429"/>
    <cellStyle name="40% - Accent2 11 7" xfId="16430"/>
    <cellStyle name="40% - Accent2 12" xfId="247"/>
    <cellStyle name="40% - Accent2 13" xfId="248"/>
    <cellStyle name="40% - Accent2 14" xfId="249"/>
    <cellStyle name="40% - Accent2 2" xfId="250"/>
    <cellStyle name="40% - Accent2 2 10" xfId="251"/>
    <cellStyle name="40% - Accent2 2 11" xfId="252"/>
    <cellStyle name="40% - Accent2 2 2" xfId="253"/>
    <cellStyle name="40% - Accent2 2 3" xfId="254"/>
    <cellStyle name="40% - Accent2 2 4" xfId="255"/>
    <cellStyle name="40% - Accent2 2 5" xfId="256"/>
    <cellStyle name="40% - Accent2 2 6" xfId="257"/>
    <cellStyle name="40% - Accent2 2 7" xfId="258"/>
    <cellStyle name="40% - Accent2 2 8" xfId="259"/>
    <cellStyle name="40% - Accent2 2 9" xfId="260"/>
    <cellStyle name="40% - Accent2 3" xfId="261"/>
    <cellStyle name="40% - Accent2 3 10" xfId="262"/>
    <cellStyle name="40% - Accent2 3 11" xfId="263"/>
    <cellStyle name="40% - Accent2 3 2" xfId="264"/>
    <cellStyle name="40% - Accent2 3 3" xfId="265"/>
    <cellStyle name="40% - Accent2 3 4" xfId="266"/>
    <cellStyle name="40% - Accent2 3 5" xfId="267"/>
    <cellStyle name="40% - Accent2 3 6" xfId="268"/>
    <cellStyle name="40% - Accent2 3 7" xfId="269"/>
    <cellStyle name="40% - Accent2 3 8" xfId="270"/>
    <cellStyle name="40% - Accent2 3 9" xfId="271"/>
    <cellStyle name="40% - Accent2 4" xfId="272"/>
    <cellStyle name="40% - Accent2 4 2" xfId="16431"/>
    <cellStyle name="40% - Accent2 4 3" xfId="16432"/>
    <cellStyle name="40% - Accent2 4 4" xfId="16433"/>
    <cellStyle name="40% - Accent2 4 5" xfId="16434"/>
    <cellStyle name="40% - Accent2 4 6" xfId="16435"/>
    <cellStyle name="40% - Accent2 4 7" xfId="16436"/>
    <cellStyle name="40% - Accent2 5" xfId="273"/>
    <cellStyle name="40% - Accent2 5 2" xfId="16437"/>
    <cellStyle name="40% - Accent2 5 3" xfId="16438"/>
    <cellStyle name="40% - Accent2 5 4" xfId="16439"/>
    <cellStyle name="40% - Accent2 5 5" xfId="16440"/>
    <cellStyle name="40% - Accent2 5 6" xfId="16441"/>
    <cellStyle name="40% - Accent2 5 7" xfId="16442"/>
    <cellStyle name="40% - Accent2 6" xfId="274"/>
    <cellStyle name="40% - Accent2 6 2" xfId="16443"/>
    <cellStyle name="40% - Accent2 6 3" xfId="16444"/>
    <cellStyle name="40% - Accent2 6 4" xfId="16445"/>
    <cellStyle name="40% - Accent2 6 5" xfId="16446"/>
    <cellStyle name="40% - Accent2 6 6" xfId="16447"/>
    <cellStyle name="40% - Accent2 6 7" xfId="16448"/>
    <cellStyle name="40% - Accent2 7" xfId="275"/>
    <cellStyle name="40% - Accent2 7 2" xfId="16449"/>
    <cellStyle name="40% - Accent2 7 3" xfId="16450"/>
    <cellStyle name="40% - Accent2 7 4" xfId="16451"/>
    <cellStyle name="40% - Accent2 7 5" xfId="16452"/>
    <cellStyle name="40% - Accent2 7 6" xfId="16453"/>
    <cellStyle name="40% - Accent2 7 7" xfId="16454"/>
    <cellStyle name="40% - Accent2 8" xfId="276"/>
    <cellStyle name="40% - Accent2 8 2" xfId="16455"/>
    <cellStyle name="40% - Accent2 8 3" xfId="16456"/>
    <cellStyle name="40% - Accent2 8 4" xfId="16457"/>
    <cellStyle name="40% - Accent2 8 5" xfId="16458"/>
    <cellStyle name="40% - Accent2 8 6" xfId="16459"/>
    <cellStyle name="40% - Accent2 8 7" xfId="16460"/>
    <cellStyle name="40% - Accent2 9" xfId="277"/>
    <cellStyle name="40% - Accent2 9 2" xfId="16461"/>
    <cellStyle name="40% - Accent2 9 3" xfId="16462"/>
    <cellStyle name="40% - Accent2 9 4" xfId="16463"/>
    <cellStyle name="40% - Accent2 9 5" xfId="16464"/>
    <cellStyle name="40% - Accent2 9 6" xfId="16465"/>
    <cellStyle name="40% - Accent2 9 7" xfId="16466"/>
    <cellStyle name="40% - Accent3 10" xfId="278"/>
    <cellStyle name="40% - Accent3 10 2" xfId="16467"/>
    <cellStyle name="40% - Accent3 10 3" xfId="16468"/>
    <cellStyle name="40% - Accent3 10 4" xfId="16469"/>
    <cellStyle name="40% - Accent3 10 5" xfId="16470"/>
    <cellStyle name="40% - Accent3 10 6" xfId="16471"/>
    <cellStyle name="40% - Accent3 10 7" xfId="16472"/>
    <cellStyle name="40% - Accent3 11" xfId="279"/>
    <cellStyle name="40% - Accent3 11 2" xfId="16473"/>
    <cellStyle name="40% - Accent3 11 3" xfId="16474"/>
    <cellStyle name="40% - Accent3 11 4" xfId="16475"/>
    <cellStyle name="40% - Accent3 11 5" xfId="16476"/>
    <cellStyle name="40% - Accent3 11 6" xfId="16477"/>
    <cellStyle name="40% - Accent3 11 7" xfId="16478"/>
    <cellStyle name="40% - Accent3 12" xfId="280"/>
    <cellStyle name="40% - Accent3 13" xfId="281"/>
    <cellStyle name="40% - Accent3 14" xfId="282"/>
    <cellStyle name="40% - Accent3 2" xfId="283"/>
    <cellStyle name="40% - Accent3 2 10" xfId="284"/>
    <cellStyle name="40% - Accent3 2 11" xfId="285"/>
    <cellStyle name="40% - Accent3 2 2" xfId="286"/>
    <cellStyle name="40% - Accent3 2 3" xfId="287"/>
    <cellStyle name="40% - Accent3 2 4" xfId="288"/>
    <cellStyle name="40% - Accent3 2 5" xfId="289"/>
    <cellStyle name="40% - Accent3 2 6" xfId="290"/>
    <cellStyle name="40% - Accent3 2 7" xfId="291"/>
    <cellStyle name="40% - Accent3 2 8" xfId="292"/>
    <cellStyle name="40% - Accent3 2 9" xfId="293"/>
    <cellStyle name="40% - Accent3 3" xfId="294"/>
    <cellStyle name="40% - Accent3 3 10" xfId="295"/>
    <cellStyle name="40% - Accent3 3 11" xfId="296"/>
    <cellStyle name="40% - Accent3 3 2" xfId="297"/>
    <cellStyle name="40% - Accent3 3 3" xfId="298"/>
    <cellStyle name="40% - Accent3 3 4" xfId="299"/>
    <cellStyle name="40% - Accent3 3 5" xfId="300"/>
    <cellStyle name="40% - Accent3 3 6" xfId="301"/>
    <cellStyle name="40% - Accent3 3 7" xfId="302"/>
    <cellStyle name="40% - Accent3 3 8" xfId="303"/>
    <cellStyle name="40% - Accent3 3 9" xfId="304"/>
    <cellStyle name="40% - Accent3 4" xfId="305"/>
    <cellStyle name="40% - Accent3 4 2" xfId="16479"/>
    <cellStyle name="40% - Accent3 4 3" xfId="16480"/>
    <cellStyle name="40% - Accent3 4 4" xfId="16481"/>
    <cellStyle name="40% - Accent3 4 5" xfId="16482"/>
    <cellStyle name="40% - Accent3 4 6" xfId="16483"/>
    <cellStyle name="40% - Accent3 4 7" xfId="16484"/>
    <cellStyle name="40% - Accent3 5" xfId="306"/>
    <cellStyle name="40% - Accent3 5 2" xfId="16485"/>
    <cellStyle name="40% - Accent3 5 3" xfId="16486"/>
    <cellStyle name="40% - Accent3 5 4" xfId="16487"/>
    <cellStyle name="40% - Accent3 5 5" xfId="16488"/>
    <cellStyle name="40% - Accent3 5 6" xfId="16489"/>
    <cellStyle name="40% - Accent3 5 7" xfId="16490"/>
    <cellStyle name="40% - Accent3 6" xfId="307"/>
    <cellStyle name="40% - Accent3 6 2" xfId="16491"/>
    <cellStyle name="40% - Accent3 6 3" xfId="16492"/>
    <cellStyle name="40% - Accent3 6 4" xfId="16493"/>
    <cellStyle name="40% - Accent3 6 5" xfId="16494"/>
    <cellStyle name="40% - Accent3 6 6" xfId="16495"/>
    <cellStyle name="40% - Accent3 6 7" xfId="16496"/>
    <cellStyle name="40% - Accent3 7" xfId="308"/>
    <cellStyle name="40% - Accent3 7 2" xfId="16497"/>
    <cellStyle name="40% - Accent3 7 3" xfId="16498"/>
    <cellStyle name="40% - Accent3 7 4" xfId="16499"/>
    <cellStyle name="40% - Accent3 7 5" xfId="16500"/>
    <cellStyle name="40% - Accent3 7 6" xfId="16501"/>
    <cellStyle name="40% - Accent3 7 7" xfId="16502"/>
    <cellStyle name="40% - Accent3 8" xfId="309"/>
    <cellStyle name="40% - Accent3 8 2" xfId="16503"/>
    <cellStyle name="40% - Accent3 8 3" xfId="16504"/>
    <cellStyle name="40% - Accent3 8 4" xfId="16505"/>
    <cellStyle name="40% - Accent3 8 5" xfId="16506"/>
    <cellStyle name="40% - Accent3 8 6" xfId="16507"/>
    <cellStyle name="40% - Accent3 8 7" xfId="16508"/>
    <cellStyle name="40% - Accent3 9" xfId="310"/>
    <cellStyle name="40% - Accent3 9 2" xfId="16509"/>
    <cellStyle name="40% - Accent3 9 3" xfId="16510"/>
    <cellStyle name="40% - Accent3 9 4" xfId="16511"/>
    <cellStyle name="40% - Accent3 9 5" xfId="16512"/>
    <cellStyle name="40% - Accent3 9 6" xfId="16513"/>
    <cellStyle name="40% - Accent3 9 7" xfId="16514"/>
    <cellStyle name="40% - Accent4 10" xfId="311"/>
    <cellStyle name="40% - Accent4 10 2" xfId="16515"/>
    <cellStyle name="40% - Accent4 10 3" xfId="16516"/>
    <cellStyle name="40% - Accent4 10 4" xfId="16517"/>
    <cellStyle name="40% - Accent4 10 5" xfId="16518"/>
    <cellStyle name="40% - Accent4 10 6" xfId="16519"/>
    <cellStyle name="40% - Accent4 10 7" xfId="16520"/>
    <cellStyle name="40% - Accent4 11" xfId="312"/>
    <cellStyle name="40% - Accent4 11 2" xfId="16521"/>
    <cellStyle name="40% - Accent4 11 3" xfId="16522"/>
    <cellStyle name="40% - Accent4 11 4" xfId="16523"/>
    <cellStyle name="40% - Accent4 11 5" xfId="16524"/>
    <cellStyle name="40% - Accent4 11 6" xfId="16525"/>
    <cellStyle name="40% - Accent4 11 7" xfId="16526"/>
    <cellStyle name="40% - Accent4 12" xfId="313"/>
    <cellStyle name="40% - Accent4 13" xfId="314"/>
    <cellStyle name="40% - Accent4 14" xfId="315"/>
    <cellStyle name="40% - Accent4 2" xfId="316"/>
    <cellStyle name="40% - Accent4 2 10" xfId="317"/>
    <cellStyle name="40% - Accent4 2 11" xfId="318"/>
    <cellStyle name="40% - Accent4 2 12" xfId="319"/>
    <cellStyle name="40% - Accent4 2 2" xfId="320"/>
    <cellStyle name="40% - Accent4 2 3" xfId="321"/>
    <cellStyle name="40% - Accent4 2 4" xfId="322"/>
    <cellStyle name="40% - Accent4 2 5" xfId="323"/>
    <cellStyle name="40% - Accent4 2 6" xfId="324"/>
    <cellStyle name="40% - Accent4 2 7" xfId="325"/>
    <cellStyle name="40% - Accent4 2 8" xfId="326"/>
    <cellStyle name="40% - Accent4 2 9" xfId="327"/>
    <cellStyle name="40% - Accent4 3" xfId="328"/>
    <cellStyle name="40% - Accent4 3 10" xfId="329"/>
    <cellStyle name="40% - Accent4 3 11" xfId="330"/>
    <cellStyle name="40% - Accent4 3 2" xfId="331"/>
    <cellStyle name="40% - Accent4 3 3" xfId="332"/>
    <cellStyle name="40% - Accent4 3 4" xfId="333"/>
    <cellStyle name="40% - Accent4 3 5" xfId="334"/>
    <cellStyle name="40% - Accent4 3 6" xfId="335"/>
    <cellStyle name="40% - Accent4 3 7" xfId="336"/>
    <cellStyle name="40% - Accent4 3 8" xfId="337"/>
    <cellStyle name="40% - Accent4 3 9" xfId="338"/>
    <cellStyle name="40% - Accent4 4" xfId="339"/>
    <cellStyle name="40% - Accent4 4 2" xfId="16527"/>
    <cellStyle name="40% - Accent4 4 3" xfId="16528"/>
    <cellStyle name="40% - Accent4 4 4" xfId="16529"/>
    <cellStyle name="40% - Accent4 4 5" xfId="16530"/>
    <cellStyle name="40% - Accent4 4 6" xfId="16531"/>
    <cellStyle name="40% - Accent4 4 7" xfId="16532"/>
    <cellStyle name="40% - Accent4 5" xfId="340"/>
    <cellStyle name="40% - Accent4 5 2" xfId="16533"/>
    <cellStyle name="40% - Accent4 5 3" xfId="16534"/>
    <cellStyle name="40% - Accent4 5 4" xfId="16535"/>
    <cellStyle name="40% - Accent4 5 5" xfId="16536"/>
    <cellStyle name="40% - Accent4 5 6" xfId="16537"/>
    <cellStyle name="40% - Accent4 5 7" xfId="16538"/>
    <cellStyle name="40% - Accent4 6" xfId="341"/>
    <cellStyle name="40% - Accent4 6 2" xfId="16539"/>
    <cellStyle name="40% - Accent4 6 3" xfId="16540"/>
    <cellStyle name="40% - Accent4 6 4" xfId="16541"/>
    <cellStyle name="40% - Accent4 6 5" xfId="16542"/>
    <cellStyle name="40% - Accent4 6 6" xfId="16543"/>
    <cellStyle name="40% - Accent4 6 7" xfId="16544"/>
    <cellStyle name="40% - Accent4 7" xfId="342"/>
    <cellStyle name="40% - Accent4 7 2" xfId="16545"/>
    <cellStyle name="40% - Accent4 7 3" xfId="16546"/>
    <cellStyle name="40% - Accent4 7 4" xfId="16547"/>
    <cellStyle name="40% - Accent4 7 5" xfId="16548"/>
    <cellStyle name="40% - Accent4 7 6" xfId="16549"/>
    <cellStyle name="40% - Accent4 7 7" xfId="16550"/>
    <cellStyle name="40% - Accent4 8" xfId="343"/>
    <cellStyle name="40% - Accent4 8 2" xfId="16551"/>
    <cellStyle name="40% - Accent4 8 3" xfId="16552"/>
    <cellStyle name="40% - Accent4 8 4" xfId="16553"/>
    <cellStyle name="40% - Accent4 8 5" xfId="16554"/>
    <cellStyle name="40% - Accent4 8 6" xfId="16555"/>
    <cellStyle name="40% - Accent4 8 7" xfId="16556"/>
    <cellStyle name="40% - Accent4 9" xfId="344"/>
    <cellStyle name="40% - Accent4 9 2" xfId="16557"/>
    <cellStyle name="40% - Accent4 9 3" xfId="16558"/>
    <cellStyle name="40% - Accent4 9 4" xfId="16559"/>
    <cellStyle name="40% - Accent4 9 5" xfId="16560"/>
    <cellStyle name="40% - Accent4 9 6" xfId="16561"/>
    <cellStyle name="40% - Accent4 9 7" xfId="16562"/>
    <cellStyle name="40% - Accent5 10" xfId="345"/>
    <cellStyle name="40% - Accent5 10 2" xfId="16563"/>
    <cellStyle name="40% - Accent5 10 3" xfId="16564"/>
    <cellStyle name="40% - Accent5 10 4" xfId="16565"/>
    <cellStyle name="40% - Accent5 10 5" xfId="16566"/>
    <cellStyle name="40% - Accent5 10 6" xfId="16567"/>
    <cellStyle name="40% - Accent5 10 7" xfId="16568"/>
    <cellStyle name="40% - Accent5 11" xfId="346"/>
    <cellStyle name="40% - Accent5 11 2" xfId="16569"/>
    <cellStyle name="40% - Accent5 11 3" xfId="16570"/>
    <cellStyle name="40% - Accent5 11 4" xfId="16571"/>
    <cellStyle name="40% - Accent5 11 5" xfId="16572"/>
    <cellStyle name="40% - Accent5 11 6" xfId="16573"/>
    <cellStyle name="40% - Accent5 11 7" xfId="16574"/>
    <cellStyle name="40% - Accent5 12" xfId="347"/>
    <cellStyle name="40% - Accent5 13" xfId="348"/>
    <cellStyle name="40% - Accent5 14" xfId="349"/>
    <cellStyle name="40% - Accent5 2" xfId="350"/>
    <cellStyle name="40% - Accent5 2 10" xfId="351"/>
    <cellStyle name="40% - Accent5 2 11" xfId="352"/>
    <cellStyle name="40% - Accent5 2 12" xfId="353"/>
    <cellStyle name="40% - Accent5 2 2" xfId="354"/>
    <cellStyle name="40% - Accent5 2 3" xfId="355"/>
    <cellStyle name="40% - Accent5 2 4" xfId="356"/>
    <cellStyle name="40% - Accent5 2 5" xfId="357"/>
    <cellStyle name="40% - Accent5 2 6" xfId="358"/>
    <cellStyle name="40% - Accent5 2 7" xfId="359"/>
    <cellStyle name="40% - Accent5 2 8" xfId="360"/>
    <cellStyle name="40% - Accent5 2 9" xfId="361"/>
    <cellStyle name="40% - Accent5 3" xfId="362"/>
    <cellStyle name="40% - Accent5 3 10" xfId="363"/>
    <cellStyle name="40% - Accent5 3 11" xfId="364"/>
    <cellStyle name="40% - Accent5 3 2" xfId="365"/>
    <cellStyle name="40% - Accent5 3 3" xfId="366"/>
    <cellStyle name="40% - Accent5 3 4" xfId="367"/>
    <cellStyle name="40% - Accent5 3 5" xfId="368"/>
    <cellStyle name="40% - Accent5 3 6" xfId="369"/>
    <cellStyle name="40% - Accent5 3 7" xfId="370"/>
    <cellStyle name="40% - Accent5 3 8" xfId="371"/>
    <cellStyle name="40% - Accent5 3 9" xfId="372"/>
    <cellStyle name="40% - Accent5 4" xfId="373"/>
    <cellStyle name="40% - Accent5 4 2" xfId="16575"/>
    <cellStyle name="40% - Accent5 4 3" xfId="16576"/>
    <cellStyle name="40% - Accent5 4 4" xfId="16577"/>
    <cellStyle name="40% - Accent5 4 5" xfId="16578"/>
    <cellStyle name="40% - Accent5 4 6" xfId="16579"/>
    <cellStyle name="40% - Accent5 4 7" xfId="16580"/>
    <cellStyle name="40% - Accent5 5" xfId="374"/>
    <cellStyle name="40% - Accent5 5 2" xfId="16581"/>
    <cellStyle name="40% - Accent5 5 3" xfId="16582"/>
    <cellStyle name="40% - Accent5 5 4" xfId="16583"/>
    <cellStyle name="40% - Accent5 5 5" xfId="16584"/>
    <cellStyle name="40% - Accent5 5 6" xfId="16585"/>
    <cellStyle name="40% - Accent5 5 7" xfId="16586"/>
    <cellStyle name="40% - Accent5 6" xfId="375"/>
    <cellStyle name="40% - Accent5 6 2" xfId="16587"/>
    <cellStyle name="40% - Accent5 6 3" xfId="16588"/>
    <cellStyle name="40% - Accent5 6 4" xfId="16589"/>
    <cellStyle name="40% - Accent5 6 5" xfId="16590"/>
    <cellStyle name="40% - Accent5 6 6" xfId="16591"/>
    <cellStyle name="40% - Accent5 6 7" xfId="16592"/>
    <cellStyle name="40% - Accent5 7" xfId="376"/>
    <cellStyle name="40% - Accent5 7 2" xfId="16593"/>
    <cellStyle name="40% - Accent5 7 3" xfId="16594"/>
    <cellStyle name="40% - Accent5 7 4" xfId="16595"/>
    <cellStyle name="40% - Accent5 7 5" xfId="16596"/>
    <cellStyle name="40% - Accent5 7 6" xfId="16597"/>
    <cellStyle name="40% - Accent5 7 7" xfId="16598"/>
    <cellStyle name="40% - Accent5 8" xfId="377"/>
    <cellStyle name="40% - Accent5 8 2" xfId="16599"/>
    <cellStyle name="40% - Accent5 8 3" xfId="16600"/>
    <cellStyle name="40% - Accent5 8 4" xfId="16601"/>
    <cellStyle name="40% - Accent5 8 5" xfId="16602"/>
    <cellStyle name="40% - Accent5 8 6" xfId="16603"/>
    <cellStyle name="40% - Accent5 8 7" xfId="16604"/>
    <cellStyle name="40% - Accent5 9" xfId="378"/>
    <cellStyle name="40% - Accent5 9 2" xfId="16605"/>
    <cellStyle name="40% - Accent5 9 3" xfId="16606"/>
    <cellStyle name="40% - Accent5 9 4" xfId="16607"/>
    <cellStyle name="40% - Accent5 9 5" xfId="16608"/>
    <cellStyle name="40% - Accent5 9 6" xfId="16609"/>
    <cellStyle name="40% - Accent5 9 7" xfId="16610"/>
    <cellStyle name="40% - Accent6 10" xfId="379"/>
    <cellStyle name="40% - Accent6 10 2" xfId="16611"/>
    <cellStyle name="40% - Accent6 10 3" xfId="16612"/>
    <cellStyle name="40% - Accent6 10 4" xfId="16613"/>
    <cellStyle name="40% - Accent6 10 5" xfId="16614"/>
    <cellStyle name="40% - Accent6 10 6" xfId="16615"/>
    <cellStyle name="40% - Accent6 10 7" xfId="16616"/>
    <cellStyle name="40% - Accent6 11" xfId="380"/>
    <cellStyle name="40% - Accent6 11 2" xfId="16617"/>
    <cellStyle name="40% - Accent6 11 3" xfId="16618"/>
    <cellStyle name="40% - Accent6 11 4" xfId="16619"/>
    <cellStyle name="40% - Accent6 11 5" xfId="16620"/>
    <cellStyle name="40% - Accent6 11 6" xfId="16621"/>
    <cellStyle name="40% - Accent6 11 7" xfId="16622"/>
    <cellStyle name="40% - Accent6 12" xfId="381"/>
    <cellStyle name="40% - Accent6 13" xfId="382"/>
    <cellStyle name="40% - Accent6 14" xfId="383"/>
    <cellStyle name="40% - Accent6 2" xfId="384"/>
    <cellStyle name="40% - Accent6 2 10" xfId="385"/>
    <cellStyle name="40% - Accent6 2 11" xfId="386"/>
    <cellStyle name="40% - Accent6 2 12" xfId="387"/>
    <cellStyle name="40% - Accent6 2 2" xfId="388"/>
    <cellStyle name="40% - Accent6 2 3" xfId="389"/>
    <cellStyle name="40% - Accent6 2 4" xfId="390"/>
    <cellStyle name="40% - Accent6 2 5" xfId="391"/>
    <cellStyle name="40% - Accent6 2 6" xfId="392"/>
    <cellStyle name="40% - Accent6 2 7" xfId="393"/>
    <cellStyle name="40% - Accent6 2 8" xfId="394"/>
    <cellStyle name="40% - Accent6 2 9" xfId="395"/>
    <cellStyle name="40% - Accent6 3" xfId="396"/>
    <cellStyle name="40% - Accent6 3 10" xfId="397"/>
    <cellStyle name="40% - Accent6 3 11" xfId="398"/>
    <cellStyle name="40% - Accent6 3 2" xfId="399"/>
    <cellStyle name="40% - Accent6 3 3" xfId="400"/>
    <cellStyle name="40% - Accent6 3 4" xfId="401"/>
    <cellStyle name="40% - Accent6 3 5" xfId="402"/>
    <cellStyle name="40% - Accent6 3 6" xfId="403"/>
    <cellStyle name="40% - Accent6 3 7" xfId="404"/>
    <cellStyle name="40% - Accent6 3 8" xfId="405"/>
    <cellStyle name="40% - Accent6 3 9" xfId="406"/>
    <cellStyle name="40% - Accent6 4" xfId="407"/>
    <cellStyle name="40% - Accent6 4 2" xfId="16623"/>
    <cellStyle name="40% - Accent6 4 3" xfId="16624"/>
    <cellStyle name="40% - Accent6 4 4" xfId="16625"/>
    <cellStyle name="40% - Accent6 4 5" xfId="16626"/>
    <cellStyle name="40% - Accent6 4 6" xfId="16627"/>
    <cellStyle name="40% - Accent6 4 7" xfId="16628"/>
    <cellStyle name="40% - Accent6 5" xfId="408"/>
    <cellStyle name="40% - Accent6 5 2" xfId="16629"/>
    <cellStyle name="40% - Accent6 5 3" xfId="16630"/>
    <cellStyle name="40% - Accent6 5 4" xfId="16631"/>
    <cellStyle name="40% - Accent6 5 5" xfId="16632"/>
    <cellStyle name="40% - Accent6 5 6" xfId="16633"/>
    <cellStyle name="40% - Accent6 5 7" xfId="16634"/>
    <cellStyle name="40% - Accent6 6" xfId="409"/>
    <cellStyle name="40% - Accent6 6 2" xfId="16635"/>
    <cellStyle name="40% - Accent6 6 3" xfId="16636"/>
    <cellStyle name="40% - Accent6 6 4" xfId="16637"/>
    <cellStyle name="40% - Accent6 6 5" xfId="16638"/>
    <cellStyle name="40% - Accent6 6 6" xfId="16639"/>
    <cellStyle name="40% - Accent6 6 7" xfId="16640"/>
    <cellStyle name="40% - Accent6 7" xfId="410"/>
    <cellStyle name="40% - Accent6 7 2" xfId="16641"/>
    <cellStyle name="40% - Accent6 7 3" xfId="16642"/>
    <cellStyle name="40% - Accent6 7 4" xfId="16643"/>
    <cellStyle name="40% - Accent6 7 5" xfId="16644"/>
    <cellStyle name="40% - Accent6 7 6" xfId="16645"/>
    <cellStyle name="40% - Accent6 7 7" xfId="16646"/>
    <cellStyle name="40% - Accent6 8" xfId="411"/>
    <cellStyle name="40% - Accent6 8 2" xfId="16647"/>
    <cellStyle name="40% - Accent6 8 3" xfId="16648"/>
    <cellStyle name="40% - Accent6 8 4" xfId="16649"/>
    <cellStyle name="40% - Accent6 8 5" xfId="16650"/>
    <cellStyle name="40% - Accent6 8 6" xfId="16651"/>
    <cellStyle name="40% - Accent6 8 7" xfId="16652"/>
    <cellStyle name="40% - Accent6 9" xfId="412"/>
    <cellStyle name="40% - Accent6 9 2" xfId="16653"/>
    <cellStyle name="40% - Accent6 9 3" xfId="16654"/>
    <cellStyle name="40% - Accent6 9 4" xfId="16655"/>
    <cellStyle name="40% - Accent6 9 5" xfId="16656"/>
    <cellStyle name="40% - Accent6 9 6" xfId="16657"/>
    <cellStyle name="40% - Accent6 9 7" xfId="16658"/>
    <cellStyle name="40% - Énfasis1" xfId="16659"/>
    <cellStyle name="40% - Énfasis2" xfId="16660"/>
    <cellStyle name="40% - Énfasis3" xfId="16661"/>
    <cellStyle name="40% - Énfasis4" xfId="16662"/>
    <cellStyle name="40% - Énfasis5" xfId="16663"/>
    <cellStyle name="40% - Énfasis6" xfId="16664"/>
    <cellStyle name="60% - Accent1 10" xfId="413"/>
    <cellStyle name="60% - Accent1 10 2" xfId="16665"/>
    <cellStyle name="60% - Accent1 10 3" xfId="16666"/>
    <cellStyle name="60% - Accent1 10 4" xfId="16667"/>
    <cellStyle name="60% - Accent1 10 5" xfId="16668"/>
    <cellStyle name="60% - Accent1 10 6" xfId="16669"/>
    <cellStyle name="60% - Accent1 10 7" xfId="16670"/>
    <cellStyle name="60% - Accent1 11" xfId="414"/>
    <cellStyle name="60% - Accent1 11 2" xfId="16671"/>
    <cellStyle name="60% - Accent1 11 3" xfId="16672"/>
    <cellStyle name="60% - Accent1 11 4" xfId="16673"/>
    <cellStyle name="60% - Accent1 11 5" xfId="16674"/>
    <cellStyle name="60% - Accent1 11 6" xfId="16675"/>
    <cellStyle name="60% - Accent1 11 7" xfId="16676"/>
    <cellStyle name="60% - Accent1 12" xfId="415"/>
    <cellStyle name="60% - Accent1 13" xfId="416"/>
    <cellStyle name="60% - Accent1 14" xfId="417"/>
    <cellStyle name="60% - Accent1 2" xfId="418"/>
    <cellStyle name="60% - Accent1 2 10" xfId="419"/>
    <cellStyle name="60% - Accent1 2 11" xfId="420"/>
    <cellStyle name="60% - Accent1 2 12" xfId="421"/>
    <cellStyle name="60% - Accent1 2 2" xfId="422"/>
    <cellStyle name="60% - Accent1 2 3" xfId="423"/>
    <cellStyle name="60% - Accent1 2 4" xfId="424"/>
    <cellStyle name="60% - Accent1 2 5" xfId="425"/>
    <cellStyle name="60% - Accent1 2 6" xfId="426"/>
    <cellStyle name="60% - Accent1 2 7" xfId="427"/>
    <cellStyle name="60% - Accent1 2 8" xfId="428"/>
    <cellStyle name="60% - Accent1 2 9" xfId="429"/>
    <cellStyle name="60% - Accent1 3" xfId="430"/>
    <cellStyle name="60% - Accent1 3 10" xfId="431"/>
    <cellStyle name="60% - Accent1 3 11" xfId="432"/>
    <cellStyle name="60% - Accent1 3 2" xfId="433"/>
    <cellStyle name="60% - Accent1 3 3" xfId="434"/>
    <cellStyle name="60% - Accent1 3 4" xfId="435"/>
    <cellStyle name="60% - Accent1 3 5" xfId="436"/>
    <cellStyle name="60% - Accent1 3 6" xfId="437"/>
    <cellStyle name="60% - Accent1 3 7" xfId="438"/>
    <cellStyle name="60% - Accent1 3 8" xfId="439"/>
    <cellStyle name="60% - Accent1 3 9" xfId="440"/>
    <cellStyle name="60% - Accent1 4" xfId="441"/>
    <cellStyle name="60% - Accent1 4 2" xfId="16677"/>
    <cellStyle name="60% - Accent1 4 3" xfId="16678"/>
    <cellStyle name="60% - Accent1 4 4" xfId="16679"/>
    <cellStyle name="60% - Accent1 4 5" xfId="16680"/>
    <cellStyle name="60% - Accent1 4 6" xfId="16681"/>
    <cellStyle name="60% - Accent1 4 7" xfId="16682"/>
    <cellStyle name="60% - Accent1 5" xfId="442"/>
    <cellStyle name="60% - Accent1 5 2" xfId="16683"/>
    <cellStyle name="60% - Accent1 5 3" xfId="16684"/>
    <cellStyle name="60% - Accent1 5 4" xfId="16685"/>
    <cellStyle name="60% - Accent1 5 5" xfId="16686"/>
    <cellStyle name="60% - Accent1 5 6" xfId="16687"/>
    <cellStyle name="60% - Accent1 5 7" xfId="16688"/>
    <cellStyle name="60% - Accent1 6" xfId="443"/>
    <cellStyle name="60% - Accent1 6 2" xfId="16689"/>
    <cellStyle name="60% - Accent1 6 3" xfId="16690"/>
    <cellStyle name="60% - Accent1 6 4" xfId="16691"/>
    <cellStyle name="60% - Accent1 6 5" xfId="16692"/>
    <cellStyle name="60% - Accent1 6 6" xfId="16693"/>
    <cellStyle name="60% - Accent1 6 7" xfId="16694"/>
    <cellStyle name="60% - Accent1 7" xfId="444"/>
    <cellStyle name="60% - Accent1 7 2" xfId="16695"/>
    <cellStyle name="60% - Accent1 7 3" xfId="16696"/>
    <cellStyle name="60% - Accent1 7 4" xfId="16697"/>
    <cellStyle name="60% - Accent1 7 5" xfId="16698"/>
    <cellStyle name="60% - Accent1 7 6" xfId="16699"/>
    <cellStyle name="60% - Accent1 7 7" xfId="16700"/>
    <cellStyle name="60% - Accent1 8" xfId="445"/>
    <cellStyle name="60% - Accent1 8 2" xfId="16701"/>
    <cellStyle name="60% - Accent1 8 3" xfId="16702"/>
    <cellStyle name="60% - Accent1 8 4" xfId="16703"/>
    <cellStyle name="60% - Accent1 8 5" xfId="16704"/>
    <cellStyle name="60% - Accent1 8 6" xfId="16705"/>
    <cellStyle name="60% - Accent1 8 7" xfId="16706"/>
    <cellStyle name="60% - Accent1 9" xfId="446"/>
    <cellStyle name="60% - Accent1 9 2" xfId="16707"/>
    <cellStyle name="60% - Accent1 9 3" xfId="16708"/>
    <cellStyle name="60% - Accent1 9 4" xfId="16709"/>
    <cellStyle name="60% - Accent1 9 5" xfId="16710"/>
    <cellStyle name="60% - Accent1 9 6" xfId="16711"/>
    <cellStyle name="60% - Accent1 9 7" xfId="16712"/>
    <cellStyle name="60% - Accent2 10" xfId="447"/>
    <cellStyle name="60% - Accent2 10 2" xfId="16713"/>
    <cellStyle name="60% - Accent2 10 3" xfId="16714"/>
    <cellStyle name="60% - Accent2 10 4" xfId="16715"/>
    <cellStyle name="60% - Accent2 10 5" xfId="16716"/>
    <cellStyle name="60% - Accent2 10 6" xfId="16717"/>
    <cellStyle name="60% - Accent2 10 7" xfId="16718"/>
    <cellStyle name="60% - Accent2 11" xfId="448"/>
    <cellStyle name="60% - Accent2 11 2" xfId="16719"/>
    <cellStyle name="60% - Accent2 11 3" xfId="16720"/>
    <cellStyle name="60% - Accent2 11 4" xfId="16721"/>
    <cellStyle name="60% - Accent2 11 5" xfId="16722"/>
    <cellStyle name="60% - Accent2 11 6" xfId="16723"/>
    <cellStyle name="60% - Accent2 11 7" xfId="16724"/>
    <cellStyle name="60% - Accent2 12" xfId="449"/>
    <cellStyle name="60% - Accent2 13" xfId="450"/>
    <cellStyle name="60% - Accent2 14" xfId="451"/>
    <cellStyle name="60% - Accent2 2" xfId="452"/>
    <cellStyle name="60% - Accent2 2 10" xfId="453"/>
    <cellStyle name="60% - Accent2 2 11" xfId="454"/>
    <cellStyle name="60% - Accent2 2 12" xfId="455"/>
    <cellStyle name="60% - Accent2 2 2" xfId="456"/>
    <cellStyle name="60% - Accent2 2 3" xfId="457"/>
    <cellStyle name="60% - Accent2 2 4" xfId="458"/>
    <cellStyle name="60% - Accent2 2 5" xfId="459"/>
    <cellStyle name="60% - Accent2 2 6" xfId="460"/>
    <cellStyle name="60% - Accent2 2 7" xfId="461"/>
    <cellStyle name="60% - Accent2 2 8" xfId="462"/>
    <cellStyle name="60% - Accent2 2 9" xfId="463"/>
    <cellStyle name="60% - Accent2 3" xfId="464"/>
    <cellStyle name="60% - Accent2 3 10" xfId="465"/>
    <cellStyle name="60% - Accent2 3 11" xfId="466"/>
    <cellStyle name="60% - Accent2 3 2" xfId="467"/>
    <cellStyle name="60% - Accent2 3 3" xfId="468"/>
    <cellStyle name="60% - Accent2 3 4" xfId="469"/>
    <cellStyle name="60% - Accent2 3 5" xfId="470"/>
    <cellStyle name="60% - Accent2 3 6" xfId="471"/>
    <cellStyle name="60% - Accent2 3 7" xfId="472"/>
    <cellStyle name="60% - Accent2 3 8" xfId="473"/>
    <cellStyle name="60% - Accent2 3 9" xfId="474"/>
    <cellStyle name="60% - Accent2 4" xfId="475"/>
    <cellStyle name="60% - Accent2 4 2" xfId="16725"/>
    <cellStyle name="60% - Accent2 4 3" xfId="16726"/>
    <cellStyle name="60% - Accent2 4 4" xfId="16727"/>
    <cellStyle name="60% - Accent2 4 5" xfId="16728"/>
    <cellStyle name="60% - Accent2 4 6" xfId="16729"/>
    <cellStyle name="60% - Accent2 4 7" xfId="16730"/>
    <cellStyle name="60% - Accent2 5" xfId="476"/>
    <cellStyle name="60% - Accent2 5 2" xfId="16731"/>
    <cellStyle name="60% - Accent2 5 3" xfId="16732"/>
    <cellStyle name="60% - Accent2 5 4" xfId="16733"/>
    <cellStyle name="60% - Accent2 5 5" xfId="16734"/>
    <cellStyle name="60% - Accent2 5 6" xfId="16735"/>
    <cellStyle name="60% - Accent2 5 7" xfId="16736"/>
    <cellStyle name="60% - Accent2 6" xfId="477"/>
    <cellStyle name="60% - Accent2 6 2" xfId="16737"/>
    <cellStyle name="60% - Accent2 6 3" xfId="16738"/>
    <cellStyle name="60% - Accent2 6 4" xfId="16739"/>
    <cellStyle name="60% - Accent2 6 5" xfId="16740"/>
    <cellStyle name="60% - Accent2 6 6" xfId="16741"/>
    <cellStyle name="60% - Accent2 6 7" xfId="16742"/>
    <cellStyle name="60% - Accent2 7" xfId="478"/>
    <cellStyle name="60% - Accent2 7 2" xfId="16743"/>
    <cellStyle name="60% - Accent2 7 3" xfId="16744"/>
    <cellStyle name="60% - Accent2 7 4" xfId="16745"/>
    <cellStyle name="60% - Accent2 7 5" xfId="16746"/>
    <cellStyle name="60% - Accent2 7 6" xfId="16747"/>
    <cellStyle name="60% - Accent2 7 7" xfId="16748"/>
    <cellStyle name="60% - Accent2 8" xfId="479"/>
    <cellStyle name="60% - Accent2 8 2" xfId="16749"/>
    <cellStyle name="60% - Accent2 8 3" xfId="16750"/>
    <cellStyle name="60% - Accent2 8 4" xfId="16751"/>
    <cellStyle name="60% - Accent2 8 5" xfId="16752"/>
    <cellStyle name="60% - Accent2 8 6" xfId="16753"/>
    <cellStyle name="60% - Accent2 8 7" xfId="16754"/>
    <cellStyle name="60% - Accent2 9" xfId="480"/>
    <cellStyle name="60% - Accent2 9 2" xfId="16755"/>
    <cellStyle name="60% - Accent2 9 3" xfId="16756"/>
    <cellStyle name="60% - Accent2 9 4" xfId="16757"/>
    <cellStyle name="60% - Accent2 9 5" xfId="16758"/>
    <cellStyle name="60% - Accent2 9 6" xfId="16759"/>
    <cellStyle name="60% - Accent2 9 7" xfId="16760"/>
    <cellStyle name="60% - Accent3 10" xfId="481"/>
    <cellStyle name="60% - Accent3 10 2" xfId="16761"/>
    <cellStyle name="60% - Accent3 10 3" xfId="16762"/>
    <cellStyle name="60% - Accent3 10 4" xfId="16763"/>
    <cellStyle name="60% - Accent3 10 5" xfId="16764"/>
    <cellStyle name="60% - Accent3 10 6" xfId="16765"/>
    <cellStyle name="60% - Accent3 10 7" xfId="16766"/>
    <cellStyle name="60% - Accent3 11" xfId="482"/>
    <cellStyle name="60% - Accent3 11 2" xfId="16767"/>
    <cellStyle name="60% - Accent3 11 3" xfId="16768"/>
    <cellStyle name="60% - Accent3 11 4" xfId="16769"/>
    <cellStyle name="60% - Accent3 11 5" xfId="16770"/>
    <cellStyle name="60% - Accent3 11 6" xfId="16771"/>
    <cellStyle name="60% - Accent3 11 7" xfId="16772"/>
    <cellStyle name="60% - Accent3 12" xfId="483"/>
    <cellStyle name="60% - Accent3 13" xfId="484"/>
    <cellStyle name="60% - Accent3 14" xfId="485"/>
    <cellStyle name="60% - Accent3 2" xfId="486"/>
    <cellStyle name="60% - Accent3 2 10" xfId="487"/>
    <cellStyle name="60% - Accent3 2 11" xfId="488"/>
    <cellStyle name="60% - Accent3 2 12" xfId="489"/>
    <cellStyle name="60% - Accent3 2 2" xfId="490"/>
    <cellStyle name="60% - Accent3 2 3" xfId="491"/>
    <cellStyle name="60% - Accent3 2 4" xfId="492"/>
    <cellStyle name="60% - Accent3 2 5" xfId="493"/>
    <cellStyle name="60% - Accent3 2 6" xfId="494"/>
    <cellStyle name="60% - Accent3 2 7" xfId="495"/>
    <cellStyle name="60% - Accent3 2 8" xfId="496"/>
    <cellStyle name="60% - Accent3 2 9" xfId="497"/>
    <cellStyle name="60% - Accent3 3" xfId="498"/>
    <cellStyle name="60% - Accent3 3 10" xfId="499"/>
    <cellStyle name="60% - Accent3 3 11" xfId="500"/>
    <cellStyle name="60% - Accent3 3 2" xfId="501"/>
    <cellStyle name="60% - Accent3 3 3" xfId="502"/>
    <cellStyle name="60% - Accent3 3 4" xfId="503"/>
    <cellStyle name="60% - Accent3 3 5" xfId="504"/>
    <cellStyle name="60% - Accent3 3 6" xfId="505"/>
    <cellStyle name="60% - Accent3 3 7" xfId="506"/>
    <cellStyle name="60% - Accent3 3 8" xfId="507"/>
    <cellStyle name="60% - Accent3 3 9" xfId="508"/>
    <cellStyle name="60% - Accent3 4" xfId="509"/>
    <cellStyle name="60% - Accent3 4 2" xfId="16773"/>
    <cellStyle name="60% - Accent3 4 3" xfId="16774"/>
    <cellStyle name="60% - Accent3 4 4" xfId="16775"/>
    <cellStyle name="60% - Accent3 4 5" xfId="16776"/>
    <cellStyle name="60% - Accent3 4 6" xfId="16777"/>
    <cellStyle name="60% - Accent3 4 7" xfId="16778"/>
    <cellStyle name="60% - Accent3 5" xfId="510"/>
    <cellStyle name="60% - Accent3 5 2" xfId="16779"/>
    <cellStyle name="60% - Accent3 5 3" xfId="16780"/>
    <cellStyle name="60% - Accent3 5 4" xfId="16781"/>
    <cellStyle name="60% - Accent3 5 5" xfId="16782"/>
    <cellStyle name="60% - Accent3 5 6" xfId="16783"/>
    <cellStyle name="60% - Accent3 5 7" xfId="16784"/>
    <cellStyle name="60% - Accent3 6" xfId="511"/>
    <cellStyle name="60% - Accent3 6 2" xfId="16785"/>
    <cellStyle name="60% - Accent3 6 3" xfId="16786"/>
    <cellStyle name="60% - Accent3 6 4" xfId="16787"/>
    <cellStyle name="60% - Accent3 6 5" xfId="16788"/>
    <cellStyle name="60% - Accent3 6 6" xfId="16789"/>
    <cellStyle name="60% - Accent3 6 7" xfId="16790"/>
    <cellStyle name="60% - Accent3 7" xfId="512"/>
    <cellStyle name="60% - Accent3 7 2" xfId="16791"/>
    <cellStyle name="60% - Accent3 7 3" xfId="16792"/>
    <cellStyle name="60% - Accent3 7 4" xfId="16793"/>
    <cellStyle name="60% - Accent3 7 5" xfId="16794"/>
    <cellStyle name="60% - Accent3 7 6" xfId="16795"/>
    <cellStyle name="60% - Accent3 7 7" xfId="16796"/>
    <cellStyle name="60% - Accent3 8" xfId="513"/>
    <cellStyle name="60% - Accent3 8 2" xfId="16797"/>
    <cellStyle name="60% - Accent3 8 3" xfId="16798"/>
    <cellStyle name="60% - Accent3 8 4" xfId="16799"/>
    <cellStyle name="60% - Accent3 8 5" xfId="16800"/>
    <cellStyle name="60% - Accent3 8 6" xfId="16801"/>
    <cellStyle name="60% - Accent3 8 7" xfId="16802"/>
    <cellStyle name="60% - Accent3 9" xfId="514"/>
    <cellStyle name="60% - Accent3 9 2" xfId="16803"/>
    <cellStyle name="60% - Accent3 9 3" xfId="16804"/>
    <cellStyle name="60% - Accent3 9 4" xfId="16805"/>
    <cellStyle name="60% - Accent3 9 5" xfId="16806"/>
    <cellStyle name="60% - Accent3 9 6" xfId="16807"/>
    <cellStyle name="60% - Accent3 9 7" xfId="16808"/>
    <cellStyle name="60% - Accent4 10" xfId="515"/>
    <cellStyle name="60% - Accent4 10 2" xfId="16809"/>
    <cellStyle name="60% - Accent4 10 3" xfId="16810"/>
    <cellStyle name="60% - Accent4 10 4" xfId="16811"/>
    <cellStyle name="60% - Accent4 10 5" xfId="16812"/>
    <cellStyle name="60% - Accent4 10 6" xfId="16813"/>
    <cellStyle name="60% - Accent4 10 7" xfId="16814"/>
    <cellStyle name="60% - Accent4 11" xfId="516"/>
    <cellStyle name="60% - Accent4 11 2" xfId="16815"/>
    <cellStyle name="60% - Accent4 11 3" xfId="16816"/>
    <cellStyle name="60% - Accent4 11 4" xfId="16817"/>
    <cellStyle name="60% - Accent4 11 5" xfId="16818"/>
    <cellStyle name="60% - Accent4 11 6" xfId="16819"/>
    <cellStyle name="60% - Accent4 11 7" xfId="16820"/>
    <cellStyle name="60% - Accent4 12" xfId="517"/>
    <cellStyle name="60% - Accent4 13" xfId="518"/>
    <cellStyle name="60% - Accent4 14" xfId="519"/>
    <cellStyle name="60% - Accent4 2" xfId="520"/>
    <cellStyle name="60% - Accent4 2 10" xfId="521"/>
    <cellStyle name="60% - Accent4 2 11" xfId="522"/>
    <cellStyle name="60% - Accent4 2 12" xfId="523"/>
    <cellStyle name="60% - Accent4 2 2" xfId="524"/>
    <cellStyle name="60% - Accent4 2 3" xfId="525"/>
    <cellStyle name="60% - Accent4 2 4" xfId="526"/>
    <cellStyle name="60% - Accent4 2 5" xfId="527"/>
    <cellStyle name="60% - Accent4 2 6" xfId="528"/>
    <cellStyle name="60% - Accent4 2 7" xfId="529"/>
    <cellStyle name="60% - Accent4 2 8" xfId="530"/>
    <cellStyle name="60% - Accent4 2 9" xfId="531"/>
    <cellStyle name="60% - Accent4 3" xfId="532"/>
    <cellStyle name="60% - Accent4 3 10" xfId="533"/>
    <cellStyle name="60% - Accent4 3 11" xfId="534"/>
    <cellStyle name="60% - Accent4 3 2" xfId="535"/>
    <cellStyle name="60% - Accent4 3 3" xfId="536"/>
    <cellStyle name="60% - Accent4 3 4" xfId="537"/>
    <cellStyle name="60% - Accent4 3 5" xfId="538"/>
    <cellStyle name="60% - Accent4 3 6" xfId="539"/>
    <cellStyle name="60% - Accent4 3 7" xfId="540"/>
    <cellStyle name="60% - Accent4 3 8" xfId="541"/>
    <cellStyle name="60% - Accent4 3 9" xfId="542"/>
    <cellStyle name="60% - Accent4 4" xfId="543"/>
    <cellStyle name="60% - Accent4 4 2" xfId="16821"/>
    <cellStyle name="60% - Accent4 4 3" xfId="16822"/>
    <cellStyle name="60% - Accent4 4 4" xfId="16823"/>
    <cellStyle name="60% - Accent4 4 5" xfId="16824"/>
    <cellStyle name="60% - Accent4 4 6" xfId="16825"/>
    <cellStyle name="60% - Accent4 4 7" xfId="16826"/>
    <cellStyle name="60% - Accent4 5" xfId="544"/>
    <cellStyle name="60% - Accent4 5 2" xfId="16827"/>
    <cellStyle name="60% - Accent4 5 3" xfId="16828"/>
    <cellStyle name="60% - Accent4 5 4" xfId="16829"/>
    <cellStyle name="60% - Accent4 5 5" xfId="16830"/>
    <cellStyle name="60% - Accent4 5 6" xfId="16831"/>
    <cellStyle name="60% - Accent4 5 7" xfId="16832"/>
    <cellStyle name="60% - Accent4 6" xfId="545"/>
    <cellStyle name="60% - Accent4 6 2" xfId="16833"/>
    <cellStyle name="60% - Accent4 6 3" xfId="16834"/>
    <cellStyle name="60% - Accent4 6 4" xfId="16835"/>
    <cellStyle name="60% - Accent4 6 5" xfId="16836"/>
    <cellStyle name="60% - Accent4 6 6" xfId="16837"/>
    <cellStyle name="60% - Accent4 6 7" xfId="16838"/>
    <cellStyle name="60% - Accent4 7" xfId="546"/>
    <cellStyle name="60% - Accent4 7 2" xfId="16839"/>
    <cellStyle name="60% - Accent4 7 3" xfId="16840"/>
    <cellStyle name="60% - Accent4 7 4" xfId="16841"/>
    <cellStyle name="60% - Accent4 7 5" xfId="16842"/>
    <cellStyle name="60% - Accent4 7 6" xfId="16843"/>
    <cellStyle name="60% - Accent4 7 7" xfId="16844"/>
    <cellStyle name="60% - Accent4 8" xfId="547"/>
    <cellStyle name="60% - Accent4 8 2" xfId="16845"/>
    <cellStyle name="60% - Accent4 8 3" xfId="16846"/>
    <cellStyle name="60% - Accent4 8 4" xfId="16847"/>
    <cellStyle name="60% - Accent4 8 5" xfId="16848"/>
    <cellStyle name="60% - Accent4 8 6" xfId="16849"/>
    <cellStyle name="60% - Accent4 8 7" xfId="16850"/>
    <cellStyle name="60% - Accent4 9" xfId="548"/>
    <cellStyle name="60% - Accent4 9 2" xfId="16851"/>
    <cellStyle name="60% - Accent4 9 3" xfId="16852"/>
    <cellStyle name="60% - Accent4 9 4" xfId="16853"/>
    <cellStyle name="60% - Accent4 9 5" xfId="16854"/>
    <cellStyle name="60% - Accent4 9 6" xfId="16855"/>
    <cellStyle name="60% - Accent4 9 7" xfId="16856"/>
    <cellStyle name="60% - Accent5 10" xfId="549"/>
    <cellStyle name="60% - Accent5 10 2" xfId="16857"/>
    <cellStyle name="60% - Accent5 10 3" xfId="16858"/>
    <cellStyle name="60% - Accent5 10 4" xfId="16859"/>
    <cellStyle name="60% - Accent5 10 5" xfId="16860"/>
    <cellStyle name="60% - Accent5 10 6" xfId="16861"/>
    <cellStyle name="60% - Accent5 10 7" xfId="16862"/>
    <cellStyle name="60% - Accent5 11" xfId="550"/>
    <cellStyle name="60% - Accent5 11 2" xfId="16863"/>
    <cellStyle name="60% - Accent5 11 3" xfId="16864"/>
    <cellStyle name="60% - Accent5 11 4" xfId="16865"/>
    <cellStyle name="60% - Accent5 11 5" xfId="16866"/>
    <cellStyle name="60% - Accent5 11 6" xfId="16867"/>
    <cellStyle name="60% - Accent5 11 7" xfId="16868"/>
    <cellStyle name="60% - Accent5 12" xfId="551"/>
    <cellStyle name="60% - Accent5 13" xfId="552"/>
    <cellStyle name="60% - Accent5 14" xfId="553"/>
    <cellStyle name="60% - Accent5 2" xfId="554"/>
    <cellStyle name="60% - Accent5 2 10" xfId="555"/>
    <cellStyle name="60% - Accent5 2 11" xfId="556"/>
    <cellStyle name="60% - Accent5 2 12" xfId="557"/>
    <cellStyle name="60% - Accent5 2 2" xfId="558"/>
    <cellStyle name="60% - Accent5 2 3" xfId="559"/>
    <cellStyle name="60% - Accent5 2 4" xfId="560"/>
    <cellStyle name="60% - Accent5 2 5" xfId="561"/>
    <cellStyle name="60% - Accent5 2 6" xfId="562"/>
    <cellStyle name="60% - Accent5 2 7" xfId="563"/>
    <cellStyle name="60% - Accent5 2 8" xfId="564"/>
    <cellStyle name="60% - Accent5 2 9" xfId="565"/>
    <cellStyle name="60% - Accent5 3" xfId="566"/>
    <cellStyle name="60% - Accent5 3 10" xfId="567"/>
    <cellStyle name="60% - Accent5 3 11" xfId="568"/>
    <cellStyle name="60% - Accent5 3 2" xfId="569"/>
    <cellStyle name="60% - Accent5 3 3" xfId="570"/>
    <cellStyle name="60% - Accent5 3 4" xfId="571"/>
    <cellStyle name="60% - Accent5 3 5" xfId="572"/>
    <cellStyle name="60% - Accent5 3 6" xfId="573"/>
    <cellStyle name="60% - Accent5 3 7" xfId="574"/>
    <cellStyle name="60% - Accent5 3 8" xfId="575"/>
    <cellStyle name="60% - Accent5 3 9" xfId="576"/>
    <cellStyle name="60% - Accent5 4" xfId="577"/>
    <cellStyle name="60% - Accent5 4 2" xfId="16869"/>
    <cellStyle name="60% - Accent5 4 3" xfId="16870"/>
    <cellStyle name="60% - Accent5 4 4" xfId="16871"/>
    <cellStyle name="60% - Accent5 4 5" xfId="16872"/>
    <cellStyle name="60% - Accent5 4 6" xfId="16873"/>
    <cellStyle name="60% - Accent5 4 7" xfId="16874"/>
    <cellStyle name="60% - Accent5 5" xfId="578"/>
    <cellStyle name="60% - Accent5 5 2" xfId="16875"/>
    <cellStyle name="60% - Accent5 5 3" xfId="16876"/>
    <cellStyle name="60% - Accent5 5 4" xfId="16877"/>
    <cellStyle name="60% - Accent5 5 5" xfId="16878"/>
    <cellStyle name="60% - Accent5 5 6" xfId="16879"/>
    <cellStyle name="60% - Accent5 5 7" xfId="16880"/>
    <cellStyle name="60% - Accent5 6" xfId="579"/>
    <cellStyle name="60% - Accent5 6 2" xfId="16881"/>
    <cellStyle name="60% - Accent5 6 3" xfId="16882"/>
    <cellStyle name="60% - Accent5 6 4" xfId="16883"/>
    <cellStyle name="60% - Accent5 6 5" xfId="16884"/>
    <cellStyle name="60% - Accent5 6 6" xfId="16885"/>
    <cellStyle name="60% - Accent5 6 7" xfId="16886"/>
    <cellStyle name="60% - Accent5 7" xfId="580"/>
    <cellStyle name="60% - Accent5 7 2" xfId="16887"/>
    <cellStyle name="60% - Accent5 7 3" xfId="16888"/>
    <cellStyle name="60% - Accent5 7 4" xfId="16889"/>
    <cellStyle name="60% - Accent5 7 5" xfId="16890"/>
    <cellStyle name="60% - Accent5 7 6" xfId="16891"/>
    <cellStyle name="60% - Accent5 7 7" xfId="16892"/>
    <cellStyle name="60% - Accent5 8" xfId="581"/>
    <cellStyle name="60% - Accent5 8 2" xfId="16893"/>
    <cellStyle name="60% - Accent5 8 3" xfId="16894"/>
    <cellStyle name="60% - Accent5 8 4" xfId="16895"/>
    <cellStyle name="60% - Accent5 8 5" xfId="16896"/>
    <cellStyle name="60% - Accent5 8 6" xfId="16897"/>
    <cellStyle name="60% - Accent5 8 7" xfId="16898"/>
    <cellStyle name="60% - Accent5 9" xfId="582"/>
    <cellStyle name="60% - Accent5 9 2" xfId="16899"/>
    <cellStyle name="60% - Accent5 9 3" xfId="16900"/>
    <cellStyle name="60% - Accent5 9 4" xfId="16901"/>
    <cellStyle name="60% - Accent5 9 5" xfId="16902"/>
    <cellStyle name="60% - Accent5 9 6" xfId="16903"/>
    <cellStyle name="60% - Accent5 9 7" xfId="16904"/>
    <cellStyle name="60% - Accent6 10" xfId="583"/>
    <cellStyle name="60% - Accent6 10 2" xfId="16905"/>
    <cellStyle name="60% - Accent6 10 3" xfId="16906"/>
    <cellStyle name="60% - Accent6 10 4" xfId="16907"/>
    <cellStyle name="60% - Accent6 10 5" xfId="16908"/>
    <cellStyle name="60% - Accent6 10 6" xfId="16909"/>
    <cellStyle name="60% - Accent6 10 7" xfId="16910"/>
    <cellStyle name="60% - Accent6 11" xfId="584"/>
    <cellStyle name="60% - Accent6 11 2" xfId="16911"/>
    <cellStyle name="60% - Accent6 11 3" xfId="16912"/>
    <cellStyle name="60% - Accent6 11 4" xfId="16913"/>
    <cellStyle name="60% - Accent6 11 5" xfId="16914"/>
    <cellStyle name="60% - Accent6 11 6" xfId="16915"/>
    <cellStyle name="60% - Accent6 11 7" xfId="16916"/>
    <cellStyle name="60% - Accent6 12" xfId="585"/>
    <cellStyle name="60% - Accent6 13" xfId="586"/>
    <cellStyle name="60% - Accent6 14" xfId="587"/>
    <cellStyle name="60% - Accent6 2" xfId="588"/>
    <cellStyle name="60% - Accent6 2 10" xfId="589"/>
    <cellStyle name="60% - Accent6 2 11" xfId="590"/>
    <cellStyle name="60% - Accent6 2 2" xfId="591"/>
    <cellStyle name="60% - Accent6 2 3" xfId="592"/>
    <cellStyle name="60% - Accent6 2 4" xfId="593"/>
    <cellStyle name="60% - Accent6 2 5" xfId="594"/>
    <cellStyle name="60% - Accent6 2 6" xfId="595"/>
    <cellStyle name="60% - Accent6 2 7" xfId="596"/>
    <cellStyle name="60% - Accent6 2 8" xfId="597"/>
    <cellStyle name="60% - Accent6 2 9" xfId="598"/>
    <cellStyle name="60% - Accent6 3" xfId="599"/>
    <cellStyle name="60% - Accent6 3 10" xfId="600"/>
    <cellStyle name="60% - Accent6 3 11" xfId="601"/>
    <cellStyle name="60% - Accent6 3 2" xfId="602"/>
    <cellStyle name="60% - Accent6 3 3" xfId="603"/>
    <cellStyle name="60% - Accent6 3 4" xfId="604"/>
    <cellStyle name="60% - Accent6 3 5" xfId="605"/>
    <cellStyle name="60% - Accent6 3 6" xfId="606"/>
    <cellStyle name="60% - Accent6 3 7" xfId="607"/>
    <cellStyle name="60% - Accent6 3 8" xfId="608"/>
    <cellStyle name="60% - Accent6 3 9" xfId="609"/>
    <cellStyle name="60% - Accent6 4" xfId="610"/>
    <cellStyle name="60% - Accent6 4 2" xfId="16917"/>
    <cellStyle name="60% - Accent6 4 3" xfId="16918"/>
    <cellStyle name="60% - Accent6 4 4" xfId="16919"/>
    <cellStyle name="60% - Accent6 4 5" xfId="16920"/>
    <cellStyle name="60% - Accent6 4 6" xfId="16921"/>
    <cellStyle name="60% - Accent6 4 7" xfId="16922"/>
    <cellStyle name="60% - Accent6 5" xfId="611"/>
    <cellStyle name="60% - Accent6 5 2" xfId="16923"/>
    <cellStyle name="60% - Accent6 5 3" xfId="16924"/>
    <cellStyle name="60% - Accent6 5 4" xfId="16925"/>
    <cellStyle name="60% - Accent6 5 5" xfId="16926"/>
    <cellStyle name="60% - Accent6 5 6" xfId="16927"/>
    <cellStyle name="60% - Accent6 5 7" xfId="16928"/>
    <cellStyle name="60% - Accent6 6" xfId="612"/>
    <cellStyle name="60% - Accent6 6 2" xfId="16929"/>
    <cellStyle name="60% - Accent6 6 3" xfId="16930"/>
    <cellStyle name="60% - Accent6 6 4" xfId="16931"/>
    <cellStyle name="60% - Accent6 6 5" xfId="16932"/>
    <cellStyle name="60% - Accent6 6 6" xfId="16933"/>
    <cellStyle name="60% - Accent6 6 7" xfId="16934"/>
    <cellStyle name="60% - Accent6 7" xfId="613"/>
    <cellStyle name="60% - Accent6 7 2" xfId="16935"/>
    <cellStyle name="60% - Accent6 7 3" xfId="16936"/>
    <cellStyle name="60% - Accent6 7 4" xfId="16937"/>
    <cellStyle name="60% - Accent6 7 5" xfId="16938"/>
    <cellStyle name="60% - Accent6 7 6" xfId="16939"/>
    <cellStyle name="60% - Accent6 7 7" xfId="16940"/>
    <cellStyle name="60% - Accent6 8" xfId="614"/>
    <cellStyle name="60% - Accent6 8 2" xfId="16941"/>
    <cellStyle name="60% - Accent6 8 3" xfId="16942"/>
    <cellStyle name="60% - Accent6 8 4" xfId="16943"/>
    <cellStyle name="60% - Accent6 8 5" xfId="16944"/>
    <cellStyle name="60% - Accent6 8 6" xfId="16945"/>
    <cellStyle name="60% - Accent6 8 7" xfId="16946"/>
    <cellStyle name="60% - Accent6 9" xfId="615"/>
    <cellStyle name="60% - Accent6 9 2" xfId="16947"/>
    <cellStyle name="60% - Accent6 9 3" xfId="16948"/>
    <cellStyle name="60% - Accent6 9 4" xfId="16949"/>
    <cellStyle name="60% - Accent6 9 5" xfId="16950"/>
    <cellStyle name="60% - Accent6 9 6" xfId="16951"/>
    <cellStyle name="60% - Accent6 9 7" xfId="16952"/>
    <cellStyle name="60% - Énfasis1" xfId="16953"/>
    <cellStyle name="60% - Énfasis2" xfId="16954"/>
    <cellStyle name="60% - Énfasis3" xfId="16955"/>
    <cellStyle name="60% - Énfasis4" xfId="16956"/>
    <cellStyle name="60% - Énfasis5" xfId="16957"/>
    <cellStyle name="60% - Énfasis6" xfId="16958"/>
    <cellStyle name="a" xfId="6379"/>
    <cellStyle name="ac" xfId="16959"/>
    <cellStyle name="ac 2" xfId="16960"/>
    <cellStyle name="Accent1 10" xfId="616"/>
    <cellStyle name="Accent1 10 2" xfId="16961"/>
    <cellStyle name="Accent1 10 3" xfId="16962"/>
    <cellStyle name="Accent1 10 4" xfId="16963"/>
    <cellStyle name="Accent1 10 5" xfId="16964"/>
    <cellStyle name="Accent1 10 6" xfId="16965"/>
    <cellStyle name="Accent1 10 7" xfId="16966"/>
    <cellStyle name="Accent1 11" xfId="617"/>
    <cellStyle name="Accent1 11 2" xfId="16967"/>
    <cellStyle name="Accent1 11 3" xfId="16968"/>
    <cellStyle name="Accent1 11 4" xfId="16969"/>
    <cellStyle name="Accent1 11 5" xfId="16970"/>
    <cellStyle name="Accent1 11 6" xfId="16971"/>
    <cellStyle name="Accent1 11 7" xfId="16972"/>
    <cellStyle name="Accent1 12" xfId="618"/>
    <cellStyle name="Accent1 13" xfId="619"/>
    <cellStyle name="Accent1 14" xfId="620"/>
    <cellStyle name="Accent1 2" xfId="621"/>
    <cellStyle name="Accent1 2 10" xfId="622"/>
    <cellStyle name="Accent1 2 11" xfId="623"/>
    <cellStyle name="Accent1 2 12" xfId="624"/>
    <cellStyle name="Accent1 2 2" xfId="625"/>
    <cellStyle name="Accent1 2 3" xfId="626"/>
    <cellStyle name="Accent1 2 4" xfId="627"/>
    <cellStyle name="Accent1 2 5" xfId="628"/>
    <cellStyle name="Accent1 2 6" xfId="629"/>
    <cellStyle name="Accent1 2 7" xfId="630"/>
    <cellStyle name="Accent1 2 8" xfId="631"/>
    <cellStyle name="Accent1 2 9" xfId="632"/>
    <cellStyle name="Accent1 3" xfId="633"/>
    <cellStyle name="Accent1 3 10" xfId="634"/>
    <cellStyle name="Accent1 3 11" xfId="635"/>
    <cellStyle name="Accent1 3 2" xfId="636"/>
    <cellStyle name="Accent1 3 3" xfId="637"/>
    <cellStyle name="Accent1 3 4" xfId="638"/>
    <cellStyle name="Accent1 3 5" xfId="639"/>
    <cellStyle name="Accent1 3 6" xfId="640"/>
    <cellStyle name="Accent1 3 7" xfId="641"/>
    <cellStyle name="Accent1 3 8" xfId="642"/>
    <cellStyle name="Accent1 3 9" xfId="643"/>
    <cellStyle name="Accent1 4" xfId="644"/>
    <cellStyle name="Accent1 4 2" xfId="16973"/>
    <cellStyle name="Accent1 4 3" xfId="16974"/>
    <cellStyle name="Accent1 4 4" xfId="16975"/>
    <cellStyle name="Accent1 4 5" xfId="16976"/>
    <cellStyle name="Accent1 4 6" xfId="16977"/>
    <cellStyle name="Accent1 4 7" xfId="16978"/>
    <cellStyle name="Accent1 5" xfId="645"/>
    <cellStyle name="Accent1 5 2" xfId="16979"/>
    <cellStyle name="Accent1 5 3" xfId="16980"/>
    <cellStyle name="Accent1 5 4" xfId="16981"/>
    <cellStyle name="Accent1 5 5" xfId="16982"/>
    <cellStyle name="Accent1 5 6" xfId="16983"/>
    <cellStyle name="Accent1 5 7" xfId="16984"/>
    <cellStyle name="Accent1 6" xfId="646"/>
    <cellStyle name="Accent1 6 2" xfId="16985"/>
    <cellStyle name="Accent1 6 3" xfId="16986"/>
    <cellStyle name="Accent1 6 4" xfId="16987"/>
    <cellStyle name="Accent1 6 5" xfId="16988"/>
    <cellStyle name="Accent1 6 6" xfId="16989"/>
    <cellStyle name="Accent1 6 7" xfId="16990"/>
    <cellStyle name="Accent1 7" xfId="647"/>
    <cellStyle name="Accent1 7 2" xfId="16991"/>
    <cellStyle name="Accent1 7 3" xfId="16992"/>
    <cellStyle name="Accent1 7 4" xfId="16993"/>
    <cellStyle name="Accent1 7 5" xfId="16994"/>
    <cellStyle name="Accent1 7 6" xfId="16995"/>
    <cellStyle name="Accent1 7 7" xfId="16996"/>
    <cellStyle name="Accent1 8" xfId="648"/>
    <cellStyle name="Accent1 8 2" xfId="16997"/>
    <cellStyle name="Accent1 8 3" xfId="16998"/>
    <cellStyle name="Accent1 8 4" xfId="16999"/>
    <cellStyle name="Accent1 8 5" xfId="17000"/>
    <cellStyle name="Accent1 8 6" xfId="17001"/>
    <cellStyle name="Accent1 8 7" xfId="17002"/>
    <cellStyle name="Accent1 9" xfId="649"/>
    <cellStyle name="Accent1 9 2" xfId="17003"/>
    <cellStyle name="Accent1 9 3" xfId="17004"/>
    <cellStyle name="Accent1 9 4" xfId="17005"/>
    <cellStyle name="Accent1 9 5" xfId="17006"/>
    <cellStyle name="Accent1 9 6" xfId="17007"/>
    <cellStyle name="Accent1 9 7" xfId="17008"/>
    <cellStyle name="Accent2 10" xfId="650"/>
    <cellStyle name="Accent2 10 2" xfId="17009"/>
    <cellStyle name="Accent2 10 3" xfId="17010"/>
    <cellStyle name="Accent2 10 4" xfId="17011"/>
    <cellStyle name="Accent2 10 5" xfId="17012"/>
    <cellStyle name="Accent2 10 6" xfId="17013"/>
    <cellStyle name="Accent2 10 7" xfId="17014"/>
    <cellStyle name="Accent2 11" xfId="651"/>
    <cellStyle name="Accent2 11 2" xfId="17015"/>
    <cellStyle name="Accent2 11 3" xfId="17016"/>
    <cellStyle name="Accent2 11 4" xfId="17017"/>
    <cellStyle name="Accent2 11 5" xfId="17018"/>
    <cellStyle name="Accent2 11 6" xfId="17019"/>
    <cellStyle name="Accent2 11 7" xfId="17020"/>
    <cellStyle name="Accent2 12" xfId="652"/>
    <cellStyle name="Accent2 13" xfId="653"/>
    <cellStyle name="Accent2 14" xfId="654"/>
    <cellStyle name="Accent2 2" xfId="655"/>
    <cellStyle name="Accent2 2 10" xfId="656"/>
    <cellStyle name="Accent2 2 11" xfId="657"/>
    <cellStyle name="Accent2 2 12" xfId="658"/>
    <cellStyle name="Accent2 2 2" xfId="659"/>
    <cellStyle name="Accent2 2 3" xfId="660"/>
    <cellStyle name="Accent2 2 4" xfId="661"/>
    <cellStyle name="Accent2 2 5" xfId="662"/>
    <cellStyle name="Accent2 2 6" xfId="663"/>
    <cellStyle name="Accent2 2 7" xfId="664"/>
    <cellStyle name="Accent2 2 8" xfId="665"/>
    <cellStyle name="Accent2 2 9" xfId="666"/>
    <cellStyle name="Accent2 3" xfId="667"/>
    <cellStyle name="Accent2 3 10" xfId="668"/>
    <cellStyle name="Accent2 3 11" xfId="669"/>
    <cellStyle name="Accent2 3 2" xfId="670"/>
    <cellStyle name="Accent2 3 3" xfId="671"/>
    <cellStyle name="Accent2 3 4" xfId="672"/>
    <cellStyle name="Accent2 3 5" xfId="673"/>
    <cellStyle name="Accent2 3 6" xfId="674"/>
    <cellStyle name="Accent2 3 7" xfId="675"/>
    <cellStyle name="Accent2 3 8" xfId="676"/>
    <cellStyle name="Accent2 3 9" xfId="677"/>
    <cellStyle name="Accent2 4" xfId="678"/>
    <cellStyle name="Accent2 4 2" xfId="17021"/>
    <cellStyle name="Accent2 4 3" xfId="17022"/>
    <cellStyle name="Accent2 4 4" xfId="17023"/>
    <cellStyle name="Accent2 4 5" xfId="17024"/>
    <cellStyle name="Accent2 4 6" xfId="17025"/>
    <cellStyle name="Accent2 4 7" xfId="17026"/>
    <cellStyle name="Accent2 5" xfId="679"/>
    <cellStyle name="Accent2 5 2" xfId="17027"/>
    <cellStyle name="Accent2 5 3" xfId="17028"/>
    <cellStyle name="Accent2 5 4" xfId="17029"/>
    <cellStyle name="Accent2 5 5" xfId="17030"/>
    <cellStyle name="Accent2 5 6" xfId="17031"/>
    <cellStyle name="Accent2 5 7" xfId="17032"/>
    <cellStyle name="Accent2 6" xfId="680"/>
    <cellStyle name="Accent2 6 2" xfId="17033"/>
    <cellStyle name="Accent2 6 3" xfId="17034"/>
    <cellStyle name="Accent2 6 4" xfId="17035"/>
    <cellStyle name="Accent2 6 5" xfId="17036"/>
    <cellStyle name="Accent2 6 6" xfId="17037"/>
    <cellStyle name="Accent2 6 7" xfId="17038"/>
    <cellStyle name="Accent2 7" xfId="681"/>
    <cellStyle name="Accent2 7 2" xfId="17039"/>
    <cellStyle name="Accent2 7 3" xfId="17040"/>
    <cellStyle name="Accent2 7 4" xfId="17041"/>
    <cellStyle name="Accent2 7 5" xfId="17042"/>
    <cellStyle name="Accent2 7 6" xfId="17043"/>
    <cellStyle name="Accent2 7 7" xfId="17044"/>
    <cellStyle name="Accent2 8" xfId="682"/>
    <cellStyle name="Accent2 8 2" xfId="17045"/>
    <cellStyle name="Accent2 8 3" xfId="17046"/>
    <cellStyle name="Accent2 8 4" xfId="17047"/>
    <cellStyle name="Accent2 8 5" xfId="17048"/>
    <cellStyle name="Accent2 8 6" xfId="17049"/>
    <cellStyle name="Accent2 8 7" xfId="17050"/>
    <cellStyle name="Accent2 9" xfId="683"/>
    <cellStyle name="Accent2 9 2" xfId="17051"/>
    <cellStyle name="Accent2 9 3" xfId="17052"/>
    <cellStyle name="Accent2 9 4" xfId="17053"/>
    <cellStyle name="Accent2 9 5" xfId="17054"/>
    <cellStyle name="Accent2 9 6" xfId="17055"/>
    <cellStyle name="Accent2 9 7" xfId="17056"/>
    <cellStyle name="Accent3 10" xfId="684"/>
    <cellStyle name="Accent3 10 2" xfId="17057"/>
    <cellStyle name="Accent3 10 3" xfId="17058"/>
    <cellStyle name="Accent3 10 4" xfId="17059"/>
    <cellStyle name="Accent3 10 5" xfId="17060"/>
    <cellStyle name="Accent3 10 6" xfId="17061"/>
    <cellStyle name="Accent3 10 7" xfId="17062"/>
    <cellStyle name="Accent3 11" xfId="685"/>
    <cellStyle name="Accent3 11 2" xfId="17063"/>
    <cellStyle name="Accent3 11 3" xfId="17064"/>
    <cellStyle name="Accent3 11 4" xfId="17065"/>
    <cellStyle name="Accent3 11 5" xfId="17066"/>
    <cellStyle name="Accent3 11 6" xfId="17067"/>
    <cellStyle name="Accent3 11 7" xfId="17068"/>
    <cellStyle name="Accent3 12" xfId="686"/>
    <cellStyle name="Accent3 13" xfId="687"/>
    <cellStyle name="Accent3 14" xfId="688"/>
    <cellStyle name="Accent3 2" xfId="689"/>
    <cellStyle name="Accent3 2 10" xfId="690"/>
    <cellStyle name="Accent3 2 11" xfId="691"/>
    <cellStyle name="Accent3 2 12" xfId="692"/>
    <cellStyle name="Accent3 2 2" xfId="693"/>
    <cellStyle name="Accent3 2 3" xfId="694"/>
    <cellStyle name="Accent3 2 4" xfId="695"/>
    <cellStyle name="Accent3 2 5" xfId="696"/>
    <cellStyle name="Accent3 2 6" xfId="697"/>
    <cellStyle name="Accent3 2 7" xfId="698"/>
    <cellStyle name="Accent3 2 8" xfId="699"/>
    <cellStyle name="Accent3 2 9" xfId="700"/>
    <cellStyle name="Accent3 3" xfId="701"/>
    <cellStyle name="Accent3 3 10" xfId="702"/>
    <cellStyle name="Accent3 3 11" xfId="703"/>
    <cellStyle name="Accent3 3 2" xfId="704"/>
    <cellStyle name="Accent3 3 3" xfId="705"/>
    <cellStyle name="Accent3 3 4" xfId="706"/>
    <cellStyle name="Accent3 3 5" xfId="707"/>
    <cellStyle name="Accent3 3 6" xfId="708"/>
    <cellStyle name="Accent3 3 7" xfId="709"/>
    <cellStyle name="Accent3 3 8" xfId="710"/>
    <cellStyle name="Accent3 3 9" xfId="711"/>
    <cellStyle name="Accent3 4" xfId="712"/>
    <cellStyle name="Accent3 4 2" xfId="17069"/>
    <cellStyle name="Accent3 4 3" xfId="17070"/>
    <cellStyle name="Accent3 4 4" xfId="17071"/>
    <cellStyle name="Accent3 4 5" xfId="17072"/>
    <cellStyle name="Accent3 4 6" xfId="17073"/>
    <cellStyle name="Accent3 4 7" xfId="17074"/>
    <cellStyle name="Accent3 5" xfId="713"/>
    <cellStyle name="Accent3 5 2" xfId="17075"/>
    <cellStyle name="Accent3 5 3" xfId="17076"/>
    <cellStyle name="Accent3 5 4" xfId="17077"/>
    <cellStyle name="Accent3 5 5" xfId="17078"/>
    <cellStyle name="Accent3 5 6" xfId="17079"/>
    <cellStyle name="Accent3 5 7" xfId="17080"/>
    <cellStyle name="Accent3 6" xfId="714"/>
    <cellStyle name="Accent3 6 2" xfId="17081"/>
    <cellStyle name="Accent3 6 3" xfId="17082"/>
    <cellStyle name="Accent3 6 4" xfId="17083"/>
    <cellStyle name="Accent3 6 5" xfId="17084"/>
    <cellStyle name="Accent3 6 6" xfId="17085"/>
    <cellStyle name="Accent3 6 7" xfId="17086"/>
    <cellStyle name="Accent3 7" xfId="715"/>
    <cellStyle name="Accent3 7 2" xfId="17087"/>
    <cellStyle name="Accent3 7 3" xfId="17088"/>
    <cellStyle name="Accent3 7 4" xfId="17089"/>
    <cellStyle name="Accent3 7 5" xfId="17090"/>
    <cellStyle name="Accent3 7 6" xfId="17091"/>
    <cellStyle name="Accent3 7 7" xfId="17092"/>
    <cellStyle name="Accent3 8" xfId="716"/>
    <cellStyle name="Accent3 8 2" xfId="17093"/>
    <cellStyle name="Accent3 8 3" xfId="17094"/>
    <cellStyle name="Accent3 8 4" xfId="17095"/>
    <cellStyle name="Accent3 8 5" xfId="17096"/>
    <cellStyle name="Accent3 8 6" xfId="17097"/>
    <cellStyle name="Accent3 8 7" xfId="17098"/>
    <cellStyle name="Accent3 9" xfId="717"/>
    <cellStyle name="Accent3 9 2" xfId="17099"/>
    <cellStyle name="Accent3 9 3" xfId="17100"/>
    <cellStyle name="Accent3 9 4" xfId="17101"/>
    <cellStyle name="Accent3 9 5" xfId="17102"/>
    <cellStyle name="Accent3 9 6" xfId="17103"/>
    <cellStyle name="Accent3 9 7" xfId="17104"/>
    <cellStyle name="Accent4 10" xfId="718"/>
    <cellStyle name="Accent4 10 2" xfId="17105"/>
    <cellStyle name="Accent4 10 3" xfId="17106"/>
    <cellStyle name="Accent4 10 4" xfId="17107"/>
    <cellStyle name="Accent4 10 5" xfId="17108"/>
    <cellStyle name="Accent4 10 6" xfId="17109"/>
    <cellStyle name="Accent4 10 7" xfId="17110"/>
    <cellStyle name="Accent4 11" xfId="719"/>
    <cellStyle name="Accent4 11 2" xfId="17111"/>
    <cellStyle name="Accent4 11 3" xfId="17112"/>
    <cellStyle name="Accent4 11 4" xfId="17113"/>
    <cellStyle name="Accent4 11 5" xfId="17114"/>
    <cellStyle name="Accent4 11 6" xfId="17115"/>
    <cellStyle name="Accent4 11 7" xfId="17116"/>
    <cellStyle name="Accent4 12" xfId="720"/>
    <cellStyle name="Accent4 13" xfId="721"/>
    <cellStyle name="Accent4 14" xfId="722"/>
    <cellStyle name="Accent4 2" xfId="723"/>
    <cellStyle name="Accent4 2 10" xfId="724"/>
    <cellStyle name="Accent4 2 11" xfId="725"/>
    <cellStyle name="Accent4 2 2" xfId="726"/>
    <cellStyle name="Accent4 2 3" xfId="727"/>
    <cellStyle name="Accent4 2 4" xfId="728"/>
    <cellStyle name="Accent4 2 5" xfId="729"/>
    <cellStyle name="Accent4 2 6" xfId="730"/>
    <cellStyle name="Accent4 2 7" xfId="731"/>
    <cellStyle name="Accent4 2 8" xfId="732"/>
    <cellStyle name="Accent4 2 9" xfId="733"/>
    <cellStyle name="Accent4 3" xfId="734"/>
    <cellStyle name="Accent4 3 10" xfId="735"/>
    <cellStyle name="Accent4 3 11" xfId="736"/>
    <cellStyle name="Accent4 3 2" xfId="737"/>
    <cellStyle name="Accent4 3 3" xfId="738"/>
    <cellStyle name="Accent4 3 4" xfId="739"/>
    <cellStyle name="Accent4 3 5" xfId="740"/>
    <cellStyle name="Accent4 3 6" xfId="741"/>
    <cellStyle name="Accent4 3 7" xfId="742"/>
    <cellStyle name="Accent4 3 8" xfId="743"/>
    <cellStyle name="Accent4 3 9" xfId="744"/>
    <cellStyle name="Accent4 4" xfId="745"/>
    <cellStyle name="Accent4 4 2" xfId="17117"/>
    <cellStyle name="Accent4 4 3" xfId="17118"/>
    <cellStyle name="Accent4 4 4" xfId="17119"/>
    <cellStyle name="Accent4 4 5" xfId="17120"/>
    <cellStyle name="Accent4 4 6" xfId="17121"/>
    <cellStyle name="Accent4 4 7" xfId="17122"/>
    <cellStyle name="Accent4 5" xfId="746"/>
    <cellStyle name="Accent4 5 2" xfId="17123"/>
    <cellStyle name="Accent4 5 3" xfId="17124"/>
    <cellStyle name="Accent4 5 4" xfId="17125"/>
    <cellStyle name="Accent4 5 5" xfId="17126"/>
    <cellStyle name="Accent4 5 6" xfId="17127"/>
    <cellStyle name="Accent4 5 7" xfId="17128"/>
    <cellStyle name="Accent4 6" xfId="747"/>
    <cellStyle name="Accent4 6 2" xfId="17129"/>
    <cellStyle name="Accent4 6 3" xfId="17130"/>
    <cellStyle name="Accent4 6 4" xfId="17131"/>
    <cellStyle name="Accent4 6 5" xfId="17132"/>
    <cellStyle name="Accent4 6 6" xfId="17133"/>
    <cellStyle name="Accent4 6 7" xfId="17134"/>
    <cellStyle name="Accent4 7" xfId="748"/>
    <cellStyle name="Accent4 7 2" xfId="17135"/>
    <cellStyle name="Accent4 7 3" xfId="17136"/>
    <cellStyle name="Accent4 7 4" xfId="17137"/>
    <cellStyle name="Accent4 7 5" xfId="17138"/>
    <cellStyle name="Accent4 7 6" xfId="17139"/>
    <cellStyle name="Accent4 7 7" xfId="17140"/>
    <cellStyle name="Accent4 8" xfId="749"/>
    <cellStyle name="Accent4 8 2" xfId="17141"/>
    <cellStyle name="Accent4 8 3" xfId="17142"/>
    <cellStyle name="Accent4 8 4" xfId="17143"/>
    <cellStyle name="Accent4 8 5" xfId="17144"/>
    <cellStyle name="Accent4 8 6" xfId="17145"/>
    <cellStyle name="Accent4 8 7" xfId="17146"/>
    <cellStyle name="Accent4 9" xfId="750"/>
    <cellStyle name="Accent4 9 2" xfId="17147"/>
    <cellStyle name="Accent4 9 3" xfId="17148"/>
    <cellStyle name="Accent4 9 4" xfId="17149"/>
    <cellStyle name="Accent4 9 5" xfId="17150"/>
    <cellStyle name="Accent4 9 6" xfId="17151"/>
    <cellStyle name="Accent4 9 7" xfId="17152"/>
    <cellStyle name="Accent5 10" xfId="751"/>
    <cellStyle name="Accent5 10 2" xfId="17153"/>
    <cellStyle name="Accent5 10 3" xfId="17154"/>
    <cellStyle name="Accent5 10 4" xfId="17155"/>
    <cellStyle name="Accent5 10 5" xfId="17156"/>
    <cellStyle name="Accent5 10 6" xfId="17157"/>
    <cellStyle name="Accent5 10 7" xfId="17158"/>
    <cellStyle name="Accent5 11" xfId="752"/>
    <cellStyle name="Accent5 11 2" xfId="17159"/>
    <cellStyle name="Accent5 11 3" xfId="17160"/>
    <cellStyle name="Accent5 11 4" xfId="17161"/>
    <cellStyle name="Accent5 11 5" xfId="17162"/>
    <cellStyle name="Accent5 11 6" xfId="17163"/>
    <cellStyle name="Accent5 11 7" xfId="17164"/>
    <cellStyle name="Accent5 12" xfId="753"/>
    <cellStyle name="Accent5 13" xfId="754"/>
    <cellStyle name="Accent5 14" xfId="755"/>
    <cellStyle name="Accent5 2" xfId="756"/>
    <cellStyle name="Accent5 2 10" xfId="757"/>
    <cellStyle name="Accent5 2 11" xfId="758"/>
    <cellStyle name="Accent5 2 2" xfId="759"/>
    <cellStyle name="Accent5 2 3" xfId="760"/>
    <cellStyle name="Accent5 2 4" xfId="761"/>
    <cellStyle name="Accent5 2 5" xfId="762"/>
    <cellStyle name="Accent5 2 6" xfId="763"/>
    <cellStyle name="Accent5 2 7" xfId="764"/>
    <cellStyle name="Accent5 2 8" xfId="765"/>
    <cellStyle name="Accent5 2 9" xfId="766"/>
    <cellStyle name="Accent5 3" xfId="767"/>
    <cellStyle name="Accent5 3 10" xfId="768"/>
    <cellStyle name="Accent5 3 11" xfId="769"/>
    <cellStyle name="Accent5 3 2" xfId="770"/>
    <cellStyle name="Accent5 3 3" xfId="771"/>
    <cellStyle name="Accent5 3 4" xfId="772"/>
    <cellStyle name="Accent5 3 5" xfId="773"/>
    <cellStyle name="Accent5 3 6" xfId="774"/>
    <cellStyle name="Accent5 3 7" xfId="775"/>
    <cellStyle name="Accent5 3 8" xfId="776"/>
    <cellStyle name="Accent5 3 9" xfId="777"/>
    <cellStyle name="Accent5 4" xfId="778"/>
    <cellStyle name="Accent5 4 2" xfId="17165"/>
    <cellStyle name="Accent5 4 3" xfId="17166"/>
    <cellStyle name="Accent5 4 4" xfId="17167"/>
    <cellStyle name="Accent5 4 5" xfId="17168"/>
    <cellStyle name="Accent5 4 6" xfId="17169"/>
    <cellStyle name="Accent5 4 7" xfId="17170"/>
    <cellStyle name="Accent5 5" xfId="779"/>
    <cellStyle name="Accent5 5 2" xfId="17171"/>
    <cellStyle name="Accent5 5 3" xfId="17172"/>
    <cellStyle name="Accent5 5 4" xfId="17173"/>
    <cellStyle name="Accent5 5 5" xfId="17174"/>
    <cellStyle name="Accent5 5 6" xfId="17175"/>
    <cellStyle name="Accent5 5 7" xfId="17176"/>
    <cellStyle name="Accent5 6" xfId="780"/>
    <cellStyle name="Accent5 6 2" xfId="17177"/>
    <cellStyle name="Accent5 6 3" xfId="17178"/>
    <cellStyle name="Accent5 6 4" xfId="17179"/>
    <cellStyle name="Accent5 6 5" xfId="17180"/>
    <cellStyle name="Accent5 6 6" xfId="17181"/>
    <cellStyle name="Accent5 6 7" xfId="17182"/>
    <cellStyle name="Accent5 7" xfId="781"/>
    <cellStyle name="Accent5 7 2" xfId="17183"/>
    <cellStyle name="Accent5 7 3" xfId="17184"/>
    <cellStyle name="Accent5 7 4" xfId="17185"/>
    <cellStyle name="Accent5 7 5" xfId="17186"/>
    <cellStyle name="Accent5 7 6" xfId="17187"/>
    <cellStyle name="Accent5 7 7" xfId="17188"/>
    <cellStyle name="Accent5 8" xfId="782"/>
    <cellStyle name="Accent5 8 2" xfId="17189"/>
    <cellStyle name="Accent5 8 3" xfId="17190"/>
    <cellStyle name="Accent5 8 4" xfId="17191"/>
    <cellStyle name="Accent5 8 5" xfId="17192"/>
    <cellStyle name="Accent5 8 6" xfId="17193"/>
    <cellStyle name="Accent5 8 7" xfId="17194"/>
    <cellStyle name="Accent5 9" xfId="783"/>
    <cellStyle name="Accent5 9 2" xfId="17195"/>
    <cellStyle name="Accent5 9 3" xfId="17196"/>
    <cellStyle name="Accent5 9 4" xfId="17197"/>
    <cellStyle name="Accent5 9 5" xfId="17198"/>
    <cellStyle name="Accent5 9 6" xfId="17199"/>
    <cellStyle name="Accent5 9 7" xfId="17200"/>
    <cellStyle name="Accent6 10" xfId="784"/>
    <cellStyle name="Accent6 10 2" xfId="17201"/>
    <cellStyle name="Accent6 10 3" xfId="17202"/>
    <cellStyle name="Accent6 10 4" xfId="17203"/>
    <cellStyle name="Accent6 10 5" xfId="17204"/>
    <cellStyle name="Accent6 10 6" xfId="17205"/>
    <cellStyle name="Accent6 10 7" xfId="17206"/>
    <cellStyle name="Accent6 11" xfId="785"/>
    <cellStyle name="Accent6 11 2" xfId="17207"/>
    <cellStyle name="Accent6 11 3" xfId="17208"/>
    <cellStyle name="Accent6 11 4" xfId="17209"/>
    <cellStyle name="Accent6 11 5" xfId="17210"/>
    <cellStyle name="Accent6 11 6" xfId="17211"/>
    <cellStyle name="Accent6 11 7" xfId="17212"/>
    <cellStyle name="Accent6 12" xfId="786"/>
    <cellStyle name="Accent6 13" xfId="787"/>
    <cellStyle name="Accent6 14" xfId="788"/>
    <cellStyle name="Accent6 2" xfId="789"/>
    <cellStyle name="Accent6 2 10" xfId="790"/>
    <cellStyle name="Accent6 2 11" xfId="791"/>
    <cellStyle name="Accent6 2 12" xfId="792"/>
    <cellStyle name="Accent6 2 2" xfId="793"/>
    <cellStyle name="Accent6 2 3" xfId="794"/>
    <cellStyle name="Accent6 2 4" xfId="795"/>
    <cellStyle name="Accent6 2 5" xfId="796"/>
    <cellStyle name="Accent6 2 6" xfId="797"/>
    <cellStyle name="Accent6 2 7" xfId="798"/>
    <cellStyle name="Accent6 2 8" xfId="799"/>
    <cellStyle name="Accent6 2 9" xfId="800"/>
    <cellStyle name="Accent6 3" xfId="801"/>
    <cellStyle name="Accent6 3 10" xfId="802"/>
    <cellStyle name="Accent6 3 11" xfId="803"/>
    <cellStyle name="Accent6 3 2" xfId="804"/>
    <cellStyle name="Accent6 3 3" xfId="805"/>
    <cellStyle name="Accent6 3 4" xfId="806"/>
    <cellStyle name="Accent6 3 5" xfId="807"/>
    <cellStyle name="Accent6 3 6" xfId="808"/>
    <cellStyle name="Accent6 3 7" xfId="809"/>
    <cellStyle name="Accent6 3 8" xfId="810"/>
    <cellStyle name="Accent6 3 9" xfId="811"/>
    <cellStyle name="Accent6 4" xfId="812"/>
    <cellStyle name="Accent6 4 2" xfId="17213"/>
    <cellStyle name="Accent6 4 3" xfId="17214"/>
    <cellStyle name="Accent6 4 4" xfId="17215"/>
    <cellStyle name="Accent6 4 5" xfId="17216"/>
    <cellStyle name="Accent6 4 6" xfId="17217"/>
    <cellStyle name="Accent6 4 7" xfId="17218"/>
    <cellStyle name="Accent6 5" xfId="813"/>
    <cellStyle name="Accent6 5 2" xfId="17219"/>
    <cellStyle name="Accent6 5 3" xfId="17220"/>
    <cellStyle name="Accent6 5 4" xfId="17221"/>
    <cellStyle name="Accent6 5 5" xfId="17222"/>
    <cellStyle name="Accent6 5 6" xfId="17223"/>
    <cellStyle name="Accent6 5 7" xfId="17224"/>
    <cellStyle name="Accent6 6" xfId="814"/>
    <cellStyle name="Accent6 6 2" xfId="17225"/>
    <cellStyle name="Accent6 6 3" xfId="17226"/>
    <cellStyle name="Accent6 6 4" xfId="17227"/>
    <cellStyle name="Accent6 6 5" xfId="17228"/>
    <cellStyle name="Accent6 6 6" xfId="17229"/>
    <cellStyle name="Accent6 6 7" xfId="17230"/>
    <cellStyle name="Accent6 7" xfId="815"/>
    <cellStyle name="Accent6 7 2" xfId="17231"/>
    <cellStyle name="Accent6 7 3" xfId="17232"/>
    <cellStyle name="Accent6 7 4" xfId="17233"/>
    <cellStyle name="Accent6 7 5" xfId="17234"/>
    <cellStyle name="Accent6 7 6" xfId="17235"/>
    <cellStyle name="Accent6 7 7" xfId="17236"/>
    <cellStyle name="Accent6 8" xfId="816"/>
    <cellStyle name="Accent6 8 2" xfId="17237"/>
    <cellStyle name="Accent6 8 3" xfId="17238"/>
    <cellStyle name="Accent6 8 4" xfId="17239"/>
    <cellStyle name="Accent6 8 5" xfId="17240"/>
    <cellStyle name="Accent6 8 6" xfId="17241"/>
    <cellStyle name="Accent6 8 7" xfId="17242"/>
    <cellStyle name="Accent6 9" xfId="817"/>
    <cellStyle name="Accent6 9 2" xfId="17243"/>
    <cellStyle name="Accent6 9 3" xfId="17244"/>
    <cellStyle name="Accent6 9 4" xfId="17245"/>
    <cellStyle name="Accent6 9 5" xfId="17246"/>
    <cellStyle name="Accent6 9 6" xfId="17247"/>
    <cellStyle name="Accent6 9 7" xfId="17248"/>
    <cellStyle name="ÅëÈ­ [0]_±âÅ¸" xfId="6380"/>
    <cellStyle name="ÅëÈ­_±âÅ¸" xfId="6381"/>
    <cellStyle name="aes-Text" xfId="17249"/>
    <cellStyle name="AFE" xfId="17250"/>
    <cellStyle name="args.style" xfId="818"/>
    <cellStyle name="args.style 10" xfId="819"/>
    <cellStyle name="args.style 10 2" xfId="820"/>
    <cellStyle name="args.style 11" xfId="821"/>
    <cellStyle name="args.style 11 2" xfId="822"/>
    <cellStyle name="args.style 12" xfId="823"/>
    <cellStyle name="args.style 12 2" xfId="824"/>
    <cellStyle name="args.style 13" xfId="825"/>
    <cellStyle name="args.style 13 2" xfId="826"/>
    <cellStyle name="args.style 14" xfId="827"/>
    <cellStyle name="args.style 14 2" xfId="828"/>
    <cellStyle name="args.style 15" xfId="829"/>
    <cellStyle name="args.style 15 2" xfId="830"/>
    <cellStyle name="args.style 16" xfId="831"/>
    <cellStyle name="args.style 16 2" xfId="832"/>
    <cellStyle name="args.style 17" xfId="833"/>
    <cellStyle name="args.style 17 2" xfId="834"/>
    <cellStyle name="args.style 18" xfId="835"/>
    <cellStyle name="args.style 18 2" xfId="836"/>
    <cellStyle name="args.style 19" xfId="837"/>
    <cellStyle name="args.style 19 2" xfId="838"/>
    <cellStyle name="args.style 2" xfId="839"/>
    <cellStyle name="args.style 2 10" xfId="840"/>
    <cellStyle name="args.style 2 11" xfId="841"/>
    <cellStyle name="args.style 2 12" xfId="842"/>
    <cellStyle name="args.style 2 13" xfId="843"/>
    <cellStyle name="args.style 2 14" xfId="844"/>
    <cellStyle name="args.style 2 15" xfId="845"/>
    <cellStyle name="args.style 2 16" xfId="846"/>
    <cellStyle name="args.style 2 17" xfId="847"/>
    <cellStyle name="args.style 2 18" xfId="848"/>
    <cellStyle name="args.style 2 19" xfId="849"/>
    <cellStyle name="args.style 2 2" xfId="850"/>
    <cellStyle name="args.style 2 20" xfId="851"/>
    <cellStyle name="args.style 2 21" xfId="852"/>
    <cellStyle name="args.style 2 22" xfId="853"/>
    <cellStyle name="args.style 2 23" xfId="854"/>
    <cellStyle name="args.style 2 24" xfId="855"/>
    <cellStyle name="args.style 2 25" xfId="856"/>
    <cellStyle name="args.style 2 26" xfId="857"/>
    <cellStyle name="args.style 2 27" xfId="858"/>
    <cellStyle name="args.style 2 3" xfId="859"/>
    <cellStyle name="args.style 2 4" xfId="860"/>
    <cellStyle name="args.style 2 5" xfId="861"/>
    <cellStyle name="args.style 2 6" xfId="862"/>
    <cellStyle name="args.style 2 7" xfId="863"/>
    <cellStyle name="args.style 2 8" xfId="864"/>
    <cellStyle name="args.style 2 9" xfId="865"/>
    <cellStyle name="args.style 20" xfId="866"/>
    <cellStyle name="args.style 21" xfId="867"/>
    <cellStyle name="args.style 3" xfId="868"/>
    <cellStyle name="args.style 3 10" xfId="869"/>
    <cellStyle name="args.style 3 11" xfId="870"/>
    <cellStyle name="args.style 3 2" xfId="871"/>
    <cellStyle name="args.style 3 3" xfId="872"/>
    <cellStyle name="args.style 3 4" xfId="873"/>
    <cellStyle name="args.style 3 5" xfId="874"/>
    <cellStyle name="args.style 3 6" xfId="875"/>
    <cellStyle name="args.style 3 7" xfId="876"/>
    <cellStyle name="args.style 3 8" xfId="877"/>
    <cellStyle name="args.style 3 9" xfId="878"/>
    <cellStyle name="args.style 4" xfId="879"/>
    <cellStyle name="args.style 4 2" xfId="880"/>
    <cellStyle name="args.style 5" xfId="881"/>
    <cellStyle name="args.style 5 2" xfId="882"/>
    <cellStyle name="args.style 6" xfId="883"/>
    <cellStyle name="args.style 6 2" xfId="884"/>
    <cellStyle name="args.style 7" xfId="885"/>
    <cellStyle name="args.style 7 2" xfId="886"/>
    <cellStyle name="args.style 8" xfId="887"/>
    <cellStyle name="args.style 8 2" xfId="888"/>
    <cellStyle name="args.style 9" xfId="889"/>
    <cellStyle name="args.style 9 2" xfId="890"/>
    <cellStyle name="Arial 10" xfId="17251"/>
    <cellStyle name="Arial 10 10" xfId="17252"/>
    <cellStyle name="Arial 10 11" xfId="17253"/>
    <cellStyle name="Arial 10 2" xfId="17254"/>
    <cellStyle name="Arial 10 3" xfId="17255"/>
    <cellStyle name="Arial 10 4" xfId="17256"/>
    <cellStyle name="Arial 10 5" xfId="17257"/>
    <cellStyle name="Arial 10 6" xfId="17258"/>
    <cellStyle name="Arial 10 7" xfId="17259"/>
    <cellStyle name="Arial 10 8" xfId="17260"/>
    <cellStyle name="Arial 10 9" xfId="17261"/>
    <cellStyle name="Arial 12" xfId="17262"/>
    <cellStyle name="Arial 12 10" xfId="17263"/>
    <cellStyle name="Arial 12 2" xfId="17264"/>
    <cellStyle name="Arial 12 3" xfId="17265"/>
    <cellStyle name="Arial 12 4" xfId="17266"/>
    <cellStyle name="Arial 12 5" xfId="17267"/>
    <cellStyle name="Arial 12 6" xfId="17268"/>
    <cellStyle name="Arial 12 7" xfId="17269"/>
    <cellStyle name="Arial 12 8" xfId="17270"/>
    <cellStyle name="Arial 12 9" xfId="17271"/>
    <cellStyle name="Assumption" xfId="6382"/>
    <cellStyle name="ÄÞ¸¶ [0]_±âÅ¸" xfId="891"/>
    <cellStyle name="ÄÞ¸¶_±âÅ¸" xfId="892"/>
    <cellStyle name="Bad 10" xfId="893"/>
    <cellStyle name="Bad 10 2" xfId="17272"/>
    <cellStyle name="Bad 10 3" xfId="17273"/>
    <cellStyle name="Bad 10 4" xfId="17274"/>
    <cellStyle name="Bad 10 5" xfId="17275"/>
    <cellStyle name="Bad 10 6" xfId="17276"/>
    <cellStyle name="Bad 10 7" xfId="17277"/>
    <cellStyle name="Bad 11" xfId="894"/>
    <cellStyle name="Bad 11 2" xfId="17278"/>
    <cellStyle name="Bad 11 3" xfId="17279"/>
    <cellStyle name="Bad 11 4" xfId="17280"/>
    <cellStyle name="Bad 11 5" xfId="17281"/>
    <cellStyle name="Bad 11 6" xfId="17282"/>
    <cellStyle name="Bad 11 7" xfId="17283"/>
    <cellStyle name="Bad 12" xfId="895"/>
    <cellStyle name="Bad 13" xfId="896"/>
    <cellStyle name="Bad 14" xfId="897"/>
    <cellStyle name="Bad 2" xfId="898"/>
    <cellStyle name="Bad 2 10" xfId="899"/>
    <cellStyle name="Bad 2 11" xfId="900"/>
    <cellStyle name="Bad 2 12" xfId="901"/>
    <cellStyle name="Bad 2 2" xfId="902"/>
    <cellStyle name="Bad 2 3" xfId="903"/>
    <cellStyle name="Bad 2 4" xfId="904"/>
    <cellStyle name="Bad 2 5" xfId="905"/>
    <cellStyle name="Bad 2 6" xfId="906"/>
    <cellStyle name="Bad 2 7" xfId="907"/>
    <cellStyle name="Bad 2 8" xfId="908"/>
    <cellStyle name="Bad 2 9" xfId="909"/>
    <cellStyle name="Bad 3" xfId="910"/>
    <cellStyle name="Bad 3 10" xfId="911"/>
    <cellStyle name="Bad 3 11" xfId="912"/>
    <cellStyle name="Bad 3 2" xfId="913"/>
    <cellStyle name="Bad 3 3" xfId="914"/>
    <cellStyle name="Bad 3 4" xfId="915"/>
    <cellStyle name="Bad 3 5" xfId="916"/>
    <cellStyle name="Bad 3 6" xfId="917"/>
    <cellStyle name="Bad 3 7" xfId="918"/>
    <cellStyle name="Bad 3 8" xfId="919"/>
    <cellStyle name="Bad 3 9" xfId="920"/>
    <cellStyle name="Bad 4" xfId="921"/>
    <cellStyle name="Bad 4 2" xfId="17284"/>
    <cellStyle name="Bad 4 3" xfId="17285"/>
    <cellStyle name="Bad 4 4" xfId="17286"/>
    <cellStyle name="Bad 4 5" xfId="17287"/>
    <cellStyle name="Bad 4 6" xfId="17288"/>
    <cellStyle name="Bad 4 7" xfId="17289"/>
    <cellStyle name="Bad 5" xfId="922"/>
    <cellStyle name="Bad 5 2" xfId="17290"/>
    <cellStyle name="Bad 5 3" xfId="17291"/>
    <cellStyle name="Bad 5 4" xfId="17292"/>
    <cellStyle name="Bad 5 5" xfId="17293"/>
    <cellStyle name="Bad 5 6" xfId="17294"/>
    <cellStyle name="Bad 5 7" xfId="17295"/>
    <cellStyle name="Bad 6" xfId="923"/>
    <cellStyle name="Bad 6 2" xfId="17296"/>
    <cellStyle name="Bad 6 3" xfId="17297"/>
    <cellStyle name="Bad 6 4" xfId="17298"/>
    <cellStyle name="Bad 6 5" xfId="17299"/>
    <cellStyle name="Bad 6 6" xfId="17300"/>
    <cellStyle name="Bad 6 7" xfId="17301"/>
    <cellStyle name="Bad 7" xfId="924"/>
    <cellStyle name="Bad 7 2" xfId="17302"/>
    <cellStyle name="Bad 7 3" xfId="17303"/>
    <cellStyle name="Bad 7 4" xfId="17304"/>
    <cellStyle name="Bad 7 5" xfId="17305"/>
    <cellStyle name="Bad 7 6" xfId="17306"/>
    <cellStyle name="Bad 7 7" xfId="17307"/>
    <cellStyle name="Bad 8" xfId="925"/>
    <cellStyle name="Bad 8 2" xfId="17308"/>
    <cellStyle name="Bad 8 3" xfId="17309"/>
    <cellStyle name="Bad 8 4" xfId="17310"/>
    <cellStyle name="Bad 8 5" xfId="17311"/>
    <cellStyle name="Bad 8 6" xfId="17312"/>
    <cellStyle name="Bad 8 7" xfId="17313"/>
    <cellStyle name="Bad 9" xfId="926"/>
    <cellStyle name="Bad 9 2" xfId="17314"/>
    <cellStyle name="Bad 9 3" xfId="17315"/>
    <cellStyle name="Bad 9 4" xfId="17316"/>
    <cellStyle name="Bad 9 5" xfId="17317"/>
    <cellStyle name="Bad 9 6" xfId="17318"/>
    <cellStyle name="Bad 9 7" xfId="17319"/>
    <cellStyle name="BEA Standard" xfId="17320"/>
    <cellStyle name="BEA Standard 10" xfId="17321"/>
    <cellStyle name="BEA Standard 11" xfId="17322"/>
    <cellStyle name="BEA Standard 2" xfId="17323"/>
    <cellStyle name="BEA Standard 3" xfId="17324"/>
    <cellStyle name="BEA Standard 4" xfId="17325"/>
    <cellStyle name="BEA Standard 5" xfId="17326"/>
    <cellStyle name="BEA Standard 6" xfId="17327"/>
    <cellStyle name="BEA Standard 7" xfId="17328"/>
    <cellStyle name="BEA Standard 8" xfId="17329"/>
    <cellStyle name="BEA Standard 9" xfId="17330"/>
    <cellStyle name="BLACK" xfId="6383"/>
    <cellStyle name="BLACK 2" xfId="17331"/>
    <cellStyle name="BLUE" xfId="6384"/>
    <cellStyle name="BLUE 2" xfId="17332"/>
    <cellStyle name="blue$00" xfId="17333"/>
    <cellStyle name="BLUE_20090306_Exadata_Dashboard-Japan_v1" xfId="17334"/>
    <cellStyle name="Body" xfId="6385"/>
    <cellStyle name="Body 2" xfId="17335"/>
    <cellStyle name="BOLD - Style2" xfId="6386"/>
    <cellStyle name="BOM-DOWN" xfId="927"/>
    <cellStyle name="Border" xfId="928"/>
    <cellStyle name="Border 10" xfId="929"/>
    <cellStyle name="Border 10 2" xfId="930"/>
    <cellStyle name="Border 10 2 2" xfId="3473"/>
    <cellStyle name="Border 10 2 2 2" xfId="36507"/>
    <cellStyle name="Border 10 2 2 3" xfId="36840"/>
    <cellStyle name="Border 10 2 2 4" xfId="35684"/>
    <cellStyle name="Border 10 2 3" xfId="3991"/>
    <cellStyle name="Border 10 2 4" xfId="3414"/>
    <cellStyle name="Border 10 2 5" xfId="4155"/>
    <cellStyle name="Border 10 3" xfId="3472"/>
    <cellStyle name="Border 10 3 2" xfId="36506"/>
    <cellStyle name="Border 10 3 3" xfId="36839"/>
    <cellStyle name="Border 10 3 4" xfId="35685"/>
    <cellStyle name="Border 10 4" xfId="3992"/>
    <cellStyle name="Border 10 5" xfId="3413"/>
    <cellStyle name="Border 10 6" xfId="4156"/>
    <cellStyle name="Border 11" xfId="931"/>
    <cellStyle name="Border 11 2" xfId="932"/>
    <cellStyle name="Border 11 2 2" xfId="3475"/>
    <cellStyle name="Border 11 2 2 2" xfId="36509"/>
    <cellStyle name="Border 11 2 2 3" xfId="36842"/>
    <cellStyle name="Border 11 2 2 4" xfId="35682"/>
    <cellStyle name="Border 11 2 3" xfId="3989"/>
    <cellStyle name="Border 11 2 4" xfId="3416"/>
    <cellStyle name="Border 11 2 5" xfId="4154"/>
    <cellStyle name="Border 11 3" xfId="3474"/>
    <cellStyle name="Border 11 3 2" xfId="36508"/>
    <cellStyle name="Border 11 3 3" xfId="36841"/>
    <cellStyle name="Border 11 3 4" xfId="35683"/>
    <cellStyle name="Border 11 4" xfId="3990"/>
    <cellStyle name="Border 11 5" xfId="3415"/>
    <cellStyle name="Border 11 6" xfId="4751"/>
    <cellStyle name="Border 12" xfId="933"/>
    <cellStyle name="Border 12 2" xfId="934"/>
    <cellStyle name="Border 12 2 2" xfId="3477"/>
    <cellStyle name="Border 12 2 2 2" xfId="36511"/>
    <cellStyle name="Border 12 2 2 3" xfId="36844"/>
    <cellStyle name="Border 12 2 2 4" xfId="35680"/>
    <cellStyle name="Border 12 2 3" xfId="3987"/>
    <cellStyle name="Border 12 2 4" xfId="4536"/>
    <cellStyle name="Border 12 2 5" xfId="4152"/>
    <cellStyle name="Border 12 3" xfId="3476"/>
    <cellStyle name="Border 12 3 2" xfId="36510"/>
    <cellStyle name="Border 12 3 3" xfId="36843"/>
    <cellStyle name="Border 12 3 4" xfId="35681"/>
    <cellStyle name="Border 12 4" xfId="3988"/>
    <cellStyle name="Border 12 5" xfId="4657"/>
    <cellStyle name="Border 12 6" xfId="4153"/>
    <cellStyle name="Border 13" xfId="935"/>
    <cellStyle name="Border 13 2" xfId="936"/>
    <cellStyle name="Border 13 2 2" xfId="3479"/>
    <cellStyle name="Border 13 2 2 2" xfId="36513"/>
    <cellStyle name="Border 13 2 2 3" xfId="36846"/>
    <cellStyle name="Border 13 2 2 4" xfId="35678"/>
    <cellStyle name="Border 13 2 3" xfId="3984"/>
    <cellStyle name="Border 13 2 4" xfId="4659"/>
    <cellStyle name="Border 13 2 5" xfId="4150"/>
    <cellStyle name="Border 13 3" xfId="3478"/>
    <cellStyle name="Border 13 3 2" xfId="36512"/>
    <cellStyle name="Border 13 3 3" xfId="36845"/>
    <cellStyle name="Border 13 3 4" xfId="35679"/>
    <cellStyle name="Border 13 4" xfId="3986"/>
    <cellStyle name="Border 13 5" xfId="4658"/>
    <cellStyle name="Border 13 6" xfId="4151"/>
    <cellStyle name="Border 14" xfId="937"/>
    <cellStyle name="Border 14 2" xfId="938"/>
    <cellStyle name="Border 14 2 2" xfId="3481"/>
    <cellStyle name="Border 14 2 2 2" xfId="36515"/>
    <cellStyle name="Border 14 2 2 3" xfId="36848"/>
    <cellStyle name="Border 14 2 2 4" xfId="35676"/>
    <cellStyle name="Border 14 2 3" xfId="3980"/>
    <cellStyle name="Border 14 2 4" xfId="4661"/>
    <cellStyle name="Border 14 2 5" xfId="4148"/>
    <cellStyle name="Border 14 3" xfId="3480"/>
    <cellStyle name="Border 14 3 2" xfId="36514"/>
    <cellStyle name="Border 14 3 3" xfId="36847"/>
    <cellStyle name="Border 14 3 4" xfId="35677"/>
    <cellStyle name="Border 14 4" xfId="3982"/>
    <cellStyle name="Border 14 5" xfId="4660"/>
    <cellStyle name="Border 14 6" xfId="4149"/>
    <cellStyle name="Border 15" xfId="939"/>
    <cellStyle name="Border 15 2" xfId="940"/>
    <cellStyle name="Border 15 2 2" xfId="3483"/>
    <cellStyle name="Border 15 2 2 2" xfId="36517"/>
    <cellStyle name="Border 15 2 2 3" xfId="36850"/>
    <cellStyle name="Border 15 2 2 4" xfId="35674"/>
    <cellStyle name="Border 15 2 3" xfId="3977"/>
    <cellStyle name="Border 15 2 4" xfId="4636"/>
    <cellStyle name="Border 15 2 5" xfId="4146"/>
    <cellStyle name="Border 15 3" xfId="3482"/>
    <cellStyle name="Border 15 3 2" xfId="36516"/>
    <cellStyle name="Border 15 3 3" xfId="36849"/>
    <cellStyle name="Border 15 3 4" xfId="35675"/>
    <cellStyle name="Border 15 4" xfId="3978"/>
    <cellStyle name="Border 15 5" xfId="4551"/>
    <cellStyle name="Border 15 6" xfId="4147"/>
    <cellStyle name="Border 16" xfId="941"/>
    <cellStyle name="Border 16 2" xfId="942"/>
    <cellStyle name="Border 16 2 2" xfId="3485"/>
    <cellStyle name="Border 16 2 2 2" xfId="36519"/>
    <cellStyle name="Border 16 2 2 3" xfId="36852"/>
    <cellStyle name="Border 16 2 2 4" xfId="35672"/>
    <cellStyle name="Border 16 2 3" xfId="3975"/>
    <cellStyle name="Border 16 2 4" xfId="4653"/>
    <cellStyle name="Border 16 2 5" xfId="4144"/>
    <cellStyle name="Border 16 3" xfId="3484"/>
    <cellStyle name="Border 16 3 2" xfId="36518"/>
    <cellStyle name="Border 16 3 3" xfId="36851"/>
    <cellStyle name="Border 16 3 4" xfId="35673"/>
    <cellStyle name="Border 16 4" xfId="3976"/>
    <cellStyle name="Border 16 5" xfId="4637"/>
    <cellStyle name="Border 16 6" xfId="4145"/>
    <cellStyle name="Border 17" xfId="943"/>
    <cellStyle name="Border 17 2" xfId="944"/>
    <cellStyle name="Border 17 2 2" xfId="3487"/>
    <cellStyle name="Border 17 2 2 2" xfId="36521"/>
    <cellStyle name="Border 17 2 2 3" xfId="36854"/>
    <cellStyle name="Border 17 2 2 4" xfId="35670"/>
    <cellStyle name="Border 17 2 3" xfId="3973"/>
    <cellStyle name="Border 17 2 4" xfId="4550"/>
    <cellStyle name="Border 17 2 5" xfId="4142"/>
    <cellStyle name="Border 17 3" xfId="3486"/>
    <cellStyle name="Border 17 3 2" xfId="36520"/>
    <cellStyle name="Border 17 3 3" xfId="36853"/>
    <cellStyle name="Border 17 3 4" xfId="35671"/>
    <cellStyle name="Border 17 4" xfId="3974"/>
    <cellStyle name="Border 17 5" xfId="4671"/>
    <cellStyle name="Border 17 6" xfId="4143"/>
    <cellStyle name="Border 18" xfId="945"/>
    <cellStyle name="Border 18 2" xfId="946"/>
    <cellStyle name="Border 18 2 2" xfId="3489"/>
    <cellStyle name="Border 18 2 2 2" xfId="36523"/>
    <cellStyle name="Border 18 2 2 3" xfId="36856"/>
    <cellStyle name="Border 18 2 2 4" xfId="35668"/>
    <cellStyle name="Border 18 2 3" xfId="3972"/>
    <cellStyle name="Border 18 2 4" xfId="3419"/>
    <cellStyle name="Border 18 2 5" xfId="4140"/>
    <cellStyle name="Border 18 3" xfId="3488"/>
    <cellStyle name="Border 18 3 2" xfId="36522"/>
    <cellStyle name="Border 18 3 3" xfId="36855"/>
    <cellStyle name="Border 18 3 4" xfId="35669"/>
    <cellStyle name="Border 18 4" xfId="4346"/>
    <cellStyle name="Border 18 5" xfId="3418"/>
    <cellStyle name="Border 18 6" xfId="4141"/>
    <cellStyle name="Border 19" xfId="947"/>
    <cellStyle name="Border 19 2" xfId="948"/>
    <cellStyle name="Border 19 2 2" xfId="3491"/>
    <cellStyle name="Border 19 2 2 2" xfId="36525"/>
    <cellStyle name="Border 19 2 2 3" xfId="36858"/>
    <cellStyle name="Border 19 2 2 4" xfId="35666"/>
    <cellStyle name="Border 19 2 3" xfId="3970"/>
    <cellStyle name="Border 19 2 4" xfId="3421"/>
    <cellStyle name="Border 19 2 5" xfId="4138"/>
    <cellStyle name="Border 19 3" xfId="3490"/>
    <cellStyle name="Border 19 3 2" xfId="36524"/>
    <cellStyle name="Border 19 3 3" xfId="36857"/>
    <cellStyle name="Border 19 3 4" xfId="35667"/>
    <cellStyle name="Border 19 4" xfId="3971"/>
    <cellStyle name="Border 19 5" xfId="3420"/>
    <cellStyle name="Border 19 6" xfId="4139"/>
    <cellStyle name="Border 2" xfId="949"/>
    <cellStyle name="Border 2 10" xfId="950"/>
    <cellStyle name="Border 2 10 2" xfId="3493"/>
    <cellStyle name="Border 2 10 2 2" xfId="36527"/>
    <cellStyle name="Border 2 10 2 3" xfId="36860"/>
    <cellStyle name="Border 2 10 2 4" xfId="35664"/>
    <cellStyle name="Border 2 10 3" xfId="3968"/>
    <cellStyle name="Border 2 10 4" xfId="4656"/>
    <cellStyle name="Border 2 10 5" xfId="4136"/>
    <cellStyle name="Border 2 11" xfId="951"/>
    <cellStyle name="Border 2 11 2" xfId="3494"/>
    <cellStyle name="Border 2 11 2 2" xfId="36528"/>
    <cellStyle name="Border 2 11 2 3" xfId="36861"/>
    <cellStyle name="Border 2 11 2 4" xfId="35663"/>
    <cellStyle name="Border 2 11 3" xfId="3967"/>
    <cellStyle name="Border 2 11 4" xfId="3422"/>
    <cellStyle name="Border 2 11 5" xfId="4135"/>
    <cellStyle name="Border 2 12" xfId="952"/>
    <cellStyle name="Border 2 12 2" xfId="3495"/>
    <cellStyle name="Border 2 12 2 2" xfId="36529"/>
    <cellStyle name="Border 2 12 2 3" xfId="36862"/>
    <cellStyle name="Border 2 12 2 4" xfId="35662"/>
    <cellStyle name="Border 2 12 3" xfId="3966"/>
    <cellStyle name="Border 2 12 4" xfId="3423"/>
    <cellStyle name="Border 2 12 5" xfId="4750"/>
    <cellStyle name="Border 2 13" xfId="953"/>
    <cellStyle name="Border 2 13 2" xfId="3496"/>
    <cellStyle name="Border 2 13 2 2" xfId="36530"/>
    <cellStyle name="Border 2 13 2 3" xfId="36863"/>
    <cellStyle name="Border 2 13 2 4" xfId="35661"/>
    <cellStyle name="Border 2 13 3" xfId="3965"/>
    <cellStyle name="Border 2 13 4" xfId="3424"/>
    <cellStyle name="Border 2 13 5" xfId="4134"/>
    <cellStyle name="Border 2 14" xfId="954"/>
    <cellStyle name="Border 2 14 2" xfId="3497"/>
    <cellStyle name="Border 2 14 2 2" xfId="36531"/>
    <cellStyle name="Border 2 14 2 3" xfId="36864"/>
    <cellStyle name="Border 2 14 2 4" xfId="35660"/>
    <cellStyle name="Border 2 14 3" xfId="3964"/>
    <cellStyle name="Border 2 14 4" xfId="4666"/>
    <cellStyle name="Border 2 14 5" xfId="4133"/>
    <cellStyle name="Border 2 15" xfId="955"/>
    <cellStyle name="Border 2 15 2" xfId="3498"/>
    <cellStyle name="Border 2 15 2 2" xfId="36532"/>
    <cellStyle name="Border 2 15 2 3" xfId="36865"/>
    <cellStyle name="Border 2 15 2 4" xfId="35659"/>
    <cellStyle name="Border 2 15 3" xfId="3963"/>
    <cellStyle name="Border 2 15 4" xfId="4525"/>
    <cellStyle name="Border 2 15 5" xfId="4132"/>
    <cellStyle name="Border 2 16" xfId="956"/>
    <cellStyle name="Border 2 16 2" xfId="3499"/>
    <cellStyle name="Border 2 16 2 2" xfId="36533"/>
    <cellStyle name="Border 2 16 2 3" xfId="36866"/>
    <cellStyle name="Border 2 16 2 4" xfId="35658"/>
    <cellStyle name="Border 2 16 3" xfId="3962"/>
    <cellStyle name="Border 2 16 4" xfId="3425"/>
    <cellStyle name="Border 2 16 5" xfId="4131"/>
    <cellStyle name="Border 2 17" xfId="957"/>
    <cellStyle name="Border 2 17 2" xfId="3500"/>
    <cellStyle name="Border 2 17 2 2" xfId="36534"/>
    <cellStyle name="Border 2 17 2 3" xfId="36867"/>
    <cellStyle name="Border 2 17 2 4" xfId="35657"/>
    <cellStyle name="Border 2 17 3" xfId="3961"/>
    <cellStyle name="Border 2 17 4" xfId="3426"/>
    <cellStyle name="Border 2 17 5" xfId="4130"/>
    <cellStyle name="Border 2 18" xfId="958"/>
    <cellStyle name="Border 2 18 2" xfId="3501"/>
    <cellStyle name="Border 2 18 2 2" xfId="36535"/>
    <cellStyle name="Border 2 18 2 3" xfId="36868"/>
    <cellStyle name="Border 2 18 2 4" xfId="35656"/>
    <cellStyle name="Border 2 18 3" xfId="3958"/>
    <cellStyle name="Border 2 18 4" xfId="3427"/>
    <cellStyle name="Border 2 18 5" xfId="4129"/>
    <cellStyle name="Border 2 19" xfId="959"/>
    <cellStyle name="Border 2 19 2" xfId="3502"/>
    <cellStyle name="Border 2 19 2 2" xfId="36536"/>
    <cellStyle name="Border 2 19 2 3" xfId="36869"/>
    <cellStyle name="Border 2 19 2 4" xfId="35655"/>
    <cellStyle name="Border 2 19 3" xfId="3957"/>
    <cellStyle name="Border 2 19 4" xfId="3428"/>
    <cellStyle name="Border 2 19 5" xfId="4128"/>
    <cellStyle name="Border 2 2" xfId="960"/>
    <cellStyle name="Border 2 2 2" xfId="3503"/>
    <cellStyle name="Border 2 2 2 2" xfId="36537"/>
    <cellStyle name="Border 2 2 2 3" xfId="36870"/>
    <cellStyle name="Border 2 2 2 4" xfId="35654"/>
    <cellStyle name="Border 2 2 3" xfId="3956"/>
    <cellStyle name="Border 2 2 4" xfId="3429"/>
    <cellStyle name="Border 2 2 5" xfId="4127"/>
    <cellStyle name="Border 2 20" xfId="961"/>
    <cellStyle name="Border 2 20 2" xfId="3504"/>
    <cellStyle name="Border 2 20 2 2" xfId="36538"/>
    <cellStyle name="Border 2 20 2 3" xfId="36871"/>
    <cellStyle name="Border 2 20 2 4" xfId="35653"/>
    <cellStyle name="Border 2 20 3" xfId="3955"/>
    <cellStyle name="Border 2 20 4" xfId="3430"/>
    <cellStyle name="Border 2 20 5" xfId="4126"/>
    <cellStyle name="Border 2 21" xfId="962"/>
    <cellStyle name="Border 2 21 2" xfId="3505"/>
    <cellStyle name="Border 2 21 2 2" xfId="36539"/>
    <cellStyle name="Border 2 21 2 3" xfId="36872"/>
    <cellStyle name="Border 2 21 2 4" xfId="35652"/>
    <cellStyle name="Border 2 21 3" xfId="3954"/>
    <cellStyle name="Border 2 21 4" xfId="4549"/>
    <cellStyle name="Border 2 21 5" xfId="4125"/>
    <cellStyle name="Border 2 22" xfId="963"/>
    <cellStyle name="Border 2 22 2" xfId="3506"/>
    <cellStyle name="Border 2 22 2 2" xfId="36540"/>
    <cellStyle name="Border 2 22 2 3" xfId="36873"/>
    <cellStyle name="Border 2 22 2 4" xfId="36788"/>
    <cellStyle name="Border 2 22 3" xfId="3953"/>
    <cellStyle name="Border 2 22 4" xfId="3431"/>
    <cellStyle name="Border 2 22 5" xfId="4124"/>
    <cellStyle name="Border 2 23" xfId="964"/>
    <cellStyle name="Border 2 23 2" xfId="3507"/>
    <cellStyle name="Border 2 23 2 2" xfId="36541"/>
    <cellStyle name="Border 2 23 2 3" xfId="36874"/>
    <cellStyle name="Border 2 23 2 4" xfId="36789"/>
    <cellStyle name="Border 2 23 3" xfId="4335"/>
    <cellStyle name="Border 2 23 4" xfId="3432"/>
    <cellStyle name="Border 2 23 5" xfId="4123"/>
    <cellStyle name="Border 2 24" xfId="965"/>
    <cellStyle name="Border 2 24 2" xfId="3508"/>
    <cellStyle name="Border 2 24 2 2" xfId="36542"/>
    <cellStyle name="Border 2 24 2 3" xfId="36875"/>
    <cellStyle name="Border 2 24 2 4" xfId="35651"/>
    <cellStyle name="Border 2 24 3" xfId="3952"/>
    <cellStyle name="Border 2 24 4" xfId="3433"/>
    <cellStyle name="Border 2 24 5" xfId="4122"/>
    <cellStyle name="Border 2 25" xfId="966"/>
    <cellStyle name="Border 2 25 2" xfId="3509"/>
    <cellStyle name="Border 2 25 2 2" xfId="36543"/>
    <cellStyle name="Border 2 25 2 3" xfId="36876"/>
    <cellStyle name="Border 2 25 2 4" xfId="36790"/>
    <cellStyle name="Border 2 25 3" xfId="3950"/>
    <cellStyle name="Border 2 25 4" xfId="3434"/>
    <cellStyle name="Border 2 25 5" xfId="4121"/>
    <cellStyle name="Border 2 26" xfId="967"/>
    <cellStyle name="Border 2 26 2" xfId="3510"/>
    <cellStyle name="Border 2 26 2 2" xfId="36544"/>
    <cellStyle name="Border 2 26 2 3" xfId="36877"/>
    <cellStyle name="Border 2 26 2 4" xfId="36791"/>
    <cellStyle name="Border 2 26 3" xfId="3949"/>
    <cellStyle name="Border 2 26 4" xfId="3435"/>
    <cellStyle name="Border 2 26 5" xfId="4120"/>
    <cellStyle name="Border 2 27" xfId="968"/>
    <cellStyle name="Border 2 27 2" xfId="3511"/>
    <cellStyle name="Border 2 27 2 2" xfId="36545"/>
    <cellStyle name="Border 2 27 2 3" xfId="36878"/>
    <cellStyle name="Border 2 27 2 4" xfId="36792"/>
    <cellStyle name="Border 2 27 3" xfId="3948"/>
    <cellStyle name="Border 2 27 4" xfId="3436"/>
    <cellStyle name="Border 2 27 5" xfId="4753"/>
    <cellStyle name="Border 2 28" xfId="3492"/>
    <cellStyle name="Border 2 28 2" xfId="36526"/>
    <cellStyle name="Border 2 28 3" xfId="36859"/>
    <cellStyle name="Border 2 28 4" xfId="35665"/>
    <cellStyle name="Border 2 29" xfId="3969"/>
    <cellStyle name="Border 2 3" xfId="969"/>
    <cellStyle name="Border 2 3 2" xfId="3512"/>
    <cellStyle name="Border 2 3 2 2" xfId="36546"/>
    <cellStyle name="Border 2 3 2 3" xfId="36879"/>
    <cellStyle name="Border 2 3 2 4" xfId="36793"/>
    <cellStyle name="Border 2 3 3" xfId="3947"/>
    <cellStyle name="Border 2 3 4" xfId="3437"/>
    <cellStyle name="Border 2 3 5" xfId="4752"/>
    <cellStyle name="Border 2 30" xfId="3417"/>
    <cellStyle name="Border 2 31" xfId="4137"/>
    <cellStyle name="Border 2 4" xfId="970"/>
    <cellStyle name="Border 2 4 2" xfId="3513"/>
    <cellStyle name="Border 2 4 2 2" xfId="36547"/>
    <cellStyle name="Border 2 4 2 3" xfId="36880"/>
    <cellStyle name="Border 2 4 2 4" xfId="36794"/>
    <cellStyle name="Border 2 4 3" xfId="3946"/>
    <cellStyle name="Border 2 4 4" xfId="3438"/>
    <cellStyle name="Border 2 4 5" xfId="4749"/>
    <cellStyle name="Border 2 5" xfId="971"/>
    <cellStyle name="Border 2 5 2" xfId="3514"/>
    <cellStyle name="Border 2 5 2 2" xfId="36548"/>
    <cellStyle name="Border 2 5 2 3" xfId="36881"/>
    <cellStyle name="Border 2 5 2 4" xfId="36795"/>
    <cellStyle name="Border 2 5 3" xfId="3945"/>
    <cellStyle name="Border 2 5 4" xfId="4541"/>
    <cellStyle name="Border 2 5 5" xfId="4748"/>
    <cellStyle name="Border 2 6" xfId="972"/>
    <cellStyle name="Border 2 6 2" xfId="3515"/>
    <cellStyle name="Border 2 6 2 2" xfId="36549"/>
    <cellStyle name="Border 2 6 2 3" xfId="36882"/>
    <cellStyle name="Border 2 6 2 4" xfId="36796"/>
    <cellStyle name="Border 2 6 3" xfId="3944"/>
    <cellStyle name="Border 2 6 4" xfId="4539"/>
    <cellStyle name="Border 2 6 5" xfId="4747"/>
    <cellStyle name="Border 2 7" xfId="973"/>
    <cellStyle name="Border 2 7 2" xfId="3516"/>
    <cellStyle name="Border 2 7 2 2" xfId="36550"/>
    <cellStyle name="Border 2 7 2 3" xfId="36883"/>
    <cellStyle name="Border 2 7 2 4" xfId="36797"/>
    <cellStyle name="Border 2 7 3" xfId="3943"/>
    <cellStyle name="Border 2 7 4" xfId="4522"/>
    <cellStyle name="Border 2 7 5" xfId="4746"/>
    <cellStyle name="Border 2 8" xfId="974"/>
    <cellStyle name="Border 2 8 2" xfId="3517"/>
    <cellStyle name="Border 2 8 2 2" xfId="36551"/>
    <cellStyle name="Border 2 8 2 3" xfId="36884"/>
    <cellStyle name="Border 2 8 2 4" xfId="36798"/>
    <cellStyle name="Border 2 8 3" xfId="3942"/>
    <cellStyle name="Border 2 8 4" xfId="4521"/>
    <cellStyle name="Border 2 8 5" xfId="4745"/>
    <cellStyle name="Border 2 9" xfId="975"/>
    <cellStyle name="Border 2 9 2" xfId="3518"/>
    <cellStyle name="Border 2 9 2 2" xfId="36552"/>
    <cellStyle name="Border 2 9 2 3" xfId="36885"/>
    <cellStyle name="Border 2 9 2 4" xfId="36799"/>
    <cellStyle name="Border 2 9 3" xfId="3941"/>
    <cellStyle name="Border 2 9 4" xfId="4520"/>
    <cellStyle name="Border 2 9 5" xfId="4744"/>
    <cellStyle name="Border 20" xfId="3471"/>
    <cellStyle name="Border 20 2" xfId="36505"/>
    <cellStyle name="Border 20 3" xfId="36838"/>
    <cellStyle name="Border 20 4" xfId="35686"/>
    <cellStyle name="Border 21" xfId="3993"/>
    <cellStyle name="Border 22" xfId="3412"/>
    <cellStyle name="Border 23" xfId="4157"/>
    <cellStyle name="Border 3" xfId="976"/>
    <cellStyle name="Border 3 10" xfId="977"/>
    <cellStyle name="Border 3 10 2" xfId="3520"/>
    <cellStyle name="Border 3 10 2 2" xfId="36554"/>
    <cellStyle name="Border 3 10 2 3" xfId="36887"/>
    <cellStyle name="Border 3 10 2 4" xfId="36801"/>
    <cellStyle name="Border 3 10 3" xfId="3938"/>
    <cellStyle name="Border 3 10 4" xfId="4518"/>
    <cellStyle name="Border 3 10 5" xfId="4743"/>
    <cellStyle name="Border 3 11" xfId="978"/>
    <cellStyle name="Border 3 11 2" xfId="3521"/>
    <cellStyle name="Border 3 11 2 2" xfId="36555"/>
    <cellStyle name="Border 3 11 2 3" xfId="36888"/>
    <cellStyle name="Border 3 11 2 4" xfId="35650"/>
    <cellStyle name="Border 3 11 3" xfId="4331"/>
    <cellStyle name="Border 3 11 4" xfId="4517"/>
    <cellStyle name="Border 3 11 5" xfId="4742"/>
    <cellStyle name="Border 3 12" xfId="3519"/>
    <cellStyle name="Border 3 12 2" xfId="36553"/>
    <cellStyle name="Border 3 12 3" xfId="36886"/>
    <cellStyle name="Border 3 12 4" xfId="36800"/>
    <cellStyle name="Border 3 13" xfId="3939"/>
    <cellStyle name="Border 3 14" xfId="4519"/>
    <cellStyle name="Border 3 15" xfId="4343"/>
    <cellStyle name="Border 3 2" xfId="979"/>
    <cellStyle name="Border 3 2 2" xfId="3522"/>
    <cellStyle name="Border 3 2 2 2" xfId="36556"/>
    <cellStyle name="Border 3 2 2 3" xfId="36889"/>
    <cellStyle name="Border 3 2 2 4" xfId="35649"/>
    <cellStyle name="Border 3 2 3" xfId="4330"/>
    <cellStyle name="Border 3 2 4" xfId="3439"/>
    <cellStyle name="Border 3 2 5" xfId="4741"/>
    <cellStyle name="Border 3 3" xfId="980"/>
    <cellStyle name="Border 3 3 2" xfId="3523"/>
    <cellStyle name="Border 3 3 2 2" xfId="36557"/>
    <cellStyle name="Border 3 3 2 3" xfId="36890"/>
    <cellStyle name="Border 3 3 2 4" xfId="35648"/>
    <cellStyle name="Border 3 3 3" xfId="4329"/>
    <cellStyle name="Border 3 3 4" xfId="4516"/>
    <cellStyle name="Border 3 3 5" xfId="4740"/>
    <cellStyle name="Border 3 4" xfId="981"/>
    <cellStyle name="Border 3 4 2" xfId="3524"/>
    <cellStyle name="Border 3 4 2 2" xfId="36558"/>
    <cellStyle name="Border 3 4 2 3" xfId="36891"/>
    <cellStyle name="Border 3 4 2 4" xfId="35647"/>
    <cellStyle name="Border 3 4 3" xfId="4328"/>
    <cellStyle name="Border 3 4 4" xfId="4515"/>
    <cellStyle name="Border 3 4 5" xfId="4739"/>
    <cellStyle name="Border 3 5" xfId="982"/>
    <cellStyle name="Border 3 5 2" xfId="3525"/>
    <cellStyle name="Border 3 5 2 2" xfId="36559"/>
    <cellStyle name="Border 3 5 2 3" xfId="36892"/>
    <cellStyle name="Border 3 5 2 4" xfId="35646"/>
    <cellStyle name="Border 3 5 3" xfId="4327"/>
    <cellStyle name="Border 3 5 4" xfId="4608"/>
    <cellStyle name="Border 3 5 5" xfId="4738"/>
    <cellStyle name="Border 3 6" xfId="983"/>
    <cellStyle name="Border 3 6 2" xfId="3526"/>
    <cellStyle name="Border 3 6 2 2" xfId="36560"/>
    <cellStyle name="Border 3 6 2 3" xfId="36893"/>
    <cellStyle name="Border 3 6 2 4" xfId="35645"/>
    <cellStyle name="Border 3 6 3" xfId="3937"/>
    <cellStyle name="Border 3 6 4" xfId="4488"/>
    <cellStyle name="Border 3 6 5" xfId="4737"/>
    <cellStyle name="Border 3 7" xfId="984"/>
    <cellStyle name="Border 3 7 2" xfId="3527"/>
    <cellStyle name="Border 3 7 2 2" xfId="36561"/>
    <cellStyle name="Border 3 7 2 3" xfId="36894"/>
    <cellStyle name="Border 3 7 2 4" xfId="35644"/>
    <cellStyle name="Border 3 7 3" xfId="4326"/>
    <cellStyle name="Border 3 7 4" xfId="4609"/>
    <cellStyle name="Border 3 7 5" xfId="4736"/>
    <cellStyle name="Border 3 8" xfId="985"/>
    <cellStyle name="Border 3 8 2" xfId="3528"/>
    <cellStyle name="Border 3 8 2 2" xfId="36562"/>
    <cellStyle name="Border 3 8 2 3" xfId="36895"/>
    <cellStyle name="Border 3 8 2 4" xfId="35643"/>
    <cellStyle name="Border 3 8 3" xfId="4325"/>
    <cellStyle name="Border 3 8 4" xfId="4610"/>
    <cellStyle name="Border 3 8 5" xfId="4735"/>
    <cellStyle name="Border 3 9" xfId="986"/>
    <cellStyle name="Border 3 9 2" xfId="3529"/>
    <cellStyle name="Border 3 9 2 2" xfId="36563"/>
    <cellStyle name="Border 3 9 2 3" xfId="36896"/>
    <cellStyle name="Border 3 9 2 4" xfId="35642"/>
    <cellStyle name="Border 3 9 3" xfId="4324"/>
    <cellStyle name="Border 3 9 4" xfId="4611"/>
    <cellStyle name="Border 3 9 5" xfId="4231"/>
    <cellStyle name="Border 4" xfId="987"/>
    <cellStyle name="Border 4 2" xfId="988"/>
    <cellStyle name="Border 4 2 2" xfId="3531"/>
    <cellStyle name="Border 4 2 2 2" xfId="36565"/>
    <cellStyle name="Border 4 2 2 3" xfId="36898"/>
    <cellStyle name="Border 4 2 2 4" xfId="35640"/>
    <cellStyle name="Border 4 2 3" xfId="4322"/>
    <cellStyle name="Border 4 2 4" xfId="4501"/>
    <cellStyle name="Border 4 2 5" xfId="4160"/>
    <cellStyle name="Border 4 3" xfId="3530"/>
    <cellStyle name="Border 4 3 2" xfId="36564"/>
    <cellStyle name="Border 4 3 3" xfId="36897"/>
    <cellStyle name="Border 4 3 4" xfId="35641"/>
    <cellStyle name="Border 4 4" xfId="4323"/>
    <cellStyle name="Border 4 5" xfId="4612"/>
    <cellStyle name="Border 4 6" xfId="4342"/>
    <cellStyle name="Border 5" xfId="989"/>
    <cellStyle name="Border 5 2" xfId="990"/>
    <cellStyle name="Border 5 2 2" xfId="3533"/>
    <cellStyle name="Border 5 2 2 2" xfId="36567"/>
    <cellStyle name="Border 5 2 2 3" xfId="36900"/>
    <cellStyle name="Border 5 2 2 4" xfId="35638"/>
    <cellStyle name="Border 5 2 3" xfId="4320"/>
    <cellStyle name="Border 5 2 4" xfId="4587"/>
    <cellStyle name="Border 5 2 5" xfId="4340"/>
    <cellStyle name="Border 5 3" xfId="3532"/>
    <cellStyle name="Border 5 3 2" xfId="36566"/>
    <cellStyle name="Border 5 3 3" xfId="36899"/>
    <cellStyle name="Border 5 3 4" xfId="35639"/>
    <cellStyle name="Border 5 4" xfId="4321"/>
    <cellStyle name="Border 5 5" xfId="4585"/>
    <cellStyle name="Border 5 6" xfId="4341"/>
    <cellStyle name="Border 6" xfId="991"/>
    <cellStyle name="Border 6 2" xfId="992"/>
    <cellStyle name="Border 6 2 2" xfId="3535"/>
    <cellStyle name="Border 6 2 2 2" xfId="36569"/>
    <cellStyle name="Border 6 2 2 3" xfId="36902"/>
    <cellStyle name="Border 6 2 2 4" xfId="35636"/>
    <cellStyle name="Border 6 2 3" xfId="4318"/>
    <cellStyle name="Border 6 2 4" xfId="4625"/>
    <cellStyle name="Border 6 2 5" xfId="4066"/>
    <cellStyle name="Border 6 3" xfId="3534"/>
    <cellStyle name="Border 6 3 2" xfId="36568"/>
    <cellStyle name="Border 6 3 3" xfId="36901"/>
    <cellStyle name="Border 6 3 4" xfId="35637"/>
    <cellStyle name="Border 6 4" xfId="4319"/>
    <cellStyle name="Border 6 5" xfId="4603"/>
    <cellStyle name="Border 6 6" xfId="4339"/>
    <cellStyle name="Border 7" xfId="993"/>
    <cellStyle name="Border 7 2" xfId="994"/>
    <cellStyle name="Border 7 2 2" xfId="3537"/>
    <cellStyle name="Border 7 2 2 2" xfId="36571"/>
    <cellStyle name="Border 7 2 2 3" xfId="36904"/>
    <cellStyle name="Border 7 2 2 4" xfId="35634"/>
    <cellStyle name="Border 7 2 3" xfId="3926"/>
    <cellStyle name="Border 7 2 4" xfId="4513"/>
    <cellStyle name="Border 7 2 5" xfId="3218"/>
    <cellStyle name="Border 7 3" xfId="3536"/>
    <cellStyle name="Border 7 3 2" xfId="36570"/>
    <cellStyle name="Border 7 3 3" xfId="36903"/>
    <cellStyle name="Border 7 3 4" xfId="35635"/>
    <cellStyle name="Border 7 4" xfId="3936"/>
    <cellStyle name="Border 7 5" xfId="4500"/>
    <cellStyle name="Border 7 6" xfId="4065"/>
    <cellStyle name="Border 8" xfId="995"/>
    <cellStyle name="Border 8 2" xfId="996"/>
    <cellStyle name="Border 8 2 2" xfId="3539"/>
    <cellStyle name="Border 8 2 2 2" xfId="36573"/>
    <cellStyle name="Border 8 2 2 3" xfId="36906"/>
    <cellStyle name="Border 8 2 2 4" xfId="35632"/>
    <cellStyle name="Border 8 2 3" xfId="3217"/>
    <cellStyle name="Border 8 2 4" xfId="4511"/>
    <cellStyle name="Border 8 2 5" xfId="4615"/>
    <cellStyle name="Border 8 3" xfId="3538"/>
    <cellStyle name="Border 8 3 2" xfId="36572"/>
    <cellStyle name="Border 8 3 3" xfId="36905"/>
    <cellStyle name="Border 8 3 4" xfId="35633"/>
    <cellStyle name="Border 8 4" xfId="3915"/>
    <cellStyle name="Border 8 5" xfId="4512"/>
    <cellStyle name="Border 8 6" xfId="4616"/>
    <cellStyle name="Border 9" xfId="997"/>
    <cellStyle name="Border 9 2" xfId="998"/>
    <cellStyle name="Border 9 2 2" xfId="3541"/>
    <cellStyle name="Border 9 2 2 2" xfId="36575"/>
    <cellStyle name="Border 9 2 2 3" xfId="36908"/>
    <cellStyle name="Border 9 2 2 4" xfId="35630"/>
    <cellStyle name="Border 9 2 3" xfId="3914"/>
    <cellStyle name="Border 9 2 4" xfId="4514"/>
    <cellStyle name="Border 9 2 5" xfId="4613"/>
    <cellStyle name="Border 9 3" xfId="3540"/>
    <cellStyle name="Border 9 3 2" xfId="36574"/>
    <cellStyle name="Border 9 3 3" xfId="36907"/>
    <cellStyle name="Border 9 3 4" xfId="35631"/>
    <cellStyle name="Border 9 4" xfId="3216"/>
    <cellStyle name="Border 9 5" xfId="4510"/>
    <cellStyle name="Border 9 6" xfId="4614"/>
    <cellStyle name="Border Heavy" xfId="6387"/>
    <cellStyle name="Border Heavy 2" xfId="17336"/>
    <cellStyle name="Border Heavy 2 2" xfId="17337"/>
    <cellStyle name="Border Heavy 2 2 2" xfId="17338"/>
    <cellStyle name="Border Heavy 3" xfId="17339"/>
    <cellStyle name="Border, Color" xfId="6388"/>
    <cellStyle name="Border, Color 2" xfId="17340"/>
    <cellStyle name="Border, Color 2 2" xfId="17341"/>
    <cellStyle name="Border, Color 2 2 2" xfId="17342"/>
    <cellStyle name="Border, Color 2 3" xfId="17343"/>
    <cellStyle name="Border, Color 2 3 2" xfId="17344"/>
    <cellStyle name="Border, Color 2 4" xfId="17345"/>
    <cellStyle name="Border, Color 3" xfId="17346"/>
    <cellStyle name="Border, Color 3 2" xfId="17347"/>
    <cellStyle name="Border, Color 4" xfId="17348"/>
    <cellStyle name="Border, Color 5" xfId="17349"/>
    <cellStyle name="Border, Color 6" xfId="17350"/>
    <cellStyle name="Break" xfId="999"/>
    <cellStyle name="British Pound" xfId="17351"/>
    <cellStyle name="Buena" xfId="17352"/>
    <cellStyle name="c currency" xfId="6389"/>
    <cellStyle name="C:\Data\MS\Excel" xfId="17353"/>
    <cellStyle name="Ç¥ÁØ_¿ù°£¿ä¾àº¸°í" xfId="1000"/>
    <cellStyle name="C00B" xfId="1001"/>
    <cellStyle name="C00L" xfId="1002"/>
    <cellStyle name="Calc Currency (0)" xfId="1003"/>
    <cellStyle name="Calc Currency (0) 10" xfId="1004"/>
    <cellStyle name="Calc Currency (0) 10 2" xfId="1005"/>
    <cellStyle name="Calc Currency (0) 10 3" xfId="1006"/>
    <cellStyle name="Calc Currency (0) 11" xfId="1007"/>
    <cellStyle name="Calc Currency (0) 11 2" xfId="1008"/>
    <cellStyle name="Calc Currency (0) 11 3" xfId="1009"/>
    <cellStyle name="Calc Currency (0) 12" xfId="1010"/>
    <cellStyle name="Calc Currency (0) 12 2" xfId="1011"/>
    <cellStyle name="Calc Currency (0) 12 3" xfId="1012"/>
    <cellStyle name="Calc Currency (0) 13" xfId="1013"/>
    <cellStyle name="Calc Currency (0) 13 2" xfId="1014"/>
    <cellStyle name="Calc Currency (0) 13 3" xfId="1015"/>
    <cellStyle name="Calc Currency (0) 14" xfId="1016"/>
    <cellStyle name="Calc Currency (0) 14 2" xfId="1017"/>
    <cellStyle name="Calc Currency (0) 14 3" xfId="1018"/>
    <cellStyle name="Calc Currency (0) 15" xfId="1019"/>
    <cellStyle name="Calc Currency (0) 15 2" xfId="1020"/>
    <cellStyle name="Calc Currency (0) 15 3" xfId="1021"/>
    <cellStyle name="Calc Currency (0) 16" xfId="1022"/>
    <cellStyle name="Calc Currency (0) 16 2" xfId="1023"/>
    <cellStyle name="Calc Currency (0) 16 3" xfId="1024"/>
    <cellStyle name="Calc Currency (0) 17" xfId="1025"/>
    <cellStyle name="Calc Currency (0) 17 2" xfId="1026"/>
    <cellStyle name="Calc Currency (0) 17 3" xfId="1027"/>
    <cellStyle name="Calc Currency (0) 18" xfId="1028"/>
    <cellStyle name="Calc Currency (0) 18 2" xfId="1029"/>
    <cellStyle name="Calc Currency (0) 18 3" xfId="1030"/>
    <cellStyle name="Calc Currency (0) 19" xfId="1031"/>
    <cellStyle name="Calc Currency (0) 19 2" xfId="1032"/>
    <cellStyle name="Calc Currency (0) 19 3" xfId="1033"/>
    <cellStyle name="Calc Currency (0) 2" xfId="1034"/>
    <cellStyle name="Calc Currency (0) 2 10" xfId="1035"/>
    <cellStyle name="Calc Currency (0) 2 11" xfId="1036"/>
    <cellStyle name="Calc Currency (0) 2 12" xfId="1037"/>
    <cellStyle name="Calc Currency (0) 2 2" xfId="1038"/>
    <cellStyle name="Calc Currency (0) 2 2 2" xfId="1039"/>
    <cellStyle name="Calc Currency (0) 2 3" xfId="1040"/>
    <cellStyle name="Calc Currency (0) 2 4" xfId="1041"/>
    <cellStyle name="Calc Currency (0) 2 5" xfId="1042"/>
    <cellStyle name="Calc Currency (0) 2 6" xfId="1043"/>
    <cellStyle name="Calc Currency (0) 2 7" xfId="1044"/>
    <cellStyle name="Calc Currency (0) 2 8" xfId="1045"/>
    <cellStyle name="Calc Currency (0) 2 9" xfId="1046"/>
    <cellStyle name="Calc Currency (0) 20" xfId="1047"/>
    <cellStyle name="Calc Currency (0) 21" xfId="1048"/>
    <cellStyle name="Calc Currency (0) 22" xfId="1049"/>
    <cellStyle name="Calc Currency (0) 23" xfId="1050"/>
    <cellStyle name="Calc Currency (0) 24" xfId="1051"/>
    <cellStyle name="Calc Currency (0) 25" xfId="1052"/>
    <cellStyle name="Calc Currency (0) 26" xfId="1053"/>
    <cellStyle name="Calc Currency (0) 27" xfId="1054"/>
    <cellStyle name="Calc Currency (0) 28" xfId="1055"/>
    <cellStyle name="Calc Currency (0) 3" xfId="1056"/>
    <cellStyle name="Calc Currency (0) 3 10" xfId="1057"/>
    <cellStyle name="Calc Currency (0) 3 11" xfId="1058"/>
    <cellStyle name="Calc Currency (0) 3 12" xfId="1059"/>
    <cellStyle name="Calc Currency (0) 3 2" xfId="1060"/>
    <cellStyle name="Calc Currency (0) 3 2 2" xfId="1061"/>
    <cellStyle name="Calc Currency (0) 3 3" xfId="1062"/>
    <cellStyle name="Calc Currency (0) 3 4" xfId="1063"/>
    <cellStyle name="Calc Currency (0) 3 5" xfId="1064"/>
    <cellStyle name="Calc Currency (0) 3 6" xfId="1065"/>
    <cellStyle name="Calc Currency (0) 3 7" xfId="1066"/>
    <cellStyle name="Calc Currency (0) 3 8" xfId="1067"/>
    <cellStyle name="Calc Currency (0) 3 9" xfId="1068"/>
    <cellStyle name="Calc Currency (0) 4" xfId="1069"/>
    <cellStyle name="Calc Currency (0) 4 10" xfId="1070"/>
    <cellStyle name="Calc Currency (0) 4 11" xfId="1071"/>
    <cellStyle name="Calc Currency (0) 4 12" xfId="1072"/>
    <cellStyle name="Calc Currency (0) 4 2" xfId="1073"/>
    <cellStyle name="Calc Currency (0) 4 2 2" xfId="1074"/>
    <cellStyle name="Calc Currency (0) 4 3" xfId="1075"/>
    <cellStyle name="Calc Currency (0) 4 4" xfId="1076"/>
    <cellStyle name="Calc Currency (0) 4 5" xfId="1077"/>
    <cellStyle name="Calc Currency (0) 4 6" xfId="1078"/>
    <cellStyle name="Calc Currency (0) 4 7" xfId="1079"/>
    <cellStyle name="Calc Currency (0) 4 8" xfId="1080"/>
    <cellStyle name="Calc Currency (0) 4 9" xfId="1081"/>
    <cellStyle name="Calc Currency (0) 5" xfId="1082"/>
    <cellStyle name="Calc Currency (0) 5 2" xfId="1083"/>
    <cellStyle name="Calc Currency (0) 5 3" xfId="1084"/>
    <cellStyle name="Calc Currency (0) 6" xfId="1085"/>
    <cellStyle name="Calc Currency (0) 6 2" xfId="1086"/>
    <cellStyle name="Calc Currency (0) 6 3" xfId="1087"/>
    <cellStyle name="Calc Currency (0) 7" xfId="1088"/>
    <cellStyle name="Calc Currency (0) 7 2" xfId="1089"/>
    <cellStyle name="Calc Currency (0) 7 3" xfId="1090"/>
    <cellStyle name="Calc Currency (0) 8" xfId="1091"/>
    <cellStyle name="Calc Currency (0) 8 2" xfId="1092"/>
    <cellStyle name="Calc Currency (0) 8 3" xfId="1093"/>
    <cellStyle name="Calc Currency (0) 9" xfId="1094"/>
    <cellStyle name="Calc Currency (0) 9 2" xfId="1095"/>
    <cellStyle name="Calc Currency (0) 9 3" xfId="1096"/>
    <cellStyle name="Calc Currency (2)" xfId="6390"/>
    <cellStyle name="Calc Percent (0)" xfId="6391"/>
    <cellStyle name="Calc Percent (1)" xfId="6392"/>
    <cellStyle name="Calc Percent (2)" xfId="6393"/>
    <cellStyle name="Calc Units (0)" xfId="6394"/>
    <cellStyle name="Calc Units (1)" xfId="6395"/>
    <cellStyle name="Calc Units (2)" xfId="6396"/>
    <cellStyle name="Calculation 10" xfId="1097"/>
    <cellStyle name="Calculation 10 10" xfId="17354"/>
    <cellStyle name="Calculation 10 10 2" xfId="17355"/>
    <cellStyle name="Calculation 10 10 3" xfId="17356"/>
    <cellStyle name="Calculation 10 10 4" xfId="17357"/>
    <cellStyle name="Calculation 10 10 5" xfId="17358"/>
    <cellStyle name="Calculation 10 11" xfId="17359"/>
    <cellStyle name="Calculation 10 11 2" xfId="17360"/>
    <cellStyle name="Calculation 10 11 3" xfId="17361"/>
    <cellStyle name="Calculation 10 11 4" xfId="17362"/>
    <cellStyle name="Calculation 10 11 5" xfId="17363"/>
    <cellStyle name="Calculation 10 12" xfId="17364"/>
    <cellStyle name="Calculation 10 13" xfId="17365"/>
    <cellStyle name="Calculation 10 14" xfId="17366"/>
    <cellStyle name="Calculation 10 15" xfId="35929"/>
    <cellStyle name="Calculation 10 16" xfId="36071"/>
    <cellStyle name="Calculation 10 2" xfId="3619"/>
    <cellStyle name="Calculation 10 2 2" xfId="17367"/>
    <cellStyle name="Calculation 10 2 2 2" xfId="17368"/>
    <cellStyle name="Calculation 10 2 2 3" xfId="17369"/>
    <cellStyle name="Calculation 10 2 2 4" xfId="17370"/>
    <cellStyle name="Calculation 10 2 2 5" xfId="17371"/>
    <cellStyle name="Calculation 10 2 3" xfId="17372"/>
    <cellStyle name="Calculation 10 2 3 2" xfId="17373"/>
    <cellStyle name="Calculation 10 2 3 3" xfId="17374"/>
    <cellStyle name="Calculation 10 2 3 4" xfId="17375"/>
    <cellStyle name="Calculation 10 2 3 5" xfId="17376"/>
    <cellStyle name="Calculation 10 2 4" xfId="17377"/>
    <cellStyle name="Calculation 10 2 5" xfId="17378"/>
    <cellStyle name="Calculation 10 2 6" xfId="36576"/>
    <cellStyle name="Calculation 10 2 7" xfId="36909"/>
    <cellStyle name="Calculation 10 2 8" xfId="35629"/>
    <cellStyle name="Calculation 10 3" xfId="3768"/>
    <cellStyle name="Calculation 10 3 2" xfId="17379"/>
    <cellStyle name="Calculation 10 3 2 2" xfId="17380"/>
    <cellStyle name="Calculation 10 3 2 3" xfId="17381"/>
    <cellStyle name="Calculation 10 3 2 4" xfId="17382"/>
    <cellStyle name="Calculation 10 3 2 5" xfId="17383"/>
    <cellStyle name="Calculation 10 3 3" xfId="17384"/>
    <cellStyle name="Calculation 10 3 3 2" xfId="17385"/>
    <cellStyle name="Calculation 10 3 3 3" xfId="17386"/>
    <cellStyle name="Calculation 10 3 3 4" xfId="17387"/>
    <cellStyle name="Calculation 10 3 3 5" xfId="17388"/>
    <cellStyle name="Calculation 10 3 4" xfId="17389"/>
    <cellStyle name="Calculation 10 3 5" xfId="17390"/>
    <cellStyle name="Calculation 10 3 6" xfId="17391"/>
    <cellStyle name="Calculation 10 4" xfId="3542"/>
    <cellStyle name="Calculation 10 4 2" xfId="17392"/>
    <cellStyle name="Calculation 10 4 2 2" xfId="17393"/>
    <cellStyle name="Calculation 10 4 2 3" xfId="17394"/>
    <cellStyle name="Calculation 10 4 2 4" xfId="17395"/>
    <cellStyle name="Calculation 10 4 2 5" xfId="17396"/>
    <cellStyle name="Calculation 10 4 3" xfId="17397"/>
    <cellStyle name="Calculation 10 4 3 2" xfId="17398"/>
    <cellStyle name="Calculation 10 4 3 3" xfId="17399"/>
    <cellStyle name="Calculation 10 4 3 4" xfId="17400"/>
    <cellStyle name="Calculation 10 4 3 5" xfId="17401"/>
    <cellStyle name="Calculation 10 4 4" xfId="17402"/>
    <cellStyle name="Calculation 10 4 5" xfId="17403"/>
    <cellStyle name="Calculation 10 4 6" xfId="17404"/>
    <cellStyle name="Calculation 10 5" xfId="4624"/>
    <cellStyle name="Calculation 10 5 2" xfId="17405"/>
    <cellStyle name="Calculation 10 5 2 2" xfId="17406"/>
    <cellStyle name="Calculation 10 5 2 3" xfId="17407"/>
    <cellStyle name="Calculation 10 5 2 4" xfId="17408"/>
    <cellStyle name="Calculation 10 5 2 5" xfId="17409"/>
    <cellStyle name="Calculation 10 5 3" xfId="17410"/>
    <cellStyle name="Calculation 10 5 3 2" xfId="17411"/>
    <cellStyle name="Calculation 10 5 3 3" xfId="17412"/>
    <cellStyle name="Calculation 10 5 3 4" xfId="17413"/>
    <cellStyle name="Calculation 10 5 3 5" xfId="17414"/>
    <cellStyle name="Calculation 10 5 4" xfId="17415"/>
    <cellStyle name="Calculation 10 5 5" xfId="17416"/>
    <cellStyle name="Calculation 10 5 6" xfId="17417"/>
    <cellStyle name="Calculation 10 6" xfId="17418"/>
    <cellStyle name="Calculation 10 6 2" xfId="17419"/>
    <cellStyle name="Calculation 10 6 2 2" xfId="17420"/>
    <cellStyle name="Calculation 10 6 2 3" xfId="17421"/>
    <cellStyle name="Calculation 10 6 2 4" xfId="17422"/>
    <cellStyle name="Calculation 10 6 2 5" xfId="17423"/>
    <cellStyle name="Calculation 10 6 3" xfId="17424"/>
    <cellStyle name="Calculation 10 6 3 2" xfId="17425"/>
    <cellStyle name="Calculation 10 6 3 3" xfId="17426"/>
    <cellStyle name="Calculation 10 6 3 4" xfId="17427"/>
    <cellStyle name="Calculation 10 6 3 5" xfId="17428"/>
    <cellStyle name="Calculation 10 6 4" xfId="17429"/>
    <cellStyle name="Calculation 10 6 5" xfId="17430"/>
    <cellStyle name="Calculation 10 6 6" xfId="17431"/>
    <cellStyle name="Calculation 10 7" xfId="17432"/>
    <cellStyle name="Calculation 10 7 2" xfId="17433"/>
    <cellStyle name="Calculation 10 7 2 2" xfId="17434"/>
    <cellStyle name="Calculation 10 7 2 3" xfId="17435"/>
    <cellStyle name="Calculation 10 7 2 4" xfId="17436"/>
    <cellStyle name="Calculation 10 7 2 5" xfId="17437"/>
    <cellStyle name="Calculation 10 7 3" xfId="17438"/>
    <cellStyle name="Calculation 10 7 3 2" xfId="17439"/>
    <cellStyle name="Calculation 10 7 3 3" xfId="17440"/>
    <cellStyle name="Calculation 10 7 3 4" xfId="17441"/>
    <cellStyle name="Calculation 10 7 3 5" xfId="17442"/>
    <cellStyle name="Calculation 10 7 4" xfId="17443"/>
    <cellStyle name="Calculation 10 7 5" xfId="17444"/>
    <cellStyle name="Calculation 10 7 6" xfId="17445"/>
    <cellStyle name="Calculation 10 8" xfId="17446"/>
    <cellStyle name="Calculation 10 8 2" xfId="17447"/>
    <cellStyle name="Calculation 10 8 2 2" xfId="17448"/>
    <cellStyle name="Calculation 10 8 2 3" xfId="17449"/>
    <cellStyle name="Calculation 10 8 2 4" xfId="17450"/>
    <cellStyle name="Calculation 10 8 2 5" xfId="17451"/>
    <cellStyle name="Calculation 10 8 3" xfId="17452"/>
    <cellStyle name="Calculation 10 8 3 2" xfId="17453"/>
    <cellStyle name="Calculation 10 8 3 3" xfId="17454"/>
    <cellStyle name="Calculation 10 8 3 4" xfId="17455"/>
    <cellStyle name="Calculation 10 8 3 5" xfId="17456"/>
    <cellStyle name="Calculation 10 8 4" xfId="17457"/>
    <cellStyle name="Calculation 10 8 5" xfId="17458"/>
    <cellStyle name="Calculation 10 8 6" xfId="17459"/>
    <cellStyle name="Calculation 10 9" xfId="17460"/>
    <cellStyle name="Calculation 10 9 2" xfId="17461"/>
    <cellStyle name="Calculation 10 9 2 2" xfId="17462"/>
    <cellStyle name="Calculation 10 9 2 3" xfId="17463"/>
    <cellStyle name="Calculation 10 9 2 4" xfId="17464"/>
    <cellStyle name="Calculation 10 9 2 5" xfId="17465"/>
    <cellStyle name="Calculation 10 9 3" xfId="17466"/>
    <cellStyle name="Calculation 10 9 3 2" xfId="17467"/>
    <cellStyle name="Calculation 10 9 3 3" xfId="17468"/>
    <cellStyle name="Calculation 10 9 3 4" xfId="17469"/>
    <cellStyle name="Calculation 10 9 3 5" xfId="17470"/>
    <cellStyle name="Calculation 10 9 4" xfId="17471"/>
    <cellStyle name="Calculation 10 9 5" xfId="17472"/>
    <cellStyle name="Calculation 10 9 6" xfId="17473"/>
    <cellStyle name="Calculation 11" xfId="1098"/>
    <cellStyle name="Calculation 11 10" xfId="17474"/>
    <cellStyle name="Calculation 11 10 2" xfId="17475"/>
    <cellStyle name="Calculation 11 10 3" xfId="17476"/>
    <cellStyle name="Calculation 11 10 4" xfId="17477"/>
    <cellStyle name="Calculation 11 10 5" xfId="17478"/>
    <cellStyle name="Calculation 11 11" xfId="17479"/>
    <cellStyle name="Calculation 11 11 2" xfId="17480"/>
    <cellStyle name="Calculation 11 11 3" xfId="17481"/>
    <cellStyle name="Calculation 11 11 4" xfId="17482"/>
    <cellStyle name="Calculation 11 11 5" xfId="17483"/>
    <cellStyle name="Calculation 11 12" xfId="17484"/>
    <cellStyle name="Calculation 11 13" xfId="17485"/>
    <cellStyle name="Calculation 11 14" xfId="17486"/>
    <cellStyle name="Calculation 11 15" xfId="35930"/>
    <cellStyle name="Calculation 11 16" xfId="36070"/>
    <cellStyle name="Calculation 11 2" xfId="3620"/>
    <cellStyle name="Calculation 11 2 2" xfId="17487"/>
    <cellStyle name="Calculation 11 2 2 2" xfId="17488"/>
    <cellStyle name="Calculation 11 2 2 3" xfId="17489"/>
    <cellStyle name="Calculation 11 2 2 4" xfId="17490"/>
    <cellStyle name="Calculation 11 2 2 5" xfId="17491"/>
    <cellStyle name="Calculation 11 2 3" xfId="17492"/>
    <cellStyle name="Calculation 11 2 3 2" xfId="17493"/>
    <cellStyle name="Calculation 11 2 3 3" xfId="17494"/>
    <cellStyle name="Calculation 11 2 3 4" xfId="17495"/>
    <cellStyle name="Calculation 11 2 3 5" xfId="17496"/>
    <cellStyle name="Calculation 11 2 4" xfId="17497"/>
    <cellStyle name="Calculation 11 2 5" xfId="17498"/>
    <cellStyle name="Calculation 11 2 6" xfId="36577"/>
    <cellStyle name="Calculation 11 2 7" xfId="36910"/>
    <cellStyle name="Calculation 11 2 8" xfId="35628"/>
    <cellStyle name="Calculation 11 3" xfId="3767"/>
    <cellStyle name="Calculation 11 3 2" xfId="17499"/>
    <cellStyle name="Calculation 11 3 2 2" xfId="17500"/>
    <cellStyle name="Calculation 11 3 2 3" xfId="17501"/>
    <cellStyle name="Calculation 11 3 2 4" xfId="17502"/>
    <cellStyle name="Calculation 11 3 2 5" xfId="17503"/>
    <cellStyle name="Calculation 11 3 3" xfId="17504"/>
    <cellStyle name="Calculation 11 3 3 2" xfId="17505"/>
    <cellStyle name="Calculation 11 3 3 3" xfId="17506"/>
    <cellStyle name="Calculation 11 3 3 4" xfId="17507"/>
    <cellStyle name="Calculation 11 3 3 5" xfId="17508"/>
    <cellStyle name="Calculation 11 3 4" xfId="17509"/>
    <cellStyle name="Calculation 11 3 5" xfId="17510"/>
    <cellStyle name="Calculation 11 3 6" xfId="17511"/>
    <cellStyle name="Calculation 11 4" xfId="3543"/>
    <cellStyle name="Calculation 11 4 2" xfId="17512"/>
    <cellStyle name="Calculation 11 4 2 2" xfId="17513"/>
    <cellStyle name="Calculation 11 4 2 3" xfId="17514"/>
    <cellStyle name="Calculation 11 4 2 4" xfId="17515"/>
    <cellStyle name="Calculation 11 4 2 5" xfId="17516"/>
    <cellStyle name="Calculation 11 4 3" xfId="17517"/>
    <cellStyle name="Calculation 11 4 3 2" xfId="17518"/>
    <cellStyle name="Calculation 11 4 3 3" xfId="17519"/>
    <cellStyle name="Calculation 11 4 3 4" xfId="17520"/>
    <cellStyle name="Calculation 11 4 3 5" xfId="17521"/>
    <cellStyle name="Calculation 11 4 4" xfId="17522"/>
    <cellStyle name="Calculation 11 4 5" xfId="17523"/>
    <cellStyle name="Calculation 11 4 6" xfId="17524"/>
    <cellStyle name="Calculation 11 5" xfId="4621"/>
    <cellStyle name="Calculation 11 5 2" xfId="17525"/>
    <cellStyle name="Calculation 11 5 2 2" xfId="17526"/>
    <cellStyle name="Calculation 11 5 2 3" xfId="17527"/>
    <cellStyle name="Calculation 11 5 2 4" xfId="17528"/>
    <cellStyle name="Calculation 11 5 2 5" xfId="17529"/>
    <cellStyle name="Calculation 11 5 3" xfId="17530"/>
    <cellStyle name="Calculation 11 5 3 2" xfId="17531"/>
    <cellStyle name="Calculation 11 5 3 3" xfId="17532"/>
    <cellStyle name="Calculation 11 5 3 4" xfId="17533"/>
    <cellStyle name="Calculation 11 5 3 5" xfId="17534"/>
    <cellStyle name="Calculation 11 5 4" xfId="17535"/>
    <cellStyle name="Calculation 11 5 5" xfId="17536"/>
    <cellStyle name="Calculation 11 5 6" xfId="17537"/>
    <cellStyle name="Calculation 11 6" xfId="17538"/>
    <cellStyle name="Calculation 11 6 2" xfId="17539"/>
    <cellStyle name="Calculation 11 6 2 2" xfId="17540"/>
    <cellStyle name="Calculation 11 6 2 3" xfId="17541"/>
    <cellStyle name="Calculation 11 6 2 4" xfId="17542"/>
    <cellStyle name="Calculation 11 6 2 5" xfId="17543"/>
    <cellStyle name="Calculation 11 6 3" xfId="17544"/>
    <cellStyle name="Calculation 11 6 3 2" xfId="17545"/>
    <cellStyle name="Calculation 11 6 3 3" xfId="17546"/>
    <cellStyle name="Calculation 11 6 3 4" xfId="17547"/>
    <cellStyle name="Calculation 11 6 3 5" xfId="17548"/>
    <cellStyle name="Calculation 11 6 4" xfId="17549"/>
    <cellStyle name="Calculation 11 6 5" xfId="17550"/>
    <cellStyle name="Calculation 11 6 6" xfId="17551"/>
    <cellStyle name="Calculation 11 7" xfId="17552"/>
    <cellStyle name="Calculation 11 7 2" xfId="17553"/>
    <cellStyle name="Calculation 11 7 2 2" xfId="17554"/>
    <cellStyle name="Calculation 11 7 2 3" xfId="17555"/>
    <cellStyle name="Calculation 11 7 2 4" xfId="17556"/>
    <cellStyle name="Calculation 11 7 2 5" xfId="17557"/>
    <cellStyle name="Calculation 11 7 3" xfId="17558"/>
    <cellStyle name="Calculation 11 7 3 2" xfId="17559"/>
    <cellStyle name="Calculation 11 7 3 3" xfId="17560"/>
    <cellStyle name="Calculation 11 7 3 4" xfId="17561"/>
    <cellStyle name="Calculation 11 7 3 5" xfId="17562"/>
    <cellStyle name="Calculation 11 7 4" xfId="17563"/>
    <cellStyle name="Calculation 11 7 5" xfId="17564"/>
    <cellStyle name="Calculation 11 7 6" xfId="17565"/>
    <cellStyle name="Calculation 11 8" xfId="17566"/>
    <cellStyle name="Calculation 11 8 2" xfId="17567"/>
    <cellStyle name="Calculation 11 8 2 2" xfId="17568"/>
    <cellStyle name="Calculation 11 8 2 3" xfId="17569"/>
    <cellStyle name="Calculation 11 8 2 4" xfId="17570"/>
    <cellStyle name="Calculation 11 8 2 5" xfId="17571"/>
    <cellStyle name="Calculation 11 8 3" xfId="17572"/>
    <cellStyle name="Calculation 11 8 3 2" xfId="17573"/>
    <cellStyle name="Calculation 11 8 3 3" xfId="17574"/>
    <cellStyle name="Calculation 11 8 3 4" xfId="17575"/>
    <cellStyle name="Calculation 11 8 3 5" xfId="17576"/>
    <cellStyle name="Calculation 11 8 4" xfId="17577"/>
    <cellStyle name="Calculation 11 8 5" xfId="17578"/>
    <cellStyle name="Calculation 11 8 6" xfId="17579"/>
    <cellStyle name="Calculation 11 9" xfId="17580"/>
    <cellStyle name="Calculation 11 9 2" xfId="17581"/>
    <cellStyle name="Calculation 11 9 2 2" xfId="17582"/>
    <cellStyle name="Calculation 11 9 2 3" xfId="17583"/>
    <cellStyle name="Calculation 11 9 2 4" xfId="17584"/>
    <cellStyle name="Calculation 11 9 2 5" xfId="17585"/>
    <cellStyle name="Calculation 11 9 3" xfId="17586"/>
    <cellStyle name="Calculation 11 9 3 2" xfId="17587"/>
    <cellStyle name="Calculation 11 9 3 3" xfId="17588"/>
    <cellStyle name="Calculation 11 9 3 4" xfId="17589"/>
    <cellStyle name="Calculation 11 9 3 5" xfId="17590"/>
    <cellStyle name="Calculation 11 9 4" xfId="17591"/>
    <cellStyle name="Calculation 11 9 5" xfId="17592"/>
    <cellStyle name="Calculation 11 9 6" xfId="17593"/>
    <cellStyle name="Calculation 12" xfId="1099"/>
    <cellStyle name="Calculation 12 10" xfId="17594"/>
    <cellStyle name="Calculation 12 11" xfId="17595"/>
    <cellStyle name="Calculation 12 12" xfId="35931"/>
    <cellStyle name="Calculation 12 13" xfId="36069"/>
    <cellStyle name="Calculation 12 2" xfId="3621"/>
    <cellStyle name="Calculation 12 2 2" xfId="17596"/>
    <cellStyle name="Calculation 12 2 2 2" xfId="17597"/>
    <cellStyle name="Calculation 12 2 2 3" xfId="17598"/>
    <cellStyle name="Calculation 12 2 2 4" xfId="17599"/>
    <cellStyle name="Calculation 12 2 2 5" xfId="17600"/>
    <cellStyle name="Calculation 12 2 3" xfId="17601"/>
    <cellStyle name="Calculation 12 2 3 2" xfId="17602"/>
    <cellStyle name="Calculation 12 2 3 3" xfId="17603"/>
    <cellStyle name="Calculation 12 2 3 4" xfId="17604"/>
    <cellStyle name="Calculation 12 2 3 5" xfId="17605"/>
    <cellStyle name="Calculation 12 2 4" xfId="17606"/>
    <cellStyle name="Calculation 12 2 5" xfId="17607"/>
    <cellStyle name="Calculation 12 2 6" xfId="36578"/>
    <cellStyle name="Calculation 12 2 7" xfId="36911"/>
    <cellStyle name="Calculation 12 2 8" xfId="35627"/>
    <cellStyle name="Calculation 12 3" xfId="3766"/>
    <cellStyle name="Calculation 12 3 2" xfId="17608"/>
    <cellStyle name="Calculation 12 3 2 2" xfId="17609"/>
    <cellStyle name="Calculation 12 3 2 3" xfId="17610"/>
    <cellStyle name="Calculation 12 3 2 4" xfId="17611"/>
    <cellStyle name="Calculation 12 3 2 5" xfId="17612"/>
    <cellStyle name="Calculation 12 3 3" xfId="17613"/>
    <cellStyle name="Calculation 12 3 3 2" xfId="17614"/>
    <cellStyle name="Calculation 12 3 3 3" xfId="17615"/>
    <cellStyle name="Calculation 12 3 3 4" xfId="17616"/>
    <cellStyle name="Calculation 12 3 3 5" xfId="17617"/>
    <cellStyle name="Calculation 12 3 4" xfId="17618"/>
    <cellStyle name="Calculation 12 3 5" xfId="17619"/>
    <cellStyle name="Calculation 12 3 6" xfId="17620"/>
    <cellStyle name="Calculation 12 4" xfId="3544"/>
    <cellStyle name="Calculation 12 4 2" xfId="17621"/>
    <cellStyle name="Calculation 12 4 2 2" xfId="17622"/>
    <cellStyle name="Calculation 12 4 2 3" xfId="17623"/>
    <cellStyle name="Calculation 12 4 2 4" xfId="17624"/>
    <cellStyle name="Calculation 12 4 2 5" xfId="17625"/>
    <cellStyle name="Calculation 12 4 3" xfId="17626"/>
    <cellStyle name="Calculation 12 4 3 2" xfId="17627"/>
    <cellStyle name="Calculation 12 4 3 3" xfId="17628"/>
    <cellStyle name="Calculation 12 4 3 4" xfId="17629"/>
    <cellStyle name="Calculation 12 4 3 5" xfId="17630"/>
    <cellStyle name="Calculation 12 4 4" xfId="17631"/>
    <cellStyle name="Calculation 12 4 5" xfId="17632"/>
    <cellStyle name="Calculation 12 4 6" xfId="17633"/>
    <cellStyle name="Calculation 12 5" xfId="4602"/>
    <cellStyle name="Calculation 12 5 2" xfId="17634"/>
    <cellStyle name="Calculation 12 5 2 2" xfId="17635"/>
    <cellStyle name="Calculation 12 5 2 3" xfId="17636"/>
    <cellStyle name="Calculation 12 5 2 4" xfId="17637"/>
    <cellStyle name="Calculation 12 5 2 5" xfId="17638"/>
    <cellStyle name="Calculation 12 5 3" xfId="17639"/>
    <cellStyle name="Calculation 12 5 3 2" xfId="17640"/>
    <cellStyle name="Calculation 12 5 3 3" xfId="17641"/>
    <cellStyle name="Calculation 12 5 3 4" xfId="17642"/>
    <cellStyle name="Calculation 12 5 3 5" xfId="17643"/>
    <cellStyle name="Calculation 12 5 4" xfId="17644"/>
    <cellStyle name="Calculation 12 5 5" xfId="17645"/>
    <cellStyle name="Calculation 12 5 6" xfId="17646"/>
    <cellStyle name="Calculation 12 6" xfId="17647"/>
    <cellStyle name="Calculation 12 6 2" xfId="17648"/>
    <cellStyle name="Calculation 12 6 2 2" xfId="17649"/>
    <cellStyle name="Calculation 12 6 2 3" xfId="17650"/>
    <cellStyle name="Calculation 12 6 2 4" xfId="17651"/>
    <cellStyle name="Calculation 12 6 2 5" xfId="17652"/>
    <cellStyle name="Calculation 12 6 3" xfId="17653"/>
    <cellStyle name="Calculation 12 6 3 2" xfId="17654"/>
    <cellStyle name="Calculation 12 6 3 3" xfId="17655"/>
    <cellStyle name="Calculation 12 6 3 4" xfId="17656"/>
    <cellStyle name="Calculation 12 6 3 5" xfId="17657"/>
    <cellStyle name="Calculation 12 6 4" xfId="17658"/>
    <cellStyle name="Calculation 12 6 5" xfId="17659"/>
    <cellStyle name="Calculation 12 6 6" xfId="17660"/>
    <cellStyle name="Calculation 12 7" xfId="17661"/>
    <cellStyle name="Calculation 12 7 2" xfId="17662"/>
    <cellStyle name="Calculation 12 7 3" xfId="17663"/>
    <cellStyle name="Calculation 12 7 4" xfId="17664"/>
    <cellStyle name="Calculation 12 7 5" xfId="17665"/>
    <cellStyle name="Calculation 12 8" xfId="17666"/>
    <cellStyle name="Calculation 12 8 2" xfId="17667"/>
    <cellStyle name="Calculation 12 8 3" xfId="17668"/>
    <cellStyle name="Calculation 12 8 4" xfId="17669"/>
    <cellStyle name="Calculation 12 8 5" xfId="17670"/>
    <cellStyle name="Calculation 12 9" xfId="17671"/>
    <cellStyle name="Calculation 13" xfId="1100"/>
    <cellStyle name="Calculation 13 2" xfId="3622"/>
    <cellStyle name="Calculation 13 2 2" xfId="36579"/>
    <cellStyle name="Calculation 13 2 3" xfId="36912"/>
    <cellStyle name="Calculation 13 2 4" xfId="35626"/>
    <cellStyle name="Calculation 13 3" xfId="3765"/>
    <cellStyle name="Calculation 13 4" xfId="3545"/>
    <cellStyle name="Calculation 13 5" xfId="4601"/>
    <cellStyle name="Calculation 13 6" xfId="35932"/>
    <cellStyle name="Calculation 13 7" xfId="36068"/>
    <cellStyle name="Calculation 14" xfId="1101"/>
    <cellStyle name="Calculation 14 2" xfId="3623"/>
    <cellStyle name="Calculation 14 2 2" xfId="36580"/>
    <cellStyle name="Calculation 14 2 3" xfId="36913"/>
    <cellStyle name="Calculation 14 2 4" xfId="35625"/>
    <cellStyle name="Calculation 14 3" xfId="3764"/>
    <cellStyle name="Calculation 14 4" xfId="3546"/>
    <cellStyle name="Calculation 14 5" xfId="4600"/>
    <cellStyle name="Calculation 14 6" xfId="35933"/>
    <cellStyle name="Calculation 14 7" xfId="36067"/>
    <cellStyle name="Calculation 2" xfId="1102"/>
    <cellStyle name="Calculation 2 10" xfId="1103"/>
    <cellStyle name="Calculation 2 10 2" xfId="3625"/>
    <cellStyle name="Calculation 2 10 2 2" xfId="36582"/>
    <cellStyle name="Calculation 2 10 2 3" xfId="36915"/>
    <cellStyle name="Calculation 2 10 2 4" xfId="35623"/>
    <cellStyle name="Calculation 2 10 3" xfId="3762"/>
    <cellStyle name="Calculation 2 10 4" xfId="3548"/>
    <cellStyle name="Calculation 2 10 5" xfId="4598"/>
    <cellStyle name="Calculation 2 10 6" xfId="35935"/>
    <cellStyle name="Calculation 2 10 7" xfId="36065"/>
    <cellStyle name="Calculation 2 11" xfId="1104"/>
    <cellStyle name="Calculation 2 11 2" xfId="3626"/>
    <cellStyle name="Calculation 2 11 2 2" xfId="36583"/>
    <cellStyle name="Calculation 2 11 2 3" xfId="36916"/>
    <cellStyle name="Calculation 2 11 2 4" xfId="35622"/>
    <cellStyle name="Calculation 2 11 3" xfId="4670"/>
    <cellStyle name="Calculation 2 11 4" xfId="3549"/>
    <cellStyle name="Calculation 2 11 5" xfId="4597"/>
    <cellStyle name="Calculation 2 11 6" xfId="35936"/>
    <cellStyle name="Calculation 2 11 7" xfId="36064"/>
    <cellStyle name="Calculation 2 12" xfId="1105"/>
    <cellStyle name="Calculation 2 12 2" xfId="3627"/>
    <cellStyle name="Calculation 2 12 2 2" xfId="36584"/>
    <cellStyle name="Calculation 2 12 2 3" xfId="36917"/>
    <cellStyle name="Calculation 2 12 2 4" xfId="35621"/>
    <cellStyle name="Calculation 2 12 3" xfId="4667"/>
    <cellStyle name="Calculation 2 12 4" xfId="3550"/>
    <cellStyle name="Calculation 2 12 5" xfId="3756"/>
    <cellStyle name="Calculation 2 12 6" xfId="35937"/>
    <cellStyle name="Calculation 2 12 7" xfId="36063"/>
    <cellStyle name="Calculation 2 13" xfId="3624"/>
    <cellStyle name="Calculation 2 13 2" xfId="36581"/>
    <cellStyle name="Calculation 2 13 3" xfId="36914"/>
    <cellStyle name="Calculation 2 13 4" xfId="35624"/>
    <cellStyle name="Calculation 2 14" xfId="3763"/>
    <cellStyle name="Calculation 2 15" xfId="3547"/>
    <cellStyle name="Calculation 2 16" xfId="4599"/>
    <cellStyle name="Calculation 2 17" xfId="35934"/>
    <cellStyle name="Calculation 2 18" xfId="36066"/>
    <cellStyle name="Calculation 2 2" xfId="1106"/>
    <cellStyle name="Calculation 2 2 2" xfId="3628"/>
    <cellStyle name="Calculation 2 2 2 2" xfId="17672"/>
    <cellStyle name="Calculation 2 2 2 3" xfId="17673"/>
    <cellStyle name="Calculation 2 2 2 4" xfId="17674"/>
    <cellStyle name="Calculation 2 2 2 5" xfId="17675"/>
    <cellStyle name="Calculation 2 2 2 6" xfId="36585"/>
    <cellStyle name="Calculation 2 2 2 7" xfId="36918"/>
    <cellStyle name="Calculation 2 2 2 8" xfId="35620"/>
    <cellStyle name="Calculation 2 2 3" xfId="4652"/>
    <cellStyle name="Calculation 2 2 3 2" xfId="17676"/>
    <cellStyle name="Calculation 2 2 3 3" xfId="17677"/>
    <cellStyle name="Calculation 2 2 3 4" xfId="17678"/>
    <cellStyle name="Calculation 2 2 3 5" xfId="17679"/>
    <cellStyle name="Calculation 2 2 4" xfId="3551"/>
    <cellStyle name="Calculation 2 2 5" xfId="4596"/>
    <cellStyle name="Calculation 2 2 6" xfId="35938"/>
    <cellStyle name="Calculation 2 2 7" xfId="36062"/>
    <cellStyle name="Calculation 2 3" xfId="1107"/>
    <cellStyle name="Calculation 2 3 2" xfId="3629"/>
    <cellStyle name="Calculation 2 3 2 2" xfId="17680"/>
    <cellStyle name="Calculation 2 3 2 3" xfId="17681"/>
    <cellStyle name="Calculation 2 3 2 4" xfId="17682"/>
    <cellStyle name="Calculation 2 3 2 5" xfId="17683"/>
    <cellStyle name="Calculation 2 3 2 6" xfId="36586"/>
    <cellStyle name="Calculation 2 3 2 7" xfId="36919"/>
    <cellStyle name="Calculation 2 3 2 8" xfId="35619"/>
    <cellStyle name="Calculation 2 3 3" xfId="4651"/>
    <cellStyle name="Calculation 2 3 3 2" xfId="17684"/>
    <cellStyle name="Calculation 2 3 3 3" xfId="17685"/>
    <cellStyle name="Calculation 2 3 3 4" xfId="17686"/>
    <cellStyle name="Calculation 2 3 3 5" xfId="17687"/>
    <cellStyle name="Calculation 2 3 4" xfId="3552"/>
    <cellStyle name="Calculation 2 3 5" xfId="4595"/>
    <cellStyle name="Calculation 2 3 6" xfId="17688"/>
    <cellStyle name="Calculation 2 3 7" xfId="35939"/>
    <cellStyle name="Calculation 2 3 8" xfId="36061"/>
    <cellStyle name="Calculation 2 4" xfId="1108"/>
    <cellStyle name="Calculation 2 4 2" xfId="3630"/>
    <cellStyle name="Calculation 2 4 2 2" xfId="17689"/>
    <cellStyle name="Calculation 2 4 2 3" xfId="17690"/>
    <cellStyle name="Calculation 2 4 2 4" xfId="17691"/>
    <cellStyle name="Calculation 2 4 2 5" xfId="17692"/>
    <cellStyle name="Calculation 2 4 2 6" xfId="36587"/>
    <cellStyle name="Calculation 2 4 2 7" xfId="36920"/>
    <cellStyle name="Calculation 2 4 2 8" xfId="35618"/>
    <cellStyle name="Calculation 2 4 3" xfId="4650"/>
    <cellStyle name="Calculation 2 4 3 2" xfId="17693"/>
    <cellStyle name="Calculation 2 4 3 3" xfId="17694"/>
    <cellStyle name="Calculation 2 4 3 4" xfId="17695"/>
    <cellStyle name="Calculation 2 4 3 5" xfId="17696"/>
    <cellStyle name="Calculation 2 4 4" xfId="3553"/>
    <cellStyle name="Calculation 2 4 5" xfId="4482"/>
    <cellStyle name="Calculation 2 4 6" xfId="17697"/>
    <cellStyle name="Calculation 2 4 7" xfId="35940"/>
    <cellStyle name="Calculation 2 4 8" xfId="36060"/>
    <cellStyle name="Calculation 2 5" xfId="1109"/>
    <cellStyle name="Calculation 2 5 2" xfId="3631"/>
    <cellStyle name="Calculation 2 5 2 2" xfId="17698"/>
    <cellStyle name="Calculation 2 5 2 3" xfId="17699"/>
    <cellStyle name="Calculation 2 5 2 4" xfId="17700"/>
    <cellStyle name="Calculation 2 5 2 5" xfId="17701"/>
    <cellStyle name="Calculation 2 5 2 6" xfId="36588"/>
    <cellStyle name="Calculation 2 5 2 7" xfId="36921"/>
    <cellStyle name="Calculation 2 5 2 8" xfId="35617"/>
    <cellStyle name="Calculation 2 5 3" xfId="4649"/>
    <cellStyle name="Calculation 2 5 3 2" xfId="17702"/>
    <cellStyle name="Calculation 2 5 3 3" xfId="17703"/>
    <cellStyle name="Calculation 2 5 3 4" xfId="17704"/>
    <cellStyle name="Calculation 2 5 3 5" xfId="17705"/>
    <cellStyle name="Calculation 2 5 4" xfId="3554"/>
    <cellStyle name="Calculation 2 5 5" xfId="4483"/>
    <cellStyle name="Calculation 2 5 6" xfId="17706"/>
    <cellStyle name="Calculation 2 5 7" xfId="35941"/>
    <cellStyle name="Calculation 2 5 8" xfId="36059"/>
    <cellStyle name="Calculation 2 6" xfId="1110"/>
    <cellStyle name="Calculation 2 6 2" xfId="3632"/>
    <cellStyle name="Calculation 2 6 2 2" xfId="17707"/>
    <cellStyle name="Calculation 2 6 2 3" xfId="17708"/>
    <cellStyle name="Calculation 2 6 2 4" xfId="17709"/>
    <cellStyle name="Calculation 2 6 2 5" xfId="17710"/>
    <cellStyle name="Calculation 2 6 2 6" xfId="36589"/>
    <cellStyle name="Calculation 2 6 2 7" xfId="36922"/>
    <cellStyle name="Calculation 2 6 2 8" xfId="35616"/>
    <cellStyle name="Calculation 2 6 3" xfId="4648"/>
    <cellStyle name="Calculation 2 6 3 2" xfId="17711"/>
    <cellStyle name="Calculation 2 6 3 3" xfId="17712"/>
    <cellStyle name="Calculation 2 6 3 4" xfId="17713"/>
    <cellStyle name="Calculation 2 6 3 5" xfId="17714"/>
    <cellStyle name="Calculation 2 6 4" xfId="3555"/>
    <cellStyle name="Calculation 2 6 5" xfId="4484"/>
    <cellStyle name="Calculation 2 6 6" xfId="17715"/>
    <cellStyle name="Calculation 2 6 7" xfId="35942"/>
    <cellStyle name="Calculation 2 6 8" xfId="36058"/>
    <cellStyle name="Calculation 2 7" xfId="1111"/>
    <cellStyle name="Calculation 2 7 2" xfId="3633"/>
    <cellStyle name="Calculation 2 7 2 2" xfId="17716"/>
    <cellStyle name="Calculation 2 7 2 3" xfId="17717"/>
    <cellStyle name="Calculation 2 7 2 4" xfId="17718"/>
    <cellStyle name="Calculation 2 7 2 5" xfId="17719"/>
    <cellStyle name="Calculation 2 7 2 6" xfId="36590"/>
    <cellStyle name="Calculation 2 7 2 7" xfId="36923"/>
    <cellStyle name="Calculation 2 7 2 8" xfId="35615"/>
    <cellStyle name="Calculation 2 7 3" xfId="4647"/>
    <cellStyle name="Calculation 2 7 3 2" xfId="17720"/>
    <cellStyle name="Calculation 2 7 3 3" xfId="17721"/>
    <cellStyle name="Calculation 2 7 3 4" xfId="17722"/>
    <cellStyle name="Calculation 2 7 3 5" xfId="17723"/>
    <cellStyle name="Calculation 2 7 4" xfId="3556"/>
    <cellStyle name="Calculation 2 7 5" xfId="4485"/>
    <cellStyle name="Calculation 2 7 6" xfId="17724"/>
    <cellStyle name="Calculation 2 7 7" xfId="35943"/>
    <cellStyle name="Calculation 2 7 8" xfId="36057"/>
    <cellStyle name="Calculation 2 8" xfId="1112"/>
    <cellStyle name="Calculation 2 8 2" xfId="3634"/>
    <cellStyle name="Calculation 2 8 2 2" xfId="17725"/>
    <cellStyle name="Calculation 2 8 2 3" xfId="17726"/>
    <cellStyle name="Calculation 2 8 2 4" xfId="17727"/>
    <cellStyle name="Calculation 2 8 2 5" xfId="17728"/>
    <cellStyle name="Calculation 2 8 2 6" xfId="36591"/>
    <cellStyle name="Calculation 2 8 2 7" xfId="36924"/>
    <cellStyle name="Calculation 2 8 2 8" xfId="35614"/>
    <cellStyle name="Calculation 2 8 3" xfId="3761"/>
    <cellStyle name="Calculation 2 8 3 2" xfId="17729"/>
    <cellStyle name="Calculation 2 8 3 3" xfId="17730"/>
    <cellStyle name="Calculation 2 8 3 4" xfId="17731"/>
    <cellStyle name="Calculation 2 8 3 5" xfId="17732"/>
    <cellStyle name="Calculation 2 8 4" xfId="3557"/>
    <cellStyle name="Calculation 2 8 5" xfId="4486"/>
    <cellStyle name="Calculation 2 8 6" xfId="17733"/>
    <cellStyle name="Calculation 2 8 7" xfId="35944"/>
    <cellStyle name="Calculation 2 8 8" xfId="36056"/>
    <cellStyle name="Calculation 2 9" xfId="1113"/>
    <cellStyle name="Calculation 2 9 2" xfId="3635"/>
    <cellStyle name="Calculation 2 9 2 2" xfId="17734"/>
    <cellStyle name="Calculation 2 9 2 3" xfId="17735"/>
    <cellStyle name="Calculation 2 9 2 4" xfId="17736"/>
    <cellStyle name="Calculation 2 9 2 5" xfId="17737"/>
    <cellStyle name="Calculation 2 9 2 6" xfId="36592"/>
    <cellStyle name="Calculation 2 9 2 7" xfId="36925"/>
    <cellStyle name="Calculation 2 9 2 8" xfId="35613"/>
    <cellStyle name="Calculation 2 9 3" xfId="4646"/>
    <cellStyle name="Calculation 2 9 3 2" xfId="17738"/>
    <cellStyle name="Calculation 2 9 3 3" xfId="17739"/>
    <cellStyle name="Calculation 2 9 3 4" xfId="17740"/>
    <cellStyle name="Calculation 2 9 3 5" xfId="17741"/>
    <cellStyle name="Calculation 2 9 4" xfId="3558"/>
    <cellStyle name="Calculation 2 9 5" xfId="4583"/>
    <cellStyle name="Calculation 2 9 6" xfId="17742"/>
    <cellStyle name="Calculation 2 9 7" xfId="35945"/>
    <cellStyle name="Calculation 2 9 8" xfId="36055"/>
    <cellStyle name="Calculation 3" xfId="1114"/>
    <cellStyle name="Calculation 3 10" xfId="1115"/>
    <cellStyle name="Calculation 3 10 2" xfId="3637"/>
    <cellStyle name="Calculation 3 10 2 2" xfId="36594"/>
    <cellStyle name="Calculation 3 10 2 3" xfId="36927"/>
    <cellStyle name="Calculation 3 10 2 4" xfId="35611"/>
    <cellStyle name="Calculation 3 10 3" xfId="4528"/>
    <cellStyle name="Calculation 3 10 4" xfId="3560"/>
    <cellStyle name="Calculation 3 10 5" xfId="4462"/>
    <cellStyle name="Calculation 3 10 6" xfId="35947"/>
    <cellStyle name="Calculation 3 10 7" xfId="36053"/>
    <cellStyle name="Calculation 3 11" xfId="1116"/>
    <cellStyle name="Calculation 3 11 2" xfId="3638"/>
    <cellStyle name="Calculation 3 11 2 2" xfId="36595"/>
    <cellStyle name="Calculation 3 11 2 3" xfId="36928"/>
    <cellStyle name="Calculation 3 11 2 4" xfId="35610"/>
    <cellStyle name="Calculation 3 11 3" xfId="4619"/>
    <cellStyle name="Calculation 3 11 4" xfId="3561"/>
    <cellStyle name="Calculation 3 11 5" xfId="4479"/>
    <cellStyle name="Calculation 3 11 6" xfId="35948"/>
    <cellStyle name="Calculation 3 11 7" xfId="36052"/>
    <cellStyle name="Calculation 3 12" xfId="3636"/>
    <cellStyle name="Calculation 3 12 2" xfId="36593"/>
    <cellStyle name="Calculation 3 12 3" xfId="36926"/>
    <cellStyle name="Calculation 3 12 4" xfId="35612"/>
    <cellStyle name="Calculation 3 13" xfId="4645"/>
    <cellStyle name="Calculation 3 14" xfId="3559"/>
    <cellStyle name="Calculation 3 15" xfId="4461"/>
    <cellStyle name="Calculation 3 16" xfId="35946"/>
    <cellStyle name="Calculation 3 17" xfId="36054"/>
    <cellStyle name="Calculation 3 2" xfId="1117"/>
    <cellStyle name="Calculation 3 2 2" xfId="3639"/>
    <cellStyle name="Calculation 3 2 2 2" xfId="17743"/>
    <cellStyle name="Calculation 3 2 2 3" xfId="17744"/>
    <cellStyle name="Calculation 3 2 2 4" xfId="17745"/>
    <cellStyle name="Calculation 3 2 2 5" xfId="17746"/>
    <cellStyle name="Calculation 3 2 2 6" xfId="36596"/>
    <cellStyle name="Calculation 3 2 2 7" xfId="36929"/>
    <cellStyle name="Calculation 3 2 2 8" xfId="35609"/>
    <cellStyle name="Calculation 3 2 3" xfId="4529"/>
    <cellStyle name="Calculation 3 2 3 2" xfId="17747"/>
    <cellStyle name="Calculation 3 2 3 3" xfId="17748"/>
    <cellStyle name="Calculation 3 2 3 4" xfId="17749"/>
    <cellStyle name="Calculation 3 2 3 5" xfId="17750"/>
    <cellStyle name="Calculation 3 2 4" xfId="3562"/>
    <cellStyle name="Calculation 3 2 5" xfId="4492"/>
    <cellStyle name="Calculation 3 2 6" xfId="35949"/>
    <cellStyle name="Calculation 3 2 7" xfId="36051"/>
    <cellStyle name="Calculation 3 3" xfId="1118"/>
    <cellStyle name="Calculation 3 3 2" xfId="3640"/>
    <cellStyle name="Calculation 3 3 2 2" xfId="17751"/>
    <cellStyle name="Calculation 3 3 2 3" xfId="17752"/>
    <cellStyle name="Calculation 3 3 2 4" xfId="17753"/>
    <cellStyle name="Calculation 3 3 2 5" xfId="17754"/>
    <cellStyle name="Calculation 3 3 2 6" xfId="36597"/>
    <cellStyle name="Calculation 3 3 2 7" xfId="36930"/>
    <cellStyle name="Calculation 3 3 2 8" xfId="35608"/>
    <cellStyle name="Calculation 3 3 3" xfId="4530"/>
    <cellStyle name="Calculation 3 3 3 2" xfId="17755"/>
    <cellStyle name="Calculation 3 3 3 3" xfId="17756"/>
    <cellStyle name="Calculation 3 3 3 4" xfId="17757"/>
    <cellStyle name="Calculation 3 3 3 5" xfId="17758"/>
    <cellStyle name="Calculation 3 3 4" xfId="3563"/>
    <cellStyle name="Calculation 3 3 5" xfId="4582"/>
    <cellStyle name="Calculation 3 3 6" xfId="17759"/>
    <cellStyle name="Calculation 3 3 7" xfId="35950"/>
    <cellStyle name="Calculation 3 3 8" xfId="36050"/>
    <cellStyle name="Calculation 3 4" xfId="1119"/>
    <cellStyle name="Calculation 3 4 2" xfId="3641"/>
    <cellStyle name="Calculation 3 4 2 2" xfId="17760"/>
    <cellStyle name="Calculation 3 4 2 3" xfId="17761"/>
    <cellStyle name="Calculation 3 4 2 4" xfId="17762"/>
    <cellStyle name="Calculation 3 4 2 5" xfId="17763"/>
    <cellStyle name="Calculation 3 4 2 6" xfId="36598"/>
    <cellStyle name="Calculation 3 4 2 7" xfId="36931"/>
    <cellStyle name="Calculation 3 4 2 8" xfId="35607"/>
    <cellStyle name="Calculation 3 4 3" xfId="4531"/>
    <cellStyle name="Calculation 3 4 3 2" xfId="17764"/>
    <cellStyle name="Calculation 3 4 3 3" xfId="17765"/>
    <cellStyle name="Calculation 3 4 3 4" xfId="17766"/>
    <cellStyle name="Calculation 3 4 3 5" xfId="17767"/>
    <cellStyle name="Calculation 3 4 4" xfId="3564"/>
    <cellStyle name="Calculation 3 4 5" xfId="4593"/>
    <cellStyle name="Calculation 3 4 6" xfId="17768"/>
    <cellStyle name="Calculation 3 4 7" xfId="35951"/>
    <cellStyle name="Calculation 3 4 8" xfId="36049"/>
    <cellStyle name="Calculation 3 5" xfId="1120"/>
    <cellStyle name="Calculation 3 5 2" xfId="3642"/>
    <cellStyle name="Calculation 3 5 2 2" xfId="17769"/>
    <cellStyle name="Calculation 3 5 2 3" xfId="17770"/>
    <cellStyle name="Calculation 3 5 2 4" xfId="17771"/>
    <cellStyle name="Calculation 3 5 2 5" xfId="17772"/>
    <cellStyle name="Calculation 3 5 2 6" xfId="36599"/>
    <cellStyle name="Calculation 3 5 2 7" xfId="36932"/>
    <cellStyle name="Calculation 3 5 2 8" xfId="35606"/>
    <cellStyle name="Calculation 3 5 3" xfId="4532"/>
    <cellStyle name="Calculation 3 5 3 2" xfId="17773"/>
    <cellStyle name="Calculation 3 5 3 3" xfId="17774"/>
    <cellStyle name="Calculation 3 5 3 4" xfId="17775"/>
    <cellStyle name="Calculation 3 5 3 5" xfId="17776"/>
    <cellStyle name="Calculation 3 5 4" xfId="3565"/>
    <cellStyle name="Calculation 3 5 5" xfId="4592"/>
    <cellStyle name="Calculation 3 5 6" xfId="17777"/>
    <cellStyle name="Calculation 3 5 7" xfId="35952"/>
    <cellStyle name="Calculation 3 5 8" xfId="36048"/>
    <cellStyle name="Calculation 3 6" xfId="1121"/>
    <cellStyle name="Calculation 3 6 2" xfId="3643"/>
    <cellStyle name="Calculation 3 6 2 2" xfId="17778"/>
    <cellStyle name="Calculation 3 6 2 3" xfId="17779"/>
    <cellStyle name="Calculation 3 6 2 4" xfId="17780"/>
    <cellStyle name="Calculation 3 6 2 5" xfId="17781"/>
    <cellStyle name="Calculation 3 6 2 6" xfId="36600"/>
    <cellStyle name="Calculation 3 6 2 7" xfId="36933"/>
    <cellStyle name="Calculation 3 6 2 8" xfId="35605"/>
    <cellStyle name="Calculation 3 6 3" xfId="4634"/>
    <cellStyle name="Calculation 3 6 3 2" xfId="17782"/>
    <cellStyle name="Calculation 3 6 3 3" xfId="17783"/>
    <cellStyle name="Calculation 3 6 3 4" xfId="17784"/>
    <cellStyle name="Calculation 3 6 3 5" xfId="17785"/>
    <cellStyle name="Calculation 3 6 4" xfId="3566"/>
    <cellStyle name="Calculation 3 6 5" xfId="4591"/>
    <cellStyle name="Calculation 3 6 6" xfId="17786"/>
    <cellStyle name="Calculation 3 6 7" xfId="35953"/>
    <cellStyle name="Calculation 3 6 8" xfId="36047"/>
    <cellStyle name="Calculation 3 7" xfId="1122"/>
    <cellStyle name="Calculation 3 7 2" xfId="3644"/>
    <cellStyle name="Calculation 3 7 2 2" xfId="17787"/>
    <cellStyle name="Calculation 3 7 2 3" xfId="17788"/>
    <cellStyle name="Calculation 3 7 2 4" xfId="17789"/>
    <cellStyle name="Calculation 3 7 2 5" xfId="17790"/>
    <cellStyle name="Calculation 3 7 2 6" xfId="36601"/>
    <cellStyle name="Calculation 3 7 2 7" xfId="36934"/>
    <cellStyle name="Calculation 3 7 2 8" xfId="35604"/>
    <cellStyle name="Calculation 3 7 3" xfId="4503"/>
    <cellStyle name="Calculation 3 7 3 2" xfId="17791"/>
    <cellStyle name="Calculation 3 7 3 3" xfId="17792"/>
    <cellStyle name="Calculation 3 7 3 4" xfId="17793"/>
    <cellStyle name="Calculation 3 7 3 5" xfId="17794"/>
    <cellStyle name="Calculation 3 7 4" xfId="3567"/>
    <cellStyle name="Calculation 3 7 5" xfId="4590"/>
    <cellStyle name="Calculation 3 7 6" xfId="17795"/>
    <cellStyle name="Calculation 3 7 7" xfId="35954"/>
    <cellStyle name="Calculation 3 7 8" xfId="36046"/>
    <cellStyle name="Calculation 3 8" xfId="1123"/>
    <cellStyle name="Calculation 3 8 2" xfId="3645"/>
    <cellStyle name="Calculation 3 8 2 2" xfId="17796"/>
    <cellStyle name="Calculation 3 8 2 3" xfId="17797"/>
    <cellStyle name="Calculation 3 8 2 4" xfId="17798"/>
    <cellStyle name="Calculation 3 8 2 5" xfId="17799"/>
    <cellStyle name="Calculation 3 8 2 6" xfId="36602"/>
    <cellStyle name="Calculation 3 8 2 7" xfId="36935"/>
    <cellStyle name="Calculation 3 8 2 8" xfId="35603"/>
    <cellStyle name="Calculation 3 8 3" xfId="4505"/>
    <cellStyle name="Calculation 3 8 3 2" xfId="17800"/>
    <cellStyle name="Calculation 3 8 3 3" xfId="17801"/>
    <cellStyle name="Calculation 3 8 3 4" xfId="17802"/>
    <cellStyle name="Calculation 3 8 3 5" xfId="17803"/>
    <cellStyle name="Calculation 3 8 4" xfId="4535"/>
    <cellStyle name="Calculation 3 8 5" xfId="4594"/>
    <cellStyle name="Calculation 3 8 6" xfId="17804"/>
    <cellStyle name="Calculation 3 8 7" xfId="35955"/>
    <cellStyle name="Calculation 3 8 8" xfId="36045"/>
    <cellStyle name="Calculation 3 9" xfId="1124"/>
    <cellStyle name="Calculation 3 9 2" xfId="3646"/>
    <cellStyle name="Calculation 3 9 2 2" xfId="17805"/>
    <cellStyle name="Calculation 3 9 2 3" xfId="17806"/>
    <cellStyle name="Calculation 3 9 2 4" xfId="17807"/>
    <cellStyle name="Calculation 3 9 2 5" xfId="17808"/>
    <cellStyle name="Calculation 3 9 2 6" xfId="36603"/>
    <cellStyle name="Calculation 3 9 2 7" xfId="36936"/>
    <cellStyle name="Calculation 3 9 2 8" xfId="35602"/>
    <cellStyle name="Calculation 3 9 3" xfId="4523"/>
    <cellStyle name="Calculation 3 9 3 2" xfId="17809"/>
    <cellStyle name="Calculation 3 9 3 3" xfId="17810"/>
    <cellStyle name="Calculation 3 9 3 4" xfId="17811"/>
    <cellStyle name="Calculation 3 9 3 5" xfId="17812"/>
    <cellStyle name="Calculation 3 9 4" xfId="4534"/>
    <cellStyle name="Calculation 3 9 5" xfId="4481"/>
    <cellStyle name="Calculation 3 9 6" xfId="17813"/>
    <cellStyle name="Calculation 3 9 7" xfId="35956"/>
    <cellStyle name="Calculation 3 9 8" xfId="36044"/>
    <cellStyle name="Calculation 4" xfId="1125"/>
    <cellStyle name="Calculation 4 10" xfId="17814"/>
    <cellStyle name="Calculation 4 10 2" xfId="17815"/>
    <cellStyle name="Calculation 4 10 3" xfId="17816"/>
    <cellStyle name="Calculation 4 10 4" xfId="17817"/>
    <cellStyle name="Calculation 4 10 5" xfId="17818"/>
    <cellStyle name="Calculation 4 11" xfId="17819"/>
    <cellStyle name="Calculation 4 11 2" xfId="17820"/>
    <cellStyle name="Calculation 4 11 3" xfId="17821"/>
    <cellStyle name="Calculation 4 11 4" xfId="17822"/>
    <cellStyle name="Calculation 4 11 5" xfId="17823"/>
    <cellStyle name="Calculation 4 12" xfId="17824"/>
    <cellStyle name="Calculation 4 13" xfId="17825"/>
    <cellStyle name="Calculation 4 14" xfId="17826"/>
    <cellStyle name="Calculation 4 15" xfId="35957"/>
    <cellStyle name="Calculation 4 16" xfId="36043"/>
    <cellStyle name="Calculation 4 2" xfId="3647"/>
    <cellStyle name="Calculation 4 2 2" xfId="17827"/>
    <cellStyle name="Calculation 4 2 2 2" xfId="17828"/>
    <cellStyle name="Calculation 4 2 2 3" xfId="17829"/>
    <cellStyle name="Calculation 4 2 2 4" xfId="17830"/>
    <cellStyle name="Calculation 4 2 2 5" xfId="17831"/>
    <cellStyle name="Calculation 4 2 3" xfId="17832"/>
    <cellStyle name="Calculation 4 2 3 2" xfId="17833"/>
    <cellStyle name="Calculation 4 2 3 3" xfId="17834"/>
    <cellStyle name="Calculation 4 2 3 4" xfId="17835"/>
    <cellStyle name="Calculation 4 2 3 5" xfId="17836"/>
    <cellStyle name="Calculation 4 2 4" xfId="17837"/>
    <cellStyle name="Calculation 4 2 5" xfId="17838"/>
    <cellStyle name="Calculation 4 2 6" xfId="36604"/>
    <cellStyle name="Calculation 4 2 7" xfId="36937"/>
    <cellStyle name="Calculation 4 2 8" xfId="35601"/>
    <cellStyle name="Calculation 4 3" xfId="4542"/>
    <cellStyle name="Calculation 4 3 2" xfId="17839"/>
    <cellStyle name="Calculation 4 3 2 2" xfId="17840"/>
    <cellStyle name="Calculation 4 3 2 3" xfId="17841"/>
    <cellStyle name="Calculation 4 3 2 4" xfId="17842"/>
    <cellStyle name="Calculation 4 3 2 5" xfId="17843"/>
    <cellStyle name="Calculation 4 3 3" xfId="17844"/>
    <cellStyle name="Calculation 4 3 3 2" xfId="17845"/>
    <cellStyle name="Calculation 4 3 3 3" xfId="17846"/>
    <cellStyle name="Calculation 4 3 3 4" xfId="17847"/>
    <cellStyle name="Calculation 4 3 3 5" xfId="17848"/>
    <cellStyle name="Calculation 4 3 4" xfId="17849"/>
    <cellStyle name="Calculation 4 3 5" xfId="17850"/>
    <cellStyle name="Calculation 4 3 6" xfId="17851"/>
    <cellStyle name="Calculation 4 4" xfId="3568"/>
    <cellStyle name="Calculation 4 4 2" xfId="17852"/>
    <cellStyle name="Calculation 4 4 2 2" xfId="17853"/>
    <cellStyle name="Calculation 4 4 2 3" xfId="17854"/>
    <cellStyle name="Calculation 4 4 2 4" xfId="17855"/>
    <cellStyle name="Calculation 4 4 2 5" xfId="17856"/>
    <cellStyle name="Calculation 4 4 3" xfId="17857"/>
    <cellStyle name="Calculation 4 4 3 2" xfId="17858"/>
    <cellStyle name="Calculation 4 4 3 3" xfId="17859"/>
    <cellStyle name="Calculation 4 4 3 4" xfId="17860"/>
    <cellStyle name="Calculation 4 4 3 5" xfId="17861"/>
    <cellStyle name="Calculation 4 4 4" xfId="17862"/>
    <cellStyle name="Calculation 4 4 5" xfId="17863"/>
    <cellStyle name="Calculation 4 4 6" xfId="17864"/>
    <cellStyle name="Calculation 4 5" xfId="4589"/>
    <cellStyle name="Calculation 4 5 2" xfId="17865"/>
    <cellStyle name="Calculation 4 5 2 2" xfId="17866"/>
    <cellStyle name="Calculation 4 5 2 3" xfId="17867"/>
    <cellStyle name="Calculation 4 5 2 4" xfId="17868"/>
    <cellStyle name="Calculation 4 5 2 5" xfId="17869"/>
    <cellStyle name="Calculation 4 5 3" xfId="17870"/>
    <cellStyle name="Calculation 4 5 3 2" xfId="17871"/>
    <cellStyle name="Calculation 4 5 3 3" xfId="17872"/>
    <cellStyle name="Calculation 4 5 3 4" xfId="17873"/>
    <cellStyle name="Calculation 4 5 3 5" xfId="17874"/>
    <cellStyle name="Calculation 4 5 4" xfId="17875"/>
    <cellStyle name="Calculation 4 5 5" xfId="17876"/>
    <cellStyle name="Calculation 4 5 6" xfId="17877"/>
    <cellStyle name="Calculation 4 6" xfId="17878"/>
    <cellStyle name="Calculation 4 6 2" xfId="17879"/>
    <cellStyle name="Calculation 4 6 2 2" xfId="17880"/>
    <cellStyle name="Calculation 4 6 2 3" xfId="17881"/>
    <cellStyle name="Calculation 4 6 2 4" xfId="17882"/>
    <cellStyle name="Calculation 4 6 2 5" xfId="17883"/>
    <cellStyle name="Calculation 4 6 3" xfId="17884"/>
    <cellStyle name="Calculation 4 6 3 2" xfId="17885"/>
    <cellStyle name="Calculation 4 6 3 3" xfId="17886"/>
    <cellStyle name="Calculation 4 6 3 4" xfId="17887"/>
    <cellStyle name="Calculation 4 6 3 5" xfId="17888"/>
    <cellStyle name="Calculation 4 6 4" xfId="17889"/>
    <cellStyle name="Calculation 4 6 5" xfId="17890"/>
    <cellStyle name="Calculation 4 6 6" xfId="17891"/>
    <cellStyle name="Calculation 4 7" xfId="17892"/>
    <cellStyle name="Calculation 4 7 2" xfId="17893"/>
    <cellStyle name="Calculation 4 7 2 2" xfId="17894"/>
    <cellStyle name="Calculation 4 7 2 3" xfId="17895"/>
    <cellStyle name="Calculation 4 7 2 4" xfId="17896"/>
    <cellStyle name="Calculation 4 7 2 5" xfId="17897"/>
    <cellStyle name="Calculation 4 7 3" xfId="17898"/>
    <cellStyle name="Calculation 4 7 3 2" xfId="17899"/>
    <cellStyle name="Calculation 4 7 3 3" xfId="17900"/>
    <cellStyle name="Calculation 4 7 3 4" xfId="17901"/>
    <cellStyle name="Calculation 4 7 3 5" xfId="17902"/>
    <cellStyle name="Calculation 4 7 4" xfId="17903"/>
    <cellStyle name="Calculation 4 7 5" xfId="17904"/>
    <cellStyle name="Calculation 4 7 6" xfId="17905"/>
    <cellStyle name="Calculation 4 8" xfId="17906"/>
    <cellStyle name="Calculation 4 8 2" xfId="17907"/>
    <cellStyle name="Calculation 4 8 2 2" xfId="17908"/>
    <cellStyle name="Calculation 4 8 2 3" xfId="17909"/>
    <cellStyle name="Calculation 4 8 2 4" xfId="17910"/>
    <cellStyle name="Calculation 4 8 2 5" xfId="17911"/>
    <cellStyle name="Calculation 4 8 3" xfId="17912"/>
    <cellStyle name="Calculation 4 8 3 2" xfId="17913"/>
    <cellStyle name="Calculation 4 8 3 3" xfId="17914"/>
    <cellStyle name="Calculation 4 8 3 4" xfId="17915"/>
    <cellStyle name="Calculation 4 8 3 5" xfId="17916"/>
    <cellStyle name="Calculation 4 8 4" xfId="17917"/>
    <cellStyle name="Calculation 4 8 5" xfId="17918"/>
    <cellStyle name="Calculation 4 8 6" xfId="17919"/>
    <cellStyle name="Calculation 4 9" xfId="17920"/>
    <cellStyle name="Calculation 4 9 2" xfId="17921"/>
    <cellStyle name="Calculation 4 9 2 2" xfId="17922"/>
    <cellStyle name="Calculation 4 9 2 3" xfId="17923"/>
    <cellStyle name="Calculation 4 9 2 4" xfId="17924"/>
    <cellStyle name="Calculation 4 9 2 5" xfId="17925"/>
    <cellStyle name="Calculation 4 9 3" xfId="17926"/>
    <cellStyle name="Calculation 4 9 3 2" xfId="17927"/>
    <cellStyle name="Calculation 4 9 3 3" xfId="17928"/>
    <cellStyle name="Calculation 4 9 3 4" xfId="17929"/>
    <cellStyle name="Calculation 4 9 3 5" xfId="17930"/>
    <cellStyle name="Calculation 4 9 4" xfId="17931"/>
    <cellStyle name="Calculation 4 9 5" xfId="17932"/>
    <cellStyle name="Calculation 4 9 6" xfId="17933"/>
    <cellStyle name="Calculation 5" xfId="1126"/>
    <cellStyle name="Calculation 5 10" xfId="17934"/>
    <cellStyle name="Calculation 5 10 2" xfId="17935"/>
    <cellStyle name="Calculation 5 10 3" xfId="17936"/>
    <cellStyle name="Calculation 5 10 4" xfId="17937"/>
    <cellStyle name="Calculation 5 10 5" xfId="17938"/>
    <cellStyle name="Calculation 5 11" xfId="17939"/>
    <cellStyle name="Calculation 5 11 2" xfId="17940"/>
    <cellStyle name="Calculation 5 11 3" xfId="17941"/>
    <cellStyle name="Calculation 5 11 4" xfId="17942"/>
    <cellStyle name="Calculation 5 11 5" xfId="17943"/>
    <cellStyle name="Calculation 5 12" xfId="17944"/>
    <cellStyle name="Calculation 5 13" xfId="17945"/>
    <cellStyle name="Calculation 5 14" xfId="17946"/>
    <cellStyle name="Calculation 5 15" xfId="35958"/>
    <cellStyle name="Calculation 5 16" xfId="36042"/>
    <cellStyle name="Calculation 5 2" xfId="3648"/>
    <cellStyle name="Calculation 5 2 2" xfId="17947"/>
    <cellStyle name="Calculation 5 2 2 2" xfId="17948"/>
    <cellStyle name="Calculation 5 2 2 3" xfId="17949"/>
    <cellStyle name="Calculation 5 2 2 4" xfId="17950"/>
    <cellStyle name="Calculation 5 2 2 5" xfId="17951"/>
    <cellStyle name="Calculation 5 2 3" xfId="17952"/>
    <cellStyle name="Calculation 5 2 3 2" xfId="17953"/>
    <cellStyle name="Calculation 5 2 3 3" xfId="17954"/>
    <cellStyle name="Calculation 5 2 3 4" xfId="17955"/>
    <cellStyle name="Calculation 5 2 3 5" xfId="17956"/>
    <cellStyle name="Calculation 5 2 4" xfId="17957"/>
    <cellStyle name="Calculation 5 2 5" xfId="17958"/>
    <cellStyle name="Calculation 5 2 6" xfId="36605"/>
    <cellStyle name="Calculation 5 2 7" xfId="36938"/>
    <cellStyle name="Calculation 5 2 8" xfId="35600"/>
    <cellStyle name="Calculation 5 3" xfId="4633"/>
    <cellStyle name="Calculation 5 3 2" xfId="17959"/>
    <cellStyle name="Calculation 5 3 2 2" xfId="17960"/>
    <cellStyle name="Calculation 5 3 2 3" xfId="17961"/>
    <cellStyle name="Calculation 5 3 2 4" xfId="17962"/>
    <cellStyle name="Calculation 5 3 2 5" xfId="17963"/>
    <cellStyle name="Calculation 5 3 3" xfId="17964"/>
    <cellStyle name="Calculation 5 3 3 2" xfId="17965"/>
    <cellStyle name="Calculation 5 3 3 3" xfId="17966"/>
    <cellStyle name="Calculation 5 3 3 4" xfId="17967"/>
    <cellStyle name="Calculation 5 3 3 5" xfId="17968"/>
    <cellStyle name="Calculation 5 3 4" xfId="17969"/>
    <cellStyle name="Calculation 5 3 5" xfId="17970"/>
    <cellStyle name="Calculation 5 3 6" xfId="17971"/>
    <cellStyle name="Calculation 5 4" xfId="3569"/>
    <cellStyle name="Calculation 5 4 2" xfId="17972"/>
    <cellStyle name="Calculation 5 4 2 2" xfId="17973"/>
    <cellStyle name="Calculation 5 4 2 3" xfId="17974"/>
    <cellStyle name="Calculation 5 4 2 4" xfId="17975"/>
    <cellStyle name="Calculation 5 4 2 5" xfId="17976"/>
    <cellStyle name="Calculation 5 4 3" xfId="17977"/>
    <cellStyle name="Calculation 5 4 3 2" xfId="17978"/>
    <cellStyle name="Calculation 5 4 3 3" xfId="17979"/>
    <cellStyle name="Calculation 5 4 3 4" xfId="17980"/>
    <cellStyle name="Calculation 5 4 3 5" xfId="17981"/>
    <cellStyle name="Calculation 5 4 4" xfId="17982"/>
    <cellStyle name="Calculation 5 4 5" xfId="17983"/>
    <cellStyle name="Calculation 5 4 6" xfId="17984"/>
    <cellStyle name="Calculation 5 5" xfId="4588"/>
    <cellStyle name="Calculation 5 5 2" xfId="17985"/>
    <cellStyle name="Calculation 5 5 2 2" xfId="17986"/>
    <cellStyle name="Calculation 5 5 2 3" xfId="17987"/>
    <cellStyle name="Calculation 5 5 2 4" xfId="17988"/>
    <cellStyle name="Calculation 5 5 2 5" xfId="17989"/>
    <cellStyle name="Calculation 5 5 3" xfId="17990"/>
    <cellStyle name="Calculation 5 5 3 2" xfId="17991"/>
    <cellStyle name="Calculation 5 5 3 3" xfId="17992"/>
    <cellStyle name="Calculation 5 5 3 4" xfId="17993"/>
    <cellStyle name="Calculation 5 5 3 5" xfId="17994"/>
    <cellStyle name="Calculation 5 5 4" xfId="17995"/>
    <cellStyle name="Calculation 5 5 5" xfId="17996"/>
    <cellStyle name="Calculation 5 5 6" xfId="17997"/>
    <cellStyle name="Calculation 5 6" xfId="17998"/>
    <cellStyle name="Calculation 5 6 2" xfId="17999"/>
    <cellStyle name="Calculation 5 6 2 2" xfId="18000"/>
    <cellStyle name="Calculation 5 6 2 3" xfId="18001"/>
    <cellStyle name="Calculation 5 6 2 4" xfId="18002"/>
    <cellStyle name="Calculation 5 6 2 5" xfId="18003"/>
    <cellStyle name="Calculation 5 6 3" xfId="18004"/>
    <cellStyle name="Calculation 5 6 3 2" xfId="18005"/>
    <cellStyle name="Calculation 5 6 3 3" xfId="18006"/>
    <cellStyle name="Calculation 5 6 3 4" xfId="18007"/>
    <cellStyle name="Calculation 5 6 3 5" xfId="18008"/>
    <cellStyle name="Calculation 5 6 4" xfId="18009"/>
    <cellStyle name="Calculation 5 6 5" xfId="18010"/>
    <cellStyle name="Calculation 5 6 6" xfId="18011"/>
    <cellStyle name="Calculation 5 7" xfId="18012"/>
    <cellStyle name="Calculation 5 7 2" xfId="18013"/>
    <cellStyle name="Calculation 5 7 2 2" xfId="18014"/>
    <cellStyle name="Calculation 5 7 2 3" xfId="18015"/>
    <cellStyle name="Calculation 5 7 2 4" xfId="18016"/>
    <cellStyle name="Calculation 5 7 2 5" xfId="18017"/>
    <cellStyle name="Calculation 5 7 3" xfId="18018"/>
    <cellStyle name="Calculation 5 7 3 2" xfId="18019"/>
    <cellStyle name="Calculation 5 7 3 3" xfId="18020"/>
    <cellStyle name="Calculation 5 7 3 4" xfId="18021"/>
    <cellStyle name="Calculation 5 7 3 5" xfId="18022"/>
    <cellStyle name="Calculation 5 7 4" xfId="18023"/>
    <cellStyle name="Calculation 5 7 5" xfId="18024"/>
    <cellStyle name="Calculation 5 7 6" xfId="18025"/>
    <cellStyle name="Calculation 5 8" xfId="18026"/>
    <cellStyle name="Calculation 5 8 2" xfId="18027"/>
    <cellStyle name="Calculation 5 8 2 2" xfId="18028"/>
    <cellStyle name="Calculation 5 8 2 3" xfId="18029"/>
    <cellStyle name="Calculation 5 8 2 4" xfId="18030"/>
    <cellStyle name="Calculation 5 8 2 5" xfId="18031"/>
    <cellStyle name="Calculation 5 8 3" xfId="18032"/>
    <cellStyle name="Calculation 5 8 3 2" xfId="18033"/>
    <cellStyle name="Calculation 5 8 3 3" xfId="18034"/>
    <cellStyle name="Calculation 5 8 3 4" xfId="18035"/>
    <cellStyle name="Calculation 5 8 3 5" xfId="18036"/>
    <cellStyle name="Calculation 5 8 4" xfId="18037"/>
    <cellStyle name="Calculation 5 8 5" xfId="18038"/>
    <cellStyle name="Calculation 5 8 6" xfId="18039"/>
    <cellStyle name="Calculation 5 9" xfId="18040"/>
    <cellStyle name="Calculation 5 9 2" xfId="18041"/>
    <cellStyle name="Calculation 5 9 2 2" xfId="18042"/>
    <cellStyle name="Calculation 5 9 2 3" xfId="18043"/>
    <cellStyle name="Calculation 5 9 2 4" xfId="18044"/>
    <cellStyle name="Calculation 5 9 2 5" xfId="18045"/>
    <cellStyle name="Calculation 5 9 3" xfId="18046"/>
    <cellStyle name="Calculation 5 9 3 2" xfId="18047"/>
    <cellStyle name="Calculation 5 9 3 3" xfId="18048"/>
    <cellStyle name="Calculation 5 9 3 4" xfId="18049"/>
    <cellStyle name="Calculation 5 9 3 5" xfId="18050"/>
    <cellStyle name="Calculation 5 9 4" xfId="18051"/>
    <cellStyle name="Calculation 5 9 5" xfId="18052"/>
    <cellStyle name="Calculation 5 9 6" xfId="18053"/>
    <cellStyle name="Calculation 6" xfId="1127"/>
    <cellStyle name="Calculation 6 10" xfId="18054"/>
    <cellStyle name="Calculation 6 10 2" xfId="18055"/>
    <cellStyle name="Calculation 6 10 3" xfId="18056"/>
    <cellStyle name="Calculation 6 10 4" xfId="18057"/>
    <cellStyle name="Calculation 6 10 5" xfId="18058"/>
    <cellStyle name="Calculation 6 11" xfId="18059"/>
    <cellStyle name="Calculation 6 11 2" xfId="18060"/>
    <cellStyle name="Calculation 6 11 3" xfId="18061"/>
    <cellStyle name="Calculation 6 11 4" xfId="18062"/>
    <cellStyle name="Calculation 6 11 5" xfId="18063"/>
    <cellStyle name="Calculation 6 12" xfId="18064"/>
    <cellStyle name="Calculation 6 13" xfId="18065"/>
    <cellStyle name="Calculation 6 14" xfId="18066"/>
    <cellStyle name="Calculation 6 15" xfId="35959"/>
    <cellStyle name="Calculation 6 16" xfId="36041"/>
    <cellStyle name="Calculation 6 2" xfId="3649"/>
    <cellStyle name="Calculation 6 2 2" xfId="18067"/>
    <cellStyle name="Calculation 6 2 2 2" xfId="18068"/>
    <cellStyle name="Calculation 6 2 2 3" xfId="18069"/>
    <cellStyle name="Calculation 6 2 2 4" xfId="18070"/>
    <cellStyle name="Calculation 6 2 2 5" xfId="18071"/>
    <cellStyle name="Calculation 6 2 3" xfId="18072"/>
    <cellStyle name="Calculation 6 2 3 2" xfId="18073"/>
    <cellStyle name="Calculation 6 2 3 3" xfId="18074"/>
    <cellStyle name="Calculation 6 2 3 4" xfId="18075"/>
    <cellStyle name="Calculation 6 2 3 5" xfId="18076"/>
    <cellStyle name="Calculation 6 2 4" xfId="18077"/>
    <cellStyle name="Calculation 6 2 5" xfId="18078"/>
    <cellStyle name="Calculation 6 2 6" xfId="36606"/>
    <cellStyle name="Calculation 6 2 7" xfId="36939"/>
    <cellStyle name="Calculation 6 2 8" xfId="35599"/>
    <cellStyle name="Calculation 6 3" xfId="4643"/>
    <cellStyle name="Calculation 6 3 2" xfId="18079"/>
    <cellStyle name="Calculation 6 3 2 2" xfId="18080"/>
    <cellStyle name="Calculation 6 3 2 3" xfId="18081"/>
    <cellStyle name="Calculation 6 3 2 4" xfId="18082"/>
    <cellStyle name="Calculation 6 3 2 5" xfId="18083"/>
    <cellStyle name="Calculation 6 3 3" xfId="18084"/>
    <cellStyle name="Calculation 6 3 3 2" xfId="18085"/>
    <cellStyle name="Calculation 6 3 3 3" xfId="18086"/>
    <cellStyle name="Calculation 6 3 3 4" xfId="18087"/>
    <cellStyle name="Calculation 6 3 3 5" xfId="18088"/>
    <cellStyle name="Calculation 6 3 4" xfId="18089"/>
    <cellStyle name="Calculation 6 3 5" xfId="18090"/>
    <cellStyle name="Calculation 6 3 6" xfId="18091"/>
    <cellStyle name="Calculation 6 4" xfId="3570"/>
    <cellStyle name="Calculation 6 4 2" xfId="18092"/>
    <cellStyle name="Calculation 6 4 2 2" xfId="18093"/>
    <cellStyle name="Calculation 6 4 2 3" xfId="18094"/>
    <cellStyle name="Calculation 6 4 2 4" xfId="18095"/>
    <cellStyle name="Calculation 6 4 2 5" xfId="18096"/>
    <cellStyle name="Calculation 6 4 3" xfId="18097"/>
    <cellStyle name="Calculation 6 4 3 2" xfId="18098"/>
    <cellStyle name="Calculation 6 4 3 3" xfId="18099"/>
    <cellStyle name="Calculation 6 4 3 4" xfId="18100"/>
    <cellStyle name="Calculation 6 4 3 5" xfId="18101"/>
    <cellStyle name="Calculation 6 4 4" xfId="18102"/>
    <cellStyle name="Calculation 6 4 5" xfId="18103"/>
    <cellStyle name="Calculation 6 4 6" xfId="18104"/>
    <cellStyle name="Calculation 6 5" xfId="4159"/>
    <cellStyle name="Calculation 6 5 2" xfId="18105"/>
    <cellStyle name="Calculation 6 5 2 2" xfId="18106"/>
    <cellStyle name="Calculation 6 5 2 3" xfId="18107"/>
    <cellStyle name="Calculation 6 5 2 4" xfId="18108"/>
    <cellStyle name="Calculation 6 5 2 5" xfId="18109"/>
    <cellStyle name="Calculation 6 5 3" xfId="18110"/>
    <cellStyle name="Calculation 6 5 3 2" xfId="18111"/>
    <cellStyle name="Calculation 6 5 3 3" xfId="18112"/>
    <cellStyle name="Calculation 6 5 3 4" xfId="18113"/>
    <cellStyle name="Calculation 6 5 3 5" xfId="18114"/>
    <cellStyle name="Calculation 6 5 4" xfId="18115"/>
    <cellStyle name="Calculation 6 5 5" xfId="18116"/>
    <cellStyle name="Calculation 6 5 6" xfId="18117"/>
    <cellStyle name="Calculation 6 6" xfId="18118"/>
    <cellStyle name="Calculation 6 6 2" xfId="18119"/>
    <cellStyle name="Calculation 6 6 2 2" xfId="18120"/>
    <cellStyle name="Calculation 6 6 2 3" xfId="18121"/>
    <cellStyle name="Calculation 6 6 2 4" xfId="18122"/>
    <cellStyle name="Calculation 6 6 2 5" xfId="18123"/>
    <cellStyle name="Calculation 6 6 3" xfId="18124"/>
    <cellStyle name="Calculation 6 6 3 2" xfId="18125"/>
    <cellStyle name="Calculation 6 6 3 3" xfId="18126"/>
    <cellStyle name="Calculation 6 6 3 4" xfId="18127"/>
    <cellStyle name="Calculation 6 6 3 5" xfId="18128"/>
    <cellStyle name="Calculation 6 6 4" xfId="18129"/>
    <cellStyle name="Calculation 6 6 5" xfId="18130"/>
    <cellStyle name="Calculation 6 6 6" xfId="18131"/>
    <cellStyle name="Calculation 6 7" xfId="18132"/>
    <cellStyle name="Calculation 6 7 2" xfId="18133"/>
    <cellStyle name="Calculation 6 7 2 2" xfId="18134"/>
    <cellStyle name="Calculation 6 7 2 3" xfId="18135"/>
    <cellStyle name="Calculation 6 7 2 4" xfId="18136"/>
    <cellStyle name="Calculation 6 7 2 5" xfId="18137"/>
    <cellStyle name="Calculation 6 7 3" xfId="18138"/>
    <cellStyle name="Calculation 6 7 3 2" xfId="18139"/>
    <cellStyle name="Calculation 6 7 3 3" xfId="18140"/>
    <cellStyle name="Calculation 6 7 3 4" xfId="18141"/>
    <cellStyle name="Calculation 6 7 3 5" xfId="18142"/>
    <cellStyle name="Calculation 6 7 4" xfId="18143"/>
    <cellStyle name="Calculation 6 7 5" xfId="18144"/>
    <cellStyle name="Calculation 6 7 6" xfId="18145"/>
    <cellStyle name="Calculation 6 8" xfId="18146"/>
    <cellStyle name="Calculation 6 8 2" xfId="18147"/>
    <cellStyle name="Calculation 6 8 2 2" xfId="18148"/>
    <cellStyle name="Calculation 6 8 2 3" xfId="18149"/>
    <cellStyle name="Calculation 6 8 2 4" xfId="18150"/>
    <cellStyle name="Calculation 6 8 2 5" xfId="18151"/>
    <cellStyle name="Calculation 6 8 3" xfId="18152"/>
    <cellStyle name="Calculation 6 8 3 2" xfId="18153"/>
    <cellStyle name="Calculation 6 8 3 3" xfId="18154"/>
    <cellStyle name="Calculation 6 8 3 4" xfId="18155"/>
    <cellStyle name="Calculation 6 8 3 5" xfId="18156"/>
    <cellStyle name="Calculation 6 8 4" xfId="18157"/>
    <cellStyle name="Calculation 6 8 5" xfId="18158"/>
    <cellStyle name="Calculation 6 8 6" xfId="18159"/>
    <cellStyle name="Calculation 6 9" xfId="18160"/>
    <cellStyle name="Calculation 6 9 2" xfId="18161"/>
    <cellStyle name="Calculation 6 9 2 2" xfId="18162"/>
    <cellStyle name="Calculation 6 9 2 3" xfId="18163"/>
    <cellStyle name="Calculation 6 9 2 4" xfId="18164"/>
    <cellStyle name="Calculation 6 9 2 5" xfId="18165"/>
    <cellStyle name="Calculation 6 9 3" xfId="18166"/>
    <cellStyle name="Calculation 6 9 3 2" xfId="18167"/>
    <cellStyle name="Calculation 6 9 3 3" xfId="18168"/>
    <cellStyle name="Calculation 6 9 3 4" xfId="18169"/>
    <cellStyle name="Calculation 6 9 3 5" xfId="18170"/>
    <cellStyle name="Calculation 6 9 4" xfId="18171"/>
    <cellStyle name="Calculation 6 9 5" xfId="18172"/>
    <cellStyle name="Calculation 6 9 6" xfId="18173"/>
    <cellStyle name="Calculation 7" xfId="1128"/>
    <cellStyle name="Calculation 7 10" xfId="18174"/>
    <cellStyle name="Calculation 7 10 2" xfId="18175"/>
    <cellStyle name="Calculation 7 10 3" xfId="18176"/>
    <cellStyle name="Calculation 7 10 4" xfId="18177"/>
    <cellStyle name="Calculation 7 10 5" xfId="18178"/>
    <cellStyle name="Calculation 7 11" xfId="18179"/>
    <cellStyle name="Calculation 7 11 2" xfId="18180"/>
    <cellStyle name="Calculation 7 11 3" xfId="18181"/>
    <cellStyle name="Calculation 7 11 4" xfId="18182"/>
    <cellStyle name="Calculation 7 11 5" xfId="18183"/>
    <cellStyle name="Calculation 7 12" xfId="18184"/>
    <cellStyle name="Calculation 7 13" xfId="18185"/>
    <cellStyle name="Calculation 7 14" xfId="18186"/>
    <cellStyle name="Calculation 7 15" xfId="35960"/>
    <cellStyle name="Calculation 7 16" xfId="36040"/>
    <cellStyle name="Calculation 7 2" xfId="3650"/>
    <cellStyle name="Calculation 7 2 2" xfId="18187"/>
    <cellStyle name="Calculation 7 2 2 2" xfId="18188"/>
    <cellStyle name="Calculation 7 2 2 3" xfId="18189"/>
    <cellStyle name="Calculation 7 2 2 4" xfId="18190"/>
    <cellStyle name="Calculation 7 2 2 5" xfId="18191"/>
    <cellStyle name="Calculation 7 2 3" xfId="18192"/>
    <cellStyle name="Calculation 7 2 3 2" xfId="18193"/>
    <cellStyle name="Calculation 7 2 3 3" xfId="18194"/>
    <cellStyle name="Calculation 7 2 3 4" xfId="18195"/>
    <cellStyle name="Calculation 7 2 3 5" xfId="18196"/>
    <cellStyle name="Calculation 7 2 4" xfId="18197"/>
    <cellStyle name="Calculation 7 2 5" xfId="18198"/>
    <cellStyle name="Calculation 7 2 6" xfId="36607"/>
    <cellStyle name="Calculation 7 2 7" xfId="36940"/>
    <cellStyle name="Calculation 7 2 8" xfId="35598"/>
    <cellStyle name="Calculation 7 3" xfId="4642"/>
    <cellStyle name="Calculation 7 3 2" xfId="18199"/>
    <cellStyle name="Calculation 7 3 2 2" xfId="18200"/>
    <cellStyle name="Calculation 7 3 2 3" xfId="18201"/>
    <cellStyle name="Calculation 7 3 2 4" xfId="18202"/>
    <cellStyle name="Calculation 7 3 2 5" xfId="18203"/>
    <cellStyle name="Calculation 7 3 3" xfId="18204"/>
    <cellStyle name="Calculation 7 3 3 2" xfId="18205"/>
    <cellStyle name="Calculation 7 3 3 3" xfId="18206"/>
    <cellStyle name="Calculation 7 3 3 4" xfId="18207"/>
    <cellStyle name="Calculation 7 3 3 5" xfId="18208"/>
    <cellStyle name="Calculation 7 3 4" xfId="18209"/>
    <cellStyle name="Calculation 7 3 5" xfId="18210"/>
    <cellStyle name="Calculation 7 3 6" xfId="18211"/>
    <cellStyle name="Calculation 7 4" xfId="3571"/>
    <cellStyle name="Calculation 7 4 2" xfId="18212"/>
    <cellStyle name="Calculation 7 4 2 2" xfId="18213"/>
    <cellStyle name="Calculation 7 4 2 3" xfId="18214"/>
    <cellStyle name="Calculation 7 4 2 4" xfId="18215"/>
    <cellStyle name="Calculation 7 4 2 5" xfId="18216"/>
    <cellStyle name="Calculation 7 4 3" xfId="18217"/>
    <cellStyle name="Calculation 7 4 3 2" xfId="18218"/>
    <cellStyle name="Calculation 7 4 3 3" xfId="18219"/>
    <cellStyle name="Calculation 7 4 3 4" xfId="18220"/>
    <cellStyle name="Calculation 7 4 3 5" xfId="18221"/>
    <cellStyle name="Calculation 7 4 4" xfId="18222"/>
    <cellStyle name="Calculation 7 4 5" xfId="18223"/>
    <cellStyle name="Calculation 7 4 6" xfId="18224"/>
    <cellStyle name="Calculation 7 5" xfId="4489"/>
    <cellStyle name="Calculation 7 5 2" xfId="18225"/>
    <cellStyle name="Calculation 7 5 2 2" xfId="18226"/>
    <cellStyle name="Calculation 7 5 2 3" xfId="18227"/>
    <cellStyle name="Calculation 7 5 2 4" xfId="18228"/>
    <cellStyle name="Calculation 7 5 2 5" xfId="18229"/>
    <cellStyle name="Calculation 7 5 3" xfId="18230"/>
    <cellStyle name="Calculation 7 5 3 2" xfId="18231"/>
    <cellStyle name="Calculation 7 5 3 3" xfId="18232"/>
    <cellStyle name="Calculation 7 5 3 4" xfId="18233"/>
    <cellStyle name="Calculation 7 5 3 5" xfId="18234"/>
    <cellStyle name="Calculation 7 5 4" xfId="18235"/>
    <cellStyle name="Calculation 7 5 5" xfId="18236"/>
    <cellStyle name="Calculation 7 5 6" xfId="18237"/>
    <cellStyle name="Calculation 7 6" xfId="18238"/>
    <cellStyle name="Calculation 7 6 2" xfId="18239"/>
    <cellStyle name="Calculation 7 6 2 2" xfId="18240"/>
    <cellStyle name="Calculation 7 6 2 3" xfId="18241"/>
    <cellStyle name="Calculation 7 6 2 4" xfId="18242"/>
    <cellStyle name="Calculation 7 6 2 5" xfId="18243"/>
    <cellStyle name="Calculation 7 6 3" xfId="18244"/>
    <cellStyle name="Calculation 7 6 3 2" xfId="18245"/>
    <cellStyle name="Calculation 7 6 3 3" xfId="18246"/>
    <cellStyle name="Calculation 7 6 3 4" xfId="18247"/>
    <cellStyle name="Calculation 7 6 3 5" xfId="18248"/>
    <cellStyle name="Calculation 7 6 4" xfId="18249"/>
    <cellStyle name="Calculation 7 6 5" xfId="18250"/>
    <cellStyle name="Calculation 7 6 6" xfId="18251"/>
    <cellStyle name="Calculation 7 7" xfId="18252"/>
    <cellStyle name="Calculation 7 7 2" xfId="18253"/>
    <cellStyle name="Calculation 7 7 2 2" xfId="18254"/>
    <cellStyle name="Calculation 7 7 2 3" xfId="18255"/>
    <cellStyle name="Calculation 7 7 2 4" xfId="18256"/>
    <cellStyle name="Calculation 7 7 2 5" xfId="18257"/>
    <cellStyle name="Calculation 7 7 3" xfId="18258"/>
    <cellStyle name="Calculation 7 7 3 2" xfId="18259"/>
    <cellStyle name="Calculation 7 7 3 3" xfId="18260"/>
    <cellStyle name="Calculation 7 7 3 4" xfId="18261"/>
    <cellStyle name="Calculation 7 7 3 5" xfId="18262"/>
    <cellStyle name="Calculation 7 7 4" xfId="18263"/>
    <cellStyle name="Calculation 7 7 5" xfId="18264"/>
    <cellStyle name="Calculation 7 7 6" xfId="18265"/>
    <cellStyle name="Calculation 7 8" xfId="18266"/>
    <cellStyle name="Calculation 7 8 2" xfId="18267"/>
    <cellStyle name="Calculation 7 8 2 2" xfId="18268"/>
    <cellStyle name="Calculation 7 8 2 3" xfId="18269"/>
    <cellStyle name="Calculation 7 8 2 4" xfId="18270"/>
    <cellStyle name="Calculation 7 8 2 5" xfId="18271"/>
    <cellStyle name="Calculation 7 8 3" xfId="18272"/>
    <cellStyle name="Calculation 7 8 3 2" xfId="18273"/>
    <cellStyle name="Calculation 7 8 3 3" xfId="18274"/>
    <cellStyle name="Calculation 7 8 3 4" xfId="18275"/>
    <cellStyle name="Calculation 7 8 3 5" xfId="18276"/>
    <cellStyle name="Calculation 7 8 4" xfId="18277"/>
    <cellStyle name="Calculation 7 8 5" xfId="18278"/>
    <cellStyle name="Calculation 7 8 6" xfId="18279"/>
    <cellStyle name="Calculation 7 9" xfId="18280"/>
    <cellStyle name="Calculation 7 9 2" xfId="18281"/>
    <cellStyle name="Calculation 7 9 2 2" xfId="18282"/>
    <cellStyle name="Calculation 7 9 2 3" xfId="18283"/>
    <cellStyle name="Calculation 7 9 2 4" xfId="18284"/>
    <cellStyle name="Calculation 7 9 2 5" xfId="18285"/>
    <cellStyle name="Calculation 7 9 3" xfId="18286"/>
    <cellStyle name="Calculation 7 9 3 2" xfId="18287"/>
    <cellStyle name="Calculation 7 9 3 3" xfId="18288"/>
    <cellStyle name="Calculation 7 9 3 4" xfId="18289"/>
    <cellStyle name="Calculation 7 9 3 5" xfId="18290"/>
    <cellStyle name="Calculation 7 9 4" xfId="18291"/>
    <cellStyle name="Calculation 7 9 5" xfId="18292"/>
    <cellStyle name="Calculation 7 9 6" xfId="18293"/>
    <cellStyle name="Calculation 8" xfId="1129"/>
    <cellStyle name="Calculation 8 10" xfId="18294"/>
    <cellStyle name="Calculation 8 10 2" xfId="18295"/>
    <cellStyle name="Calculation 8 10 3" xfId="18296"/>
    <cellStyle name="Calculation 8 10 4" xfId="18297"/>
    <cellStyle name="Calculation 8 10 5" xfId="18298"/>
    <cellStyle name="Calculation 8 11" xfId="18299"/>
    <cellStyle name="Calculation 8 11 2" xfId="18300"/>
    <cellStyle name="Calculation 8 11 3" xfId="18301"/>
    <cellStyle name="Calculation 8 11 4" xfId="18302"/>
    <cellStyle name="Calculation 8 11 5" xfId="18303"/>
    <cellStyle name="Calculation 8 12" xfId="18304"/>
    <cellStyle name="Calculation 8 13" xfId="18305"/>
    <cellStyle name="Calculation 8 14" xfId="18306"/>
    <cellStyle name="Calculation 8 15" xfId="35961"/>
    <cellStyle name="Calculation 8 16" xfId="36039"/>
    <cellStyle name="Calculation 8 2" xfId="3651"/>
    <cellStyle name="Calculation 8 2 2" xfId="18307"/>
    <cellStyle name="Calculation 8 2 2 2" xfId="18308"/>
    <cellStyle name="Calculation 8 2 2 3" xfId="18309"/>
    <cellStyle name="Calculation 8 2 2 4" xfId="18310"/>
    <cellStyle name="Calculation 8 2 2 5" xfId="18311"/>
    <cellStyle name="Calculation 8 2 3" xfId="18312"/>
    <cellStyle name="Calculation 8 2 3 2" xfId="18313"/>
    <cellStyle name="Calculation 8 2 3 3" xfId="18314"/>
    <cellStyle name="Calculation 8 2 3 4" xfId="18315"/>
    <cellStyle name="Calculation 8 2 3 5" xfId="18316"/>
    <cellStyle name="Calculation 8 2 4" xfId="18317"/>
    <cellStyle name="Calculation 8 2 5" xfId="18318"/>
    <cellStyle name="Calculation 8 2 6" xfId="36608"/>
    <cellStyle name="Calculation 8 2 7" xfId="36941"/>
    <cellStyle name="Calculation 8 2 8" xfId="35597"/>
    <cellStyle name="Calculation 8 3" xfId="4641"/>
    <cellStyle name="Calculation 8 3 2" xfId="18319"/>
    <cellStyle name="Calculation 8 3 2 2" xfId="18320"/>
    <cellStyle name="Calculation 8 3 2 3" xfId="18321"/>
    <cellStyle name="Calculation 8 3 2 4" xfId="18322"/>
    <cellStyle name="Calculation 8 3 2 5" xfId="18323"/>
    <cellStyle name="Calculation 8 3 3" xfId="18324"/>
    <cellStyle name="Calculation 8 3 3 2" xfId="18325"/>
    <cellStyle name="Calculation 8 3 3 3" xfId="18326"/>
    <cellStyle name="Calculation 8 3 3 4" xfId="18327"/>
    <cellStyle name="Calculation 8 3 3 5" xfId="18328"/>
    <cellStyle name="Calculation 8 3 4" xfId="18329"/>
    <cellStyle name="Calculation 8 3 5" xfId="18330"/>
    <cellStyle name="Calculation 8 3 6" xfId="18331"/>
    <cellStyle name="Calculation 8 4" xfId="3572"/>
    <cellStyle name="Calculation 8 4 2" xfId="18332"/>
    <cellStyle name="Calculation 8 4 2 2" xfId="18333"/>
    <cellStyle name="Calculation 8 4 2 3" xfId="18334"/>
    <cellStyle name="Calculation 8 4 2 4" xfId="18335"/>
    <cellStyle name="Calculation 8 4 2 5" xfId="18336"/>
    <cellStyle name="Calculation 8 4 3" xfId="18337"/>
    <cellStyle name="Calculation 8 4 3 2" xfId="18338"/>
    <cellStyle name="Calculation 8 4 3 3" xfId="18339"/>
    <cellStyle name="Calculation 8 4 3 4" xfId="18340"/>
    <cellStyle name="Calculation 8 4 3 5" xfId="18341"/>
    <cellStyle name="Calculation 8 4 4" xfId="18342"/>
    <cellStyle name="Calculation 8 4 5" xfId="18343"/>
    <cellStyle name="Calculation 8 4 6" xfId="18344"/>
    <cellStyle name="Calculation 8 5" xfId="3755"/>
    <cellStyle name="Calculation 8 5 2" xfId="18345"/>
    <cellStyle name="Calculation 8 5 2 2" xfId="18346"/>
    <cellStyle name="Calculation 8 5 2 3" xfId="18347"/>
    <cellStyle name="Calculation 8 5 2 4" xfId="18348"/>
    <cellStyle name="Calculation 8 5 2 5" xfId="18349"/>
    <cellStyle name="Calculation 8 5 3" xfId="18350"/>
    <cellStyle name="Calculation 8 5 3 2" xfId="18351"/>
    <cellStyle name="Calculation 8 5 3 3" xfId="18352"/>
    <cellStyle name="Calculation 8 5 3 4" xfId="18353"/>
    <cellStyle name="Calculation 8 5 3 5" xfId="18354"/>
    <cellStyle name="Calculation 8 5 4" xfId="18355"/>
    <cellStyle name="Calculation 8 5 5" xfId="18356"/>
    <cellStyle name="Calculation 8 5 6" xfId="18357"/>
    <cellStyle name="Calculation 8 6" xfId="18358"/>
    <cellStyle name="Calculation 8 6 2" xfId="18359"/>
    <cellStyle name="Calculation 8 6 2 2" xfId="18360"/>
    <cellStyle name="Calculation 8 6 2 3" xfId="18361"/>
    <cellStyle name="Calculation 8 6 2 4" xfId="18362"/>
    <cellStyle name="Calculation 8 6 2 5" xfId="18363"/>
    <cellStyle name="Calculation 8 6 3" xfId="18364"/>
    <cellStyle name="Calculation 8 6 3 2" xfId="18365"/>
    <cellStyle name="Calculation 8 6 3 3" xfId="18366"/>
    <cellStyle name="Calculation 8 6 3 4" xfId="18367"/>
    <cellStyle name="Calculation 8 6 3 5" xfId="18368"/>
    <cellStyle name="Calculation 8 6 4" xfId="18369"/>
    <cellStyle name="Calculation 8 6 5" xfId="18370"/>
    <cellStyle name="Calculation 8 6 6" xfId="18371"/>
    <cellStyle name="Calculation 8 7" xfId="18372"/>
    <cellStyle name="Calculation 8 7 2" xfId="18373"/>
    <cellStyle name="Calculation 8 7 2 2" xfId="18374"/>
    <cellStyle name="Calculation 8 7 2 3" xfId="18375"/>
    <cellStyle name="Calculation 8 7 2 4" xfId="18376"/>
    <cellStyle name="Calculation 8 7 2 5" xfId="18377"/>
    <cellStyle name="Calculation 8 7 3" xfId="18378"/>
    <cellStyle name="Calculation 8 7 3 2" xfId="18379"/>
    <cellStyle name="Calculation 8 7 3 3" xfId="18380"/>
    <cellStyle name="Calculation 8 7 3 4" xfId="18381"/>
    <cellStyle name="Calculation 8 7 3 5" xfId="18382"/>
    <cellStyle name="Calculation 8 7 4" xfId="18383"/>
    <cellStyle name="Calculation 8 7 5" xfId="18384"/>
    <cellStyle name="Calculation 8 7 6" xfId="18385"/>
    <cellStyle name="Calculation 8 8" xfId="18386"/>
    <cellStyle name="Calculation 8 8 2" xfId="18387"/>
    <cellStyle name="Calculation 8 8 2 2" xfId="18388"/>
    <cellStyle name="Calculation 8 8 2 3" xfId="18389"/>
    <cellStyle name="Calculation 8 8 2 4" xfId="18390"/>
    <cellStyle name="Calculation 8 8 2 5" xfId="18391"/>
    <cellStyle name="Calculation 8 8 3" xfId="18392"/>
    <cellStyle name="Calculation 8 8 3 2" xfId="18393"/>
    <cellStyle name="Calculation 8 8 3 3" xfId="18394"/>
    <cellStyle name="Calculation 8 8 3 4" xfId="18395"/>
    <cellStyle name="Calculation 8 8 3 5" xfId="18396"/>
    <cellStyle name="Calculation 8 8 4" xfId="18397"/>
    <cellStyle name="Calculation 8 8 5" xfId="18398"/>
    <cellStyle name="Calculation 8 8 6" xfId="18399"/>
    <cellStyle name="Calculation 8 9" xfId="18400"/>
    <cellStyle name="Calculation 8 9 2" xfId="18401"/>
    <cellStyle name="Calculation 8 9 2 2" xfId="18402"/>
    <cellStyle name="Calculation 8 9 2 3" xfId="18403"/>
    <cellStyle name="Calculation 8 9 2 4" xfId="18404"/>
    <cellStyle name="Calculation 8 9 2 5" xfId="18405"/>
    <cellStyle name="Calculation 8 9 3" xfId="18406"/>
    <cellStyle name="Calculation 8 9 3 2" xfId="18407"/>
    <cellStyle name="Calculation 8 9 3 3" xfId="18408"/>
    <cellStyle name="Calculation 8 9 3 4" xfId="18409"/>
    <cellStyle name="Calculation 8 9 3 5" xfId="18410"/>
    <cellStyle name="Calculation 8 9 4" xfId="18411"/>
    <cellStyle name="Calculation 8 9 5" xfId="18412"/>
    <cellStyle name="Calculation 8 9 6" xfId="18413"/>
    <cellStyle name="Calculation 9" xfId="1130"/>
    <cellStyle name="Calculation 9 10" xfId="18414"/>
    <cellStyle name="Calculation 9 10 2" xfId="18415"/>
    <cellStyle name="Calculation 9 10 3" xfId="18416"/>
    <cellStyle name="Calculation 9 10 4" xfId="18417"/>
    <cellStyle name="Calculation 9 10 5" xfId="18418"/>
    <cellStyle name="Calculation 9 11" xfId="18419"/>
    <cellStyle name="Calculation 9 11 2" xfId="18420"/>
    <cellStyle name="Calculation 9 11 3" xfId="18421"/>
    <cellStyle name="Calculation 9 11 4" xfId="18422"/>
    <cellStyle name="Calculation 9 11 5" xfId="18423"/>
    <cellStyle name="Calculation 9 12" xfId="18424"/>
    <cellStyle name="Calculation 9 13" xfId="18425"/>
    <cellStyle name="Calculation 9 14" xfId="18426"/>
    <cellStyle name="Calculation 9 15" xfId="35962"/>
    <cellStyle name="Calculation 9 16" xfId="36038"/>
    <cellStyle name="Calculation 9 2" xfId="3652"/>
    <cellStyle name="Calculation 9 2 2" xfId="18427"/>
    <cellStyle name="Calculation 9 2 2 2" xfId="18428"/>
    <cellStyle name="Calculation 9 2 2 3" xfId="18429"/>
    <cellStyle name="Calculation 9 2 2 4" xfId="18430"/>
    <cellStyle name="Calculation 9 2 2 5" xfId="18431"/>
    <cellStyle name="Calculation 9 2 3" xfId="18432"/>
    <cellStyle name="Calculation 9 2 3 2" xfId="18433"/>
    <cellStyle name="Calculation 9 2 3 3" xfId="18434"/>
    <cellStyle name="Calculation 9 2 3 4" xfId="18435"/>
    <cellStyle name="Calculation 9 2 3 5" xfId="18436"/>
    <cellStyle name="Calculation 9 2 4" xfId="18437"/>
    <cellStyle name="Calculation 9 2 5" xfId="18438"/>
    <cellStyle name="Calculation 9 2 6" xfId="36609"/>
    <cellStyle name="Calculation 9 2 7" xfId="36942"/>
    <cellStyle name="Calculation 9 2 8" xfId="35596"/>
    <cellStyle name="Calculation 9 3" xfId="4640"/>
    <cellStyle name="Calculation 9 3 2" xfId="18439"/>
    <cellStyle name="Calculation 9 3 2 2" xfId="18440"/>
    <cellStyle name="Calculation 9 3 2 3" xfId="18441"/>
    <cellStyle name="Calculation 9 3 2 4" xfId="18442"/>
    <cellStyle name="Calculation 9 3 2 5" xfId="18443"/>
    <cellStyle name="Calculation 9 3 3" xfId="18444"/>
    <cellStyle name="Calculation 9 3 3 2" xfId="18445"/>
    <cellStyle name="Calculation 9 3 3 3" xfId="18446"/>
    <cellStyle name="Calculation 9 3 3 4" xfId="18447"/>
    <cellStyle name="Calculation 9 3 3 5" xfId="18448"/>
    <cellStyle name="Calculation 9 3 4" xfId="18449"/>
    <cellStyle name="Calculation 9 3 5" xfId="18450"/>
    <cellStyle name="Calculation 9 3 6" xfId="18451"/>
    <cellStyle name="Calculation 9 4" xfId="3573"/>
    <cellStyle name="Calculation 9 4 2" xfId="18452"/>
    <cellStyle name="Calculation 9 4 2 2" xfId="18453"/>
    <cellStyle name="Calculation 9 4 2 3" xfId="18454"/>
    <cellStyle name="Calculation 9 4 2 4" xfId="18455"/>
    <cellStyle name="Calculation 9 4 2 5" xfId="18456"/>
    <cellStyle name="Calculation 9 4 3" xfId="18457"/>
    <cellStyle name="Calculation 9 4 3 2" xfId="18458"/>
    <cellStyle name="Calculation 9 4 3 3" xfId="18459"/>
    <cellStyle name="Calculation 9 4 3 4" xfId="18460"/>
    <cellStyle name="Calculation 9 4 3 5" xfId="18461"/>
    <cellStyle name="Calculation 9 4 4" xfId="18462"/>
    <cellStyle name="Calculation 9 4 5" xfId="18463"/>
    <cellStyle name="Calculation 9 4 6" xfId="18464"/>
    <cellStyle name="Calculation 9 5" xfId="3913"/>
    <cellStyle name="Calculation 9 5 2" xfId="18465"/>
    <cellStyle name="Calculation 9 5 2 2" xfId="18466"/>
    <cellStyle name="Calculation 9 5 2 3" xfId="18467"/>
    <cellStyle name="Calculation 9 5 2 4" xfId="18468"/>
    <cellStyle name="Calculation 9 5 2 5" xfId="18469"/>
    <cellStyle name="Calculation 9 5 3" xfId="18470"/>
    <cellStyle name="Calculation 9 5 3 2" xfId="18471"/>
    <cellStyle name="Calculation 9 5 3 3" xfId="18472"/>
    <cellStyle name="Calculation 9 5 3 4" xfId="18473"/>
    <cellStyle name="Calculation 9 5 3 5" xfId="18474"/>
    <cellStyle name="Calculation 9 5 4" xfId="18475"/>
    <cellStyle name="Calculation 9 5 5" xfId="18476"/>
    <cellStyle name="Calculation 9 5 6" xfId="18477"/>
    <cellStyle name="Calculation 9 6" xfId="18478"/>
    <cellStyle name="Calculation 9 6 2" xfId="18479"/>
    <cellStyle name="Calculation 9 6 2 2" xfId="18480"/>
    <cellStyle name="Calculation 9 6 2 3" xfId="18481"/>
    <cellStyle name="Calculation 9 6 2 4" xfId="18482"/>
    <cellStyle name="Calculation 9 6 2 5" xfId="18483"/>
    <cellStyle name="Calculation 9 6 3" xfId="18484"/>
    <cellStyle name="Calculation 9 6 3 2" xfId="18485"/>
    <cellStyle name="Calculation 9 6 3 3" xfId="18486"/>
    <cellStyle name="Calculation 9 6 3 4" xfId="18487"/>
    <cellStyle name="Calculation 9 6 3 5" xfId="18488"/>
    <cellStyle name="Calculation 9 6 4" xfId="18489"/>
    <cellStyle name="Calculation 9 6 5" xfId="18490"/>
    <cellStyle name="Calculation 9 6 6" xfId="18491"/>
    <cellStyle name="Calculation 9 7" xfId="18492"/>
    <cellStyle name="Calculation 9 7 2" xfId="18493"/>
    <cellStyle name="Calculation 9 7 2 2" xfId="18494"/>
    <cellStyle name="Calculation 9 7 2 3" xfId="18495"/>
    <cellStyle name="Calculation 9 7 2 4" xfId="18496"/>
    <cellStyle name="Calculation 9 7 2 5" xfId="18497"/>
    <cellStyle name="Calculation 9 7 3" xfId="18498"/>
    <cellStyle name="Calculation 9 7 3 2" xfId="18499"/>
    <cellStyle name="Calculation 9 7 3 3" xfId="18500"/>
    <cellStyle name="Calculation 9 7 3 4" xfId="18501"/>
    <cellStyle name="Calculation 9 7 3 5" xfId="18502"/>
    <cellStyle name="Calculation 9 7 4" xfId="18503"/>
    <cellStyle name="Calculation 9 7 5" xfId="18504"/>
    <cellStyle name="Calculation 9 7 6" xfId="18505"/>
    <cellStyle name="Calculation 9 8" xfId="18506"/>
    <cellStyle name="Calculation 9 8 2" xfId="18507"/>
    <cellStyle name="Calculation 9 8 2 2" xfId="18508"/>
    <cellStyle name="Calculation 9 8 2 3" xfId="18509"/>
    <cellStyle name="Calculation 9 8 2 4" xfId="18510"/>
    <cellStyle name="Calculation 9 8 2 5" xfId="18511"/>
    <cellStyle name="Calculation 9 8 3" xfId="18512"/>
    <cellStyle name="Calculation 9 8 3 2" xfId="18513"/>
    <cellStyle name="Calculation 9 8 3 3" xfId="18514"/>
    <cellStyle name="Calculation 9 8 3 4" xfId="18515"/>
    <cellStyle name="Calculation 9 8 3 5" xfId="18516"/>
    <cellStyle name="Calculation 9 8 4" xfId="18517"/>
    <cellStyle name="Calculation 9 8 5" xfId="18518"/>
    <cellStyle name="Calculation 9 8 6" xfId="18519"/>
    <cellStyle name="Calculation 9 9" xfId="18520"/>
    <cellStyle name="Calculation 9 9 2" xfId="18521"/>
    <cellStyle name="Calculation 9 9 2 2" xfId="18522"/>
    <cellStyle name="Calculation 9 9 2 3" xfId="18523"/>
    <cellStyle name="Calculation 9 9 2 4" xfId="18524"/>
    <cellStyle name="Calculation 9 9 2 5" xfId="18525"/>
    <cellStyle name="Calculation 9 9 3" xfId="18526"/>
    <cellStyle name="Calculation 9 9 3 2" xfId="18527"/>
    <cellStyle name="Calculation 9 9 3 3" xfId="18528"/>
    <cellStyle name="Calculation 9 9 3 4" xfId="18529"/>
    <cellStyle name="Calculation 9 9 3 5" xfId="18530"/>
    <cellStyle name="Calculation 9 9 4" xfId="18531"/>
    <cellStyle name="Calculation 9 9 5" xfId="18532"/>
    <cellStyle name="Calculation 9 9 6" xfId="18533"/>
    <cellStyle name="Cálculo" xfId="18534"/>
    <cellStyle name="Cálculo 2" xfId="18535"/>
    <cellStyle name="Cálculo 3" xfId="18536"/>
    <cellStyle name="Cálculo 4" xfId="18537"/>
    <cellStyle name="Cálculo 5" xfId="18538"/>
    <cellStyle name="Case" xfId="18539"/>
    <cellStyle name="Celda de comprobación" xfId="18540"/>
    <cellStyle name="Celda de comprobación 10" xfId="18541"/>
    <cellStyle name="Celda de comprobación 2" xfId="18542"/>
    <cellStyle name="Celda de comprobación 3" xfId="18543"/>
    <cellStyle name="Celda de comprobación 4" xfId="18544"/>
    <cellStyle name="Celda de comprobación 5" xfId="18545"/>
    <cellStyle name="Celda de comprobación 6" xfId="18546"/>
    <cellStyle name="Celda de comprobación 7" xfId="18547"/>
    <cellStyle name="Celda de comprobación 8" xfId="18548"/>
    <cellStyle name="Celda de comprobación 9" xfId="18549"/>
    <cellStyle name="Celda vinculada" xfId="18550"/>
    <cellStyle name="cell 14" xfId="6397"/>
    <cellStyle name="change" xfId="18551"/>
    <cellStyle name="change 10" xfId="18552"/>
    <cellStyle name="change 2" xfId="18553"/>
    <cellStyle name="change 3" xfId="18554"/>
    <cellStyle name="change 4" xfId="18555"/>
    <cellStyle name="change 5" xfId="18556"/>
    <cellStyle name="change 6" xfId="18557"/>
    <cellStyle name="change 7" xfId="18558"/>
    <cellStyle name="change 8" xfId="18559"/>
    <cellStyle name="change 9" xfId="18560"/>
    <cellStyle name="Check Cell 10" xfId="1131"/>
    <cellStyle name="Check Cell 10 2" xfId="18561"/>
    <cellStyle name="Check Cell 10 3" xfId="18562"/>
    <cellStyle name="Check Cell 10 4" xfId="18563"/>
    <cellStyle name="Check Cell 10 5" xfId="18564"/>
    <cellStyle name="Check Cell 10 6" xfId="18565"/>
    <cellStyle name="Check Cell 10 7" xfId="18566"/>
    <cellStyle name="Check Cell 11" xfId="1132"/>
    <cellStyle name="Check Cell 11 2" xfId="18567"/>
    <cellStyle name="Check Cell 11 3" xfId="18568"/>
    <cellStyle name="Check Cell 11 4" xfId="18569"/>
    <cellStyle name="Check Cell 11 5" xfId="18570"/>
    <cellStyle name="Check Cell 11 6" xfId="18571"/>
    <cellStyle name="Check Cell 11 7" xfId="18572"/>
    <cellStyle name="Check Cell 12" xfId="1133"/>
    <cellStyle name="Check Cell 13" xfId="1134"/>
    <cellStyle name="Check Cell 14" xfId="1135"/>
    <cellStyle name="Check Cell 2" xfId="1136"/>
    <cellStyle name="Check Cell 2 10" xfId="1137"/>
    <cellStyle name="Check Cell 2 11" xfId="1138"/>
    <cellStyle name="Check Cell 2 2" xfId="1139"/>
    <cellStyle name="Check Cell 2 3" xfId="1140"/>
    <cellStyle name="Check Cell 2 4" xfId="1141"/>
    <cellStyle name="Check Cell 2 5" xfId="1142"/>
    <cellStyle name="Check Cell 2 6" xfId="1143"/>
    <cellStyle name="Check Cell 2 7" xfId="1144"/>
    <cellStyle name="Check Cell 2 8" xfId="1145"/>
    <cellStyle name="Check Cell 2 9" xfId="1146"/>
    <cellStyle name="Check Cell 3" xfId="1147"/>
    <cellStyle name="Check Cell 3 10" xfId="1148"/>
    <cellStyle name="Check Cell 3 11" xfId="1149"/>
    <cellStyle name="Check Cell 3 2" xfId="1150"/>
    <cellStyle name="Check Cell 3 3" xfId="1151"/>
    <cellStyle name="Check Cell 3 4" xfId="1152"/>
    <cellStyle name="Check Cell 3 5" xfId="1153"/>
    <cellStyle name="Check Cell 3 6" xfId="1154"/>
    <cellStyle name="Check Cell 3 7" xfId="1155"/>
    <cellStyle name="Check Cell 3 8" xfId="1156"/>
    <cellStyle name="Check Cell 3 9" xfId="1157"/>
    <cellStyle name="Check Cell 4" xfId="1158"/>
    <cellStyle name="Check Cell 4 2" xfId="18573"/>
    <cellStyle name="Check Cell 4 3" xfId="18574"/>
    <cellStyle name="Check Cell 4 4" xfId="18575"/>
    <cellStyle name="Check Cell 4 5" xfId="18576"/>
    <cellStyle name="Check Cell 4 6" xfId="18577"/>
    <cellStyle name="Check Cell 4 7" xfId="18578"/>
    <cellStyle name="Check Cell 5" xfId="1159"/>
    <cellStyle name="Check Cell 5 2" xfId="18579"/>
    <cellStyle name="Check Cell 5 3" xfId="18580"/>
    <cellStyle name="Check Cell 5 4" xfId="18581"/>
    <cellStyle name="Check Cell 5 5" xfId="18582"/>
    <cellStyle name="Check Cell 5 6" xfId="18583"/>
    <cellStyle name="Check Cell 5 7" xfId="18584"/>
    <cellStyle name="Check Cell 6" xfId="1160"/>
    <cellStyle name="Check Cell 6 2" xfId="18585"/>
    <cellStyle name="Check Cell 6 3" xfId="18586"/>
    <cellStyle name="Check Cell 6 4" xfId="18587"/>
    <cellStyle name="Check Cell 6 5" xfId="18588"/>
    <cellStyle name="Check Cell 6 6" xfId="18589"/>
    <cellStyle name="Check Cell 6 7" xfId="18590"/>
    <cellStyle name="Check Cell 7" xfId="1161"/>
    <cellStyle name="Check Cell 7 2" xfId="18591"/>
    <cellStyle name="Check Cell 7 3" xfId="18592"/>
    <cellStyle name="Check Cell 7 4" xfId="18593"/>
    <cellStyle name="Check Cell 7 5" xfId="18594"/>
    <cellStyle name="Check Cell 7 6" xfId="18595"/>
    <cellStyle name="Check Cell 7 7" xfId="18596"/>
    <cellStyle name="Check Cell 8" xfId="1162"/>
    <cellStyle name="Check Cell 8 2" xfId="18597"/>
    <cellStyle name="Check Cell 8 3" xfId="18598"/>
    <cellStyle name="Check Cell 8 4" xfId="18599"/>
    <cellStyle name="Check Cell 8 5" xfId="18600"/>
    <cellStyle name="Check Cell 8 6" xfId="18601"/>
    <cellStyle name="Check Cell 8 7" xfId="18602"/>
    <cellStyle name="Check Cell 9" xfId="1163"/>
    <cellStyle name="Check Cell 9 2" xfId="18603"/>
    <cellStyle name="Check Cell 9 3" xfId="18604"/>
    <cellStyle name="Check Cell 9 4" xfId="18605"/>
    <cellStyle name="Check Cell 9 5" xfId="18606"/>
    <cellStyle name="Check Cell 9 6" xfId="18607"/>
    <cellStyle name="Check Cell 9 7" xfId="18608"/>
    <cellStyle name="ColumnAttributeAbovePrompt" xfId="3143"/>
    <cellStyle name="ColumnAttributePrompt" xfId="3144"/>
    <cellStyle name="ColumnAttributeValue" xfId="3145"/>
    <cellStyle name="ColumnHeadingPrompt" xfId="3146"/>
    <cellStyle name="ColumnHeadingValue" xfId="3147"/>
    <cellStyle name="Comma" xfId="1" builtinId="3"/>
    <cellStyle name="Comma  - Style1" xfId="6398"/>
    <cellStyle name="Comma  - Style2" xfId="6399"/>
    <cellStyle name="Comma  - Style3" xfId="6400"/>
    <cellStyle name="Comma  - Style4" xfId="6401"/>
    <cellStyle name="Comma  - Style5" xfId="6402"/>
    <cellStyle name="Comma  - Style6" xfId="6403"/>
    <cellStyle name="Comma  - Style7" xfId="6404"/>
    <cellStyle name="Comma  - Style8" xfId="6405"/>
    <cellStyle name="Comma  0 GRD" xfId="18609"/>
    <cellStyle name="Comma  2  GRD" xfId="18610"/>
    <cellStyle name="Comma [0] 2" xfId="18611"/>
    <cellStyle name="Comma [0] 3" xfId="18612"/>
    <cellStyle name="Comma [00]" xfId="6406"/>
    <cellStyle name="Comma [00] 10" xfId="18613"/>
    <cellStyle name="Comma [00] 11" xfId="18614"/>
    <cellStyle name="Comma [00] 2" xfId="18615"/>
    <cellStyle name="Comma [00] 3" xfId="18616"/>
    <cellStyle name="Comma [00] 4" xfId="18617"/>
    <cellStyle name="Comma [00] 5" xfId="18618"/>
    <cellStyle name="Comma [00] 6" xfId="18619"/>
    <cellStyle name="Comma [00] 7" xfId="18620"/>
    <cellStyle name="Comma [00] 8" xfId="18621"/>
    <cellStyle name="Comma [00] 9" xfId="18622"/>
    <cellStyle name="Comma [2)" xfId="18623"/>
    <cellStyle name="Comma [2) 10" xfId="18624"/>
    <cellStyle name="Comma [2) 11" xfId="18625"/>
    <cellStyle name="Comma [2) 2" xfId="18626"/>
    <cellStyle name="Comma [2) 3" xfId="18627"/>
    <cellStyle name="Comma [2) 4" xfId="18628"/>
    <cellStyle name="Comma [2) 5" xfId="18629"/>
    <cellStyle name="Comma [2) 6" xfId="18630"/>
    <cellStyle name="Comma [2) 7" xfId="18631"/>
    <cellStyle name="Comma [2) 8" xfId="18632"/>
    <cellStyle name="Comma [2) 9" xfId="18633"/>
    <cellStyle name="Comma 10" xfId="3117"/>
    <cellStyle name="Comma 10 2" xfId="18634"/>
    <cellStyle name="Comma 10 3" xfId="18635"/>
    <cellStyle name="Comma 11" xfId="3119"/>
    <cellStyle name="Comma 11 2" xfId="4315"/>
    <cellStyle name="Comma 12" xfId="3137"/>
    <cellStyle name="Comma 12 2" xfId="4333"/>
    <cellStyle name="Comma 12 3" xfId="36482"/>
    <cellStyle name="Comma 13" xfId="3180"/>
    <cellStyle name="Comma 13 2" xfId="4352"/>
    <cellStyle name="Comma 13 3" xfId="18636"/>
    <cellStyle name="Comma 13 4" xfId="36491"/>
    <cellStyle name="Comma 14" xfId="3183"/>
    <cellStyle name="Comma 14 2" xfId="36494"/>
    <cellStyle name="Comma 15" xfId="4789"/>
    <cellStyle name="Comma 16" xfId="4791"/>
    <cellStyle name="Comma 17" xfId="4799"/>
    <cellStyle name="Comma 18" xfId="6485"/>
    <cellStyle name="Comma 19" xfId="18637"/>
    <cellStyle name="Comma 2" xfId="2"/>
    <cellStyle name="Comma 2 10" xfId="18638"/>
    <cellStyle name="Comma 2 11" xfId="18639"/>
    <cellStyle name="Comma 2 12" xfId="18640"/>
    <cellStyle name="Comma 2 13" xfId="18641"/>
    <cellStyle name="Comma 2 14" xfId="18642"/>
    <cellStyle name="Comma 2 15" xfId="37176"/>
    <cellStyle name="Comma 2 2" xfId="1165"/>
    <cellStyle name="Comma 2 2 10" xfId="18643"/>
    <cellStyle name="Comma 2 2 11" xfId="18644"/>
    <cellStyle name="Comma 2 2 12" xfId="18645"/>
    <cellStyle name="Comma 2 2 2" xfId="18646"/>
    <cellStyle name="Comma 2 2 3" xfId="18647"/>
    <cellStyle name="Comma 2 2 4" xfId="18648"/>
    <cellStyle name="Comma 2 2 5" xfId="18649"/>
    <cellStyle name="Comma 2 2 6" xfId="18650"/>
    <cellStyle name="Comma 2 2 7" xfId="18651"/>
    <cellStyle name="Comma 2 2 8" xfId="18652"/>
    <cellStyle name="Comma 2 2 9" xfId="18653"/>
    <cellStyle name="Comma 2 3" xfId="1166"/>
    <cellStyle name="Comma 2 3 2" xfId="18654"/>
    <cellStyle name="Comma 2 3 3" xfId="18655"/>
    <cellStyle name="Comma 2 3 4" xfId="18656"/>
    <cellStyle name="Comma 2 3 5" xfId="18657"/>
    <cellStyle name="Comma 2 3 6" xfId="18658"/>
    <cellStyle name="Comma 2 3 7" xfId="18659"/>
    <cellStyle name="Comma 2 3 8" xfId="18660"/>
    <cellStyle name="Comma 2 3 9" xfId="18661"/>
    <cellStyle name="Comma 2 35" xfId="18662"/>
    <cellStyle name="Comma 2 4" xfId="1167"/>
    <cellStyle name="Comma 2 5" xfId="1168"/>
    <cellStyle name="Comma 2 6" xfId="1164"/>
    <cellStyle name="Comma 2 7" xfId="3142"/>
    <cellStyle name="Comma 2 8" xfId="18663"/>
    <cellStyle name="Comma 2 9" xfId="18664"/>
    <cellStyle name="Comma 2_CRM OnDemand Q309 Wk 13 EMEA" xfId="18665"/>
    <cellStyle name="Comma 20" xfId="18666"/>
    <cellStyle name="Comma 21" xfId="18667"/>
    <cellStyle name="Comma 21 2" xfId="18668"/>
    <cellStyle name="Comma 21 2 2" xfId="18669"/>
    <cellStyle name="Comma 21 3" xfId="18670"/>
    <cellStyle name="Comma 22" xfId="18671"/>
    <cellStyle name="Comma 23" xfId="18672"/>
    <cellStyle name="Comma 23 2" xfId="18673"/>
    <cellStyle name="Comma 24" xfId="18674"/>
    <cellStyle name="Comma 25" xfId="18675"/>
    <cellStyle name="Comma 25 2" xfId="18676"/>
    <cellStyle name="Comma 25 2 2" xfId="18677"/>
    <cellStyle name="Comma 25 3" xfId="18678"/>
    <cellStyle name="Comma 26" xfId="18679"/>
    <cellStyle name="Comma 27" xfId="18680"/>
    <cellStyle name="Comma 28" xfId="18681"/>
    <cellStyle name="Comma 28 2" xfId="18682"/>
    <cellStyle name="Comma 28 2 2" xfId="18683"/>
    <cellStyle name="Comma 28 3" xfId="18684"/>
    <cellStyle name="Comma 29" xfId="18685"/>
    <cellStyle name="Comma 29 2" xfId="18686"/>
    <cellStyle name="Comma 29 2 2" xfId="18687"/>
    <cellStyle name="Comma 29 3" xfId="18688"/>
    <cellStyle name="Comma 3" xfId="1169"/>
    <cellStyle name="Comma 3 10" xfId="18689"/>
    <cellStyle name="Comma 3 11" xfId="18690"/>
    <cellStyle name="Comma 3 11 2" xfId="18691"/>
    <cellStyle name="Comma 3 11 2 2" xfId="18692"/>
    <cellStyle name="Comma 3 11 2 2 2" xfId="18693"/>
    <cellStyle name="Comma 3 11 2 3" xfId="18694"/>
    <cellStyle name="Comma 3 11 3" xfId="18695"/>
    <cellStyle name="Comma 3 11 3 2" xfId="18696"/>
    <cellStyle name="Comma 3 11 3 2 2" xfId="18697"/>
    <cellStyle name="Comma 3 11 3 3" xfId="18698"/>
    <cellStyle name="Comma 3 11 4" xfId="18699"/>
    <cellStyle name="Comma 3 11 4 2" xfId="18700"/>
    <cellStyle name="Comma 3 11 4 2 2" xfId="18701"/>
    <cellStyle name="Comma 3 11 4 3" xfId="18702"/>
    <cellStyle name="Comma 3 11 5" xfId="18703"/>
    <cellStyle name="Comma 3 11 5 2" xfId="18704"/>
    <cellStyle name="Comma 3 11 5 2 2" xfId="18705"/>
    <cellStyle name="Comma 3 11 5 3" xfId="18706"/>
    <cellStyle name="Comma 3 11 6" xfId="18707"/>
    <cellStyle name="Comma 3 11 6 2" xfId="18708"/>
    <cellStyle name="Comma 3 11 6 2 2" xfId="18709"/>
    <cellStyle name="Comma 3 11 6 3" xfId="18710"/>
    <cellStyle name="Comma 3 11 7" xfId="18711"/>
    <cellStyle name="Comma 3 11 7 2" xfId="18712"/>
    <cellStyle name="Comma 3 11 7 2 2" xfId="18713"/>
    <cellStyle name="Comma 3 11 7 3" xfId="18714"/>
    <cellStyle name="Comma 3 11 8" xfId="18715"/>
    <cellStyle name="Comma 3 11 8 2" xfId="18716"/>
    <cellStyle name="Comma 3 11 9" xfId="18717"/>
    <cellStyle name="Comma 3 12" xfId="18718"/>
    <cellStyle name="Comma 3 13" xfId="18719"/>
    <cellStyle name="Comma 3 14" xfId="18720"/>
    <cellStyle name="Comma 3 15" xfId="18721"/>
    <cellStyle name="Comma 3 16" xfId="18722"/>
    <cellStyle name="Comma 3 17" xfId="18723"/>
    <cellStyle name="Comma 3 18" xfId="18724"/>
    <cellStyle name="Comma 3 19" xfId="18725"/>
    <cellStyle name="Comma 3 19 2" xfId="18726"/>
    <cellStyle name="Comma 3 19 2 2" xfId="18727"/>
    <cellStyle name="Comma 3 19 3" xfId="18728"/>
    <cellStyle name="Comma 3 2" xfId="1170"/>
    <cellStyle name="Comma 3 2 2" xfId="37168"/>
    <cellStyle name="Comma 3 20" xfId="18729"/>
    <cellStyle name="Comma 3 20 2" xfId="18730"/>
    <cellStyle name="Comma 3 20 2 2" xfId="18731"/>
    <cellStyle name="Comma 3 20 3" xfId="18732"/>
    <cellStyle name="Comma 3 3" xfId="1171"/>
    <cellStyle name="Comma 3 4" xfId="3173"/>
    <cellStyle name="Comma 3 5" xfId="18733"/>
    <cellStyle name="Comma 3 6" xfId="18734"/>
    <cellStyle name="Comma 3 7" xfId="18735"/>
    <cellStyle name="Comma 3 8" xfId="18736"/>
    <cellStyle name="Comma 3 9" xfId="18737"/>
    <cellStyle name="Comma 30" xfId="18738"/>
    <cellStyle name="Comma 30 2" xfId="18739"/>
    <cellStyle name="Comma 30 2 2" xfId="18740"/>
    <cellStyle name="Comma 30 3" xfId="18741"/>
    <cellStyle name="Comma 31" xfId="18742"/>
    <cellStyle name="Comma 31 2" xfId="18743"/>
    <cellStyle name="Comma 32" xfId="18744"/>
    <cellStyle name="Comma 32 2" xfId="18745"/>
    <cellStyle name="Comma 33" xfId="18746"/>
    <cellStyle name="Comma 34" xfId="18747"/>
    <cellStyle name="Comma 35" xfId="18748"/>
    <cellStyle name="Comma 36" xfId="18749"/>
    <cellStyle name="Comma 37" xfId="18750"/>
    <cellStyle name="Comma 38" xfId="18751"/>
    <cellStyle name="Comma 39" xfId="18752"/>
    <cellStyle name="Comma 4" xfId="1172"/>
    <cellStyle name="Comma 4 10" xfId="18753"/>
    <cellStyle name="Comma 4 11" xfId="18754"/>
    <cellStyle name="Comma 4 12" xfId="18755"/>
    <cellStyle name="Comma 4 13" xfId="18756"/>
    <cellStyle name="Comma 4 14" xfId="18757"/>
    <cellStyle name="Comma 4 15" xfId="18758"/>
    <cellStyle name="Comma 4 16" xfId="18759"/>
    <cellStyle name="Comma 4 17" xfId="18760"/>
    <cellStyle name="Comma 4 2" xfId="18761"/>
    <cellStyle name="Comma 4 3" xfId="18762"/>
    <cellStyle name="Comma 4 4" xfId="18763"/>
    <cellStyle name="Comma 4 5" xfId="18764"/>
    <cellStyle name="Comma 4 6" xfId="18765"/>
    <cellStyle name="Comma 4 7" xfId="18766"/>
    <cellStyle name="Comma 4 8" xfId="18767"/>
    <cellStyle name="Comma 4 9" xfId="18768"/>
    <cellStyle name="Comma 40" xfId="18769"/>
    <cellStyle name="Comma 41" xfId="18770"/>
    <cellStyle name="Comma 42" xfId="18771"/>
    <cellStyle name="Comma 43" xfId="18772"/>
    <cellStyle name="Comma 44" xfId="18773"/>
    <cellStyle name="Comma 45" xfId="18774"/>
    <cellStyle name="Comma 46" xfId="18775"/>
    <cellStyle name="Comma 47" xfId="18776"/>
    <cellStyle name="Comma 48" xfId="18777"/>
    <cellStyle name="Comma 49" xfId="18778"/>
    <cellStyle name="Comma 5" xfId="1173"/>
    <cellStyle name="Comma 5 10" xfId="18779"/>
    <cellStyle name="Comma 5 11" xfId="18780"/>
    <cellStyle name="Comma 5 2" xfId="1174"/>
    <cellStyle name="Comma 5 3" xfId="18781"/>
    <cellStyle name="Comma 5 4" xfId="18782"/>
    <cellStyle name="Comma 5 5" xfId="18783"/>
    <cellStyle name="Comma 5 6" xfId="18784"/>
    <cellStyle name="Comma 5 7" xfId="18785"/>
    <cellStyle name="Comma 5 8" xfId="18786"/>
    <cellStyle name="Comma 5 9" xfId="18787"/>
    <cellStyle name="Comma 50" xfId="18788"/>
    <cellStyle name="Comma 51" xfId="18789"/>
    <cellStyle name="Comma 52" xfId="18790"/>
    <cellStyle name="Comma 53" xfId="18791"/>
    <cellStyle name="Comma 54" xfId="18792"/>
    <cellStyle name="Comma 55" xfId="18793"/>
    <cellStyle name="Comma 56" xfId="18794"/>
    <cellStyle name="Comma 57" xfId="18795"/>
    <cellStyle name="Comma 58" xfId="18796"/>
    <cellStyle name="Comma 59" xfId="18797"/>
    <cellStyle name="Comma 6" xfId="1175"/>
    <cellStyle name="Comma 6 10" xfId="18798"/>
    <cellStyle name="Comma 6 11" xfId="18799"/>
    <cellStyle name="Comma 6 12" xfId="18800"/>
    <cellStyle name="Comma 6 13" xfId="18801"/>
    <cellStyle name="Comma 6 14" xfId="18802"/>
    <cellStyle name="Comma 6 15" xfId="18803"/>
    <cellStyle name="Comma 6 16" xfId="18804"/>
    <cellStyle name="Comma 6 17" xfId="18805"/>
    <cellStyle name="Comma 6 18" xfId="18806"/>
    <cellStyle name="Comma 6 2" xfId="18807"/>
    <cellStyle name="Comma 6 3" xfId="18808"/>
    <cellStyle name="Comma 6 4" xfId="18809"/>
    <cellStyle name="Comma 6 5" xfId="18810"/>
    <cellStyle name="Comma 6 6" xfId="18811"/>
    <cellStyle name="Comma 6 7" xfId="18812"/>
    <cellStyle name="Comma 6 8" xfId="18813"/>
    <cellStyle name="Comma 6 9" xfId="18814"/>
    <cellStyle name="Comma 60" xfId="18815"/>
    <cellStyle name="Comma 61" xfId="18816"/>
    <cellStyle name="Comma 62" xfId="18817"/>
    <cellStyle name="Comma 63" xfId="37072"/>
    <cellStyle name="Comma 64" xfId="37079"/>
    <cellStyle name="Comma 65" xfId="37083"/>
    <cellStyle name="Comma 66" xfId="37086"/>
    <cellStyle name="Comma 67" xfId="37089"/>
    <cellStyle name="Comma 68" xfId="37092"/>
    <cellStyle name="Comma 69" xfId="37095"/>
    <cellStyle name="Comma 7" xfId="1176"/>
    <cellStyle name="Comma 7 10" xfId="18818"/>
    <cellStyle name="Comma 7 11" xfId="18819"/>
    <cellStyle name="Comma 7 12" xfId="18820"/>
    <cellStyle name="Comma 7 13" xfId="18821"/>
    <cellStyle name="Comma 7 13 2" xfId="18822"/>
    <cellStyle name="Comma 7 13 2 2" xfId="18823"/>
    <cellStyle name="Comma 7 13 2 2 2" xfId="18824"/>
    <cellStyle name="Comma 7 13 2 2 2 2" xfId="18825"/>
    <cellStyle name="Comma 7 13 2 2 3" xfId="18826"/>
    <cellStyle name="Comma 7 13 2 3" xfId="18827"/>
    <cellStyle name="Comma 7 13 2 3 2" xfId="18828"/>
    <cellStyle name="Comma 7 13 2 4" xfId="18829"/>
    <cellStyle name="Comma 7 13 3" xfId="18830"/>
    <cellStyle name="Comma 7 13 3 2" xfId="18831"/>
    <cellStyle name="Comma 7 13 3 2 2" xfId="18832"/>
    <cellStyle name="Comma 7 13 3 2 2 2" xfId="18833"/>
    <cellStyle name="Comma 7 13 3 2 3" xfId="18834"/>
    <cellStyle name="Comma 7 13 3 3" xfId="18835"/>
    <cellStyle name="Comma 7 13 3 3 2" xfId="18836"/>
    <cellStyle name="Comma 7 13 3 4" xfId="18837"/>
    <cellStyle name="Comma 7 13 4" xfId="18838"/>
    <cellStyle name="Comma 7 13 4 2" xfId="18839"/>
    <cellStyle name="Comma 7 13 4 2 2" xfId="18840"/>
    <cellStyle name="Comma 7 13 4 2 2 2" xfId="18841"/>
    <cellStyle name="Comma 7 13 4 2 3" xfId="18842"/>
    <cellStyle name="Comma 7 13 4 3" xfId="18843"/>
    <cellStyle name="Comma 7 13 4 3 2" xfId="18844"/>
    <cellStyle name="Comma 7 13 4 4" xfId="18845"/>
    <cellStyle name="Comma 7 13 5" xfId="18846"/>
    <cellStyle name="Comma 7 13 5 2" xfId="18847"/>
    <cellStyle name="Comma 7 13 5 2 2" xfId="18848"/>
    <cellStyle name="Comma 7 13 5 3" xfId="18849"/>
    <cellStyle name="Comma 7 13 6" xfId="18850"/>
    <cellStyle name="Comma 7 13 6 2" xfId="18851"/>
    <cellStyle name="Comma 7 13 7" xfId="18852"/>
    <cellStyle name="Comma 7 14" xfId="18853"/>
    <cellStyle name="Comma 7 14 2" xfId="18854"/>
    <cellStyle name="Comma 7 14 3" xfId="18855"/>
    <cellStyle name="Comma 7 14 3 2" xfId="18856"/>
    <cellStyle name="Comma 7 14 3 2 2" xfId="18857"/>
    <cellStyle name="Comma 7 14 3 3" xfId="18858"/>
    <cellStyle name="Comma 7 14 4" xfId="18859"/>
    <cellStyle name="Comma 7 14 4 2" xfId="18860"/>
    <cellStyle name="Comma 7 14 4 2 2" xfId="18861"/>
    <cellStyle name="Comma 7 14 4 3" xfId="18862"/>
    <cellStyle name="Comma 7 14 5" xfId="18863"/>
    <cellStyle name="Comma 7 14 5 2" xfId="18864"/>
    <cellStyle name="Comma 7 14 5 2 2" xfId="18865"/>
    <cellStyle name="Comma 7 14 5 3" xfId="18866"/>
    <cellStyle name="Comma 7 14 6" xfId="18867"/>
    <cellStyle name="Comma 7 14 6 2" xfId="18868"/>
    <cellStyle name="Comma 7 14 7" xfId="18869"/>
    <cellStyle name="Comma 7 15" xfId="18870"/>
    <cellStyle name="Comma 7 15 2" xfId="18871"/>
    <cellStyle name="Comma 7 15 2 2" xfId="18872"/>
    <cellStyle name="Comma 7 15 2 2 2" xfId="18873"/>
    <cellStyle name="Comma 7 15 2 3" xfId="18874"/>
    <cellStyle name="Comma 7 15 3" xfId="18875"/>
    <cellStyle name="Comma 7 15 3 2" xfId="18876"/>
    <cellStyle name="Comma 7 15 3 2 2" xfId="18877"/>
    <cellStyle name="Comma 7 15 3 3" xfId="18878"/>
    <cellStyle name="Comma 7 15 4" xfId="18879"/>
    <cellStyle name="Comma 7 15 4 2" xfId="18880"/>
    <cellStyle name="Comma 7 15 4 2 2" xfId="18881"/>
    <cellStyle name="Comma 7 15 4 3" xfId="18882"/>
    <cellStyle name="Comma 7 15 5" xfId="18883"/>
    <cellStyle name="Comma 7 15 5 2" xfId="18884"/>
    <cellStyle name="Comma 7 15 5 2 2" xfId="18885"/>
    <cellStyle name="Comma 7 15 5 3" xfId="18886"/>
    <cellStyle name="Comma 7 15 6" xfId="18887"/>
    <cellStyle name="Comma 7 15 6 2" xfId="18888"/>
    <cellStyle name="Comma 7 15 7" xfId="18889"/>
    <cellStyle name="Comma 7 16" xfId="18890"/>
    <cellStyle name="Comma 7 16 2" xfId="18891"/>
    <cellStyle name="Comma 7 16 2 2" xfId="18892"/>
    <cellStyle name="Comma 7 16 2 2 2" xfId="18893"/>
    <cellStyle name="Comma 7 16 2 3" xfId="18894"/>
    <cellStyle name="Comma 7 16 3" xfId="18895"/>
    <cellStyle name="Comma 7 16 3 2" xfId="18896"/>
    <cellStyle name="Comma 7 16 4" xfId="18897"/>
    <cellStyle name="Comma 7 17" xfId="18898"/>
    <cellStyle name="Comma 7 17 2" xfId="18899"/>
    <cellStyle name="Comma 7 17 2 2" xfId="18900"/>
    <cellStyle name="Comma 7 17 2 2 2" xfId="18901"/>
    <cellStyle name="Comma 7 17 2 3" xfId="18902"/>
    <cellStyle name="Comma 7 17 3" xfId="18903"/>
    <cellStyle name="Comma 7 17 3 2" xfId="18904"/>
    <cellStyle name="Comma 7 17 4" xfId="18905"/>
    <cellStyle name="Comma 7 18" xfId="18906"/>
    <cellStyle name="Comma 7 18 2" xfId="18907"/>
    <cellStyle name="Comma 7 18 2 2" xfId="18908"/>
    <cellStyle name="Comma 7 18 2 2 2" xfId="18909"/>
    <cellStyle name="Comma 7 18 2 3" xfId="18910"/>
    <cellStyle name="Comma 7 18 3" xfId="18911"/>
    <cellStyle name="Comma 7 18 3 2" xfId="18912"/>
    <cellStyle name="Comma 7 18 4" xfId="18913"/>
    <cellStyle name="Comma 7 19" xfId="18914"/>
    <cellStyle name="Comma 7 19 2" xfId="18915"/>
    <cellStyle name="Comma 7 19 2 2" xfId="18916"/>
    <cellStyle name="Comma 7 19 3" xfId="18917"/>
    <cellStyle name="Comma 7 2" xfId="1177"/>
    <cellStyle name="Comma 7 2 2" xfId="18918"/>
    <cellStyle name="Comma 7 2 3" xfId="18919"/>
    <cellStyle name="Comma 7 2 4" xfId="18920"/>
    <cellStyle name="Comma 7 2 5" xfId="18921"/>
    <cellStyle name="Comma 7 2 6" xfId="18922"/>
    <cellStyle name="Comma 7 2 7" xfId="18923"/>
    <cellStyle name="Comma 7 20" xfId="18924"/>
    <cellStyle name="Comma 7 20 2" xfId="18925"/>
    <cellStyle name="Comma 7 20 2 2" xfId="18926"/>
    <cellStyle name="Comma 7 20 3" xfId="18927"/>
    <cellStyle name="Comma 7 21" xfId="18928"/>
    <cellStyle name="Comma 7 22" xfId="18929"/>
    <cellStyle name="Comma 7 23" xfId="18930"/>
    <cellStyle name="Comma 7 23 2" xfId="18931"/>
    <cellStyle name="Comma 7 23 2 2" xfId="18932"/>
    <cellStyle name="Comma 7 23 2 2 2" xfId="18933"/>
    <cellStyle name="Comma 7 23 2 3" xfId="18934"/>
    <cellStyle name="Comma 7 23 3" xfId="18935"/>
    <cellStyle name="Comma 7 23 3 2" xfId="18936"/>
    <cellStyle name="Comma 7 23 3 2 2" xfId="18937"/>
    <cellStyle name="Comma 7 23 3 3" xfId="18938"/>
    <cellStyle name="Comma 7 23 4" xfId="18939"/>
    <cellStyle name="Comma 7 23 4 2" xfId="18940"/>
    <cellStyle name="Comma 7 23 5" xfId="18941"/>
    <cellStyle name="Comma 7 24" xfId="18942"/>
    <cellStyle name="Comma 7 24 2" xfId="18943"/>
    <cellStyle name="Comma 7 24 2 2" xfId="18944"/>
    <cellStyle name="Comma 7 24 2 2 2" xfId="18945"/>
    <cellStyle name="Comma 7 24 2 3" xfId="18946"/>
    <cellStyle name="Comma 7 24 3" xfId="18947"/>
    <cellStyle name="Comma 7 24 3 2" xfId="18948"/>
    <cellStyle name="Comma 7 24 4" xfId="18949"/>
    <cellStyle name="Comma 7 25" xfId="18950"/>
    <cellStyle name="Comma 7 25 2" xfId="18951"/>
    <cellStyle name="Comma 7 25 2 2" xfId="18952"/>
    <cellStyle name="Comma 7 25 3" xfId="18953"/>
    <cellStyle name="Comma 7 26" xfId="18954"/>
    <cellStyle name="Comma 7 26 2" xfId="18955"/>
    <cellStyle name="Comma 7 27" xfId="18956"/>
    <cellStyle name="Comma 7 3" xfId="18957"/>
    <cellStyle name="Comma 7 4" xfId="18958"/>
    <cellStyle name="Comma 7 5" xfId="18959"/>
    <cellStyle name="Comma 7 6" xfId="18960"/>
    <cellStyle name="Comma 7 7" xfId="18961"/>
    <cellStyle name="Comma 7 8" xfId="18962"/>
    <cellStyle name="Comma 7 9" xfId="18963"/>
    <cellStyle name="Comma 70" xfId="37098"/>
    <cellStyle name="Comma 71" xfId="37101"/>
    <cellStyle name="Comma 72" xfId="37104"/>
    <cellStyle name="Comma 73" xfId="37107"/>
    <cellStyle name="Comma 74" xfId="37110"/>
    <cellStyle name="Comma 75" xfId="37113"/>
    <cellStyle name="Comma 76" xfId="37116"/>
    <cellStyle name="Comma 77" xfId="37119"/>
    <cellStyle name="Comma 78" xfId="37122"/>
    <cellStyle name="Comma 79" xfId="37125"/>
    <cellStyle name="Comma 8" xfId="3"/>
    <cellStyle name="Comma 8 2" xfId="1178"/>
    <cellStyle name="Comma 8 3" xfId="18964"/>
    <cellStyle name="Comma 8 4" xfId="18965"/>
    <cellStyle name="Comma 8 5" xfId="18966"/>
    <cellStyle name="Comma 8 6" xfId="18967"/>
    <cellStyle name="Comma 8 7" xfId="18968"/>
    <cellStyle name="Comma 80" xfId="37128"/>
    <cellStyle name="Comma 81" xfId="37131"/>
    <cellStyle name="Comma 82" xfId="37134"/>
    <cellStyle name="Comma 83" xfId="37137"/>
    <cellStyle name="Comma 84" xfId="37140"/>
    <cellStyle name="Comma 85" xfId="37143"/>
    <cellStyle name="Comma 86" xfId="37148"/>
    <cellStyle name="Comma 87" xfId="37151"/>
    <cellStyle name="Comma 88" xfId="37154"/>
    <cellStyle name="Comma 89" xfId="37159"/>
    <cellStyle name="Comma 9" xfId="1179"/>
    <cellStyle name="Comma 90" xfId="37165"/>
    <cellStyle name="Comma 91" xfId="37158"/>
    <cellStyle name="Comma0" xfId="1180"/>
    <cellStyle name="Comma0 2" xfId="18969"/>
    <cellStyle name="Compaq Price Lists" xfId="6407"/>
    <cellStyle name="Component" xfId="1181"/>
    <cellStyle name="Component 10" xfId="1182"/>
    <cellStyle name="Component 10 2" xfId="3674"/>
    <cellStyle name="Component 10 3" xfId="3754"/>
    <cellStyle name="Component 10 4" xfId="3736"/>
    <cellStyle name="Component 10 5" xfId="35964"/>
    <cellStyle name="Component 10 6" xfId="36036"/>
    <cellStyle name="Component 11" xfId="1183"/>
    <cellStyle name="Component 11 2" xfId="3675"/>
    <cellStyle name="Component 11 3" xfId="3753"/>
    <cellStyle name="Component 11 4" xfId="3735"/>
    <cellStyle name="Component 11 5" xfId="35965"/>
    <cellStyle name="Component 11 6" xfId="36035"/>
    <cellStyle name="Component 12" xfId="1184"/>
    <cellStyle name="Component 12 2" xfId="3676"/>
    <cellStyle name="Component 12 3" xfId="3752"/>
    <cellStyle name="Component 12 4" xfId="3734"/>
    <cellStyle name="Component 12 5" xfId="35966"/>
    <cellStyle name="Component 12 6" xfId="36034"/>
    <cellStyle name="Component 13" xfId="1185"/>
    <cellStyle name="Component 13 2" xfId="3677"/>
    <cellStyle name="Component 13 3" xfId="3751"/>
    <cellStyle name="Component 13 4" xfId="3733"/>
    <cellStyle name="Component 13 5" xfId="35967"/>
    <cellStyle name="Component 13 6" xfId="36033"/>
    <cellStyle name="Component 14" xfId="1186"/>
    <cellStyle name="Component 14 2" xfId="3678"/>
    <cellStyle name="Component 14 3" xfId="3750"/>
    <cellStyle name="Component 14 4" xfId="3732"/>
    <cellStyle name="Component 14 5" xfId="35968"/>
    <cellStyle name="Component 14 6" xfId="36032"/>
    <cellStyle name="Component 15" xfId="1187"/>
    <cellStyle name="Component 15 2" xfId="3679"/>
    <cellStyle name="Component 15 3" xfId="3749"/>
    <cellStyle name="Component 15 4" xfId="3731"/>
    <cellStyle name="Component 15 5" xfId="35969"/>
    <cellStyle name="Component 15 6" xfId="36031"/>
    <cellStyle name="Component 16" xfId="1188"/>
    <cellStyle name="Component 16 2" xfId="3680"/>
    <cellStyle name="Component 16 3" xfId="3748"/>
    <cellStyle name="Component 16 4" xfId="3730"/>
    <cellStyle name="Component 16 5" xfId="35970"/>
    <cellStyle name="Component 16 6" xfId="36030"/>
    <cellStyle name="Component 17" xfId="1189"/>
    <cellStyle name="Component 17 2" xfId="3681"/>
    <cellStyle name="Component 17 3" xfId="3747"/>
    <cellStyle name="Component 17 4" xfId="3729"/>
    <cellStyle name="Component 17 5" xfId="35971"/>
    <cellStyle name="Component 17 6" xfId="36029"/>
    <cellStyle name="Component 18" xfId="1190"/>
    <cellStyle name="Component 18 2" xfId="3682"/>
    <cellStyle name="Component 18 3" xfId="3746"/>
    <cellStyle name="Component 18 4" xfId="3728"/>
    <cellStyle name="Component 18 5" xfId="35972"/>
    <cellStyle name="Component 18 6" xfId="36028"/>
    <cellStyle name="Component 19" xfId="1191"/>
    <cellStyle name="Component 19 2" xfId="3683"/>
    <cellStyle name="Component 19 3" xfId="3745"/>
    <cellStyle name="Component 19 4" xfId="3727"/>
    <cellStyle name="Component 19 5" xfId="35973"/>
    <cellStyle name="Component 19 6" xfId="36027"/>
    <cellStyle name="Component 2" xfId="1192"/>
    <cellStyle name="Component 2 2" xfId="3684"/>
    <cellStyle name="Component 2 3" xfId="3744"/>
    <cellStyle name="Component 2 4" xfId="3726"/>
    <cellStyle name="Component 2 5" xfId="35974"/>
    <cellStyle name="Component 2 6" xfId="36026"/>
    <cellStyle name="Component 20" xfId="1193"/>
    <cellStyle name="Component 20 2" xfId="3685"/>
    <cellStyle name="Component 20 3" xfId="3743"/>
    <cellStyle name="Component 20 4" xfId="3725"/>
    <cellStyle name="Component 20 5" xfId="35975"/>
    <cellStyle name="Component 20 6" xfId="36025"/>
    <cellStyle name="Component 21" xfId="3673"/>
    <cellStyle name="Component 22" xfId="4545"/>
    <cellStyle name="Component 23" xfId="4312"/>
    <cellStyle name="Component 24" xfId="35963"/>
    <cellStyle name="Component 25" xfId="36037"/>
    <cellStyle name="Component 3" xfId="1194"/>
    <cellStyle name="Component 3 2" xfId="3686"/>
    <cellStyle name="Component 3 3" xfId="3742"/>
    <cellStyle name="Component 3 4" xfId="4663"/>
    <cellStyle name="Component 3 5" xfId="35976"/>
    <cellStyle name="Component 3 6" xfId="36024"/>
    <cellStyle name="Component 4" xfId="1195"/>
    <cellStyle name="Component 4 2" xfId="3687"/>
    <cellStyle name="Component 4 3" xfId="4495"/>
    <cellStyle name="Component 4 4" xfId="4662"/>
    <cellStyle name="Component 4 5" xfId="35977"/>
    <cellStyle name="Component 4 6" xfId="36023"/>
    <cellStyle name="Component 5" xfId="1196"/>
    <cellStyle name="Component 5 2" xfId="3688"/>
    <cellStyle name="Component 5 3" xfId="3741"/>
    <cellStyle name="Component 5 4" xfId="3724"/>
    <cellStyle name="Component 5 5" xfId="35978"/>
    <cellStyle name="Component 5 6" xfId="36022"/>
    <cellStyle name="Component 6" xfId="1197"/>
    <cellStyle name="Component 6 2" xfId="3689"/>
    <cellStyle name="Component 6 3" xfId="3740"/>
    <cellStyle name="Component 6 4" xfId="3723"/>
    <cellStyle name="Component 6 5" xfId="35979"/>
    <cellStyle name="Component 6 6" xfId="36021"/>
    <cellStyle name="Component 7" xfId="1198"/>
    <cellStyle name="Component 7 2" xfId="3690"/>
    <cellStyle name="Component 7 3" xfId="3739"/>
    <cellStyle name="Component 7 4" xfId="3722"/>
    <cellStyle name="Component 7 5" xfId="35980"/>
    <cellStyle name="Component 7 6" xfId="36020"/>
    <cellStyle name="Component 8" xfId="1199"/>
    <cellStyle name="Component 8 2" xfId="3691"/>
    <cellStyle name="Component 8 3" xfId="3738"/>
    <cellStyle name="Component 8 4" xfId="3721"/>
    <cellStyle name="Component 8 5" xfId="35981"/>
    <cellStyle name="Component 8 6" xfId="36019"/>
    <cellStyle name="Component 9" xfId="1200"/>
    <cellStyle name="Component 9 2" xfId="3692"/>
    <cellStyle name="Component 9 3" xfId="3737"/>
    <cellStyle name="Component 9 4" xfId="3720"/>
    <cellStyle name="Component 9 5" xfId="35982"/>
    <cellStyle name="Component 9 6" xfId="36018"/>
    <cellStyle name="Copied" xfId="1201"/>
    <cellStyle name="Copied 10" xfId="1202"/>
    <cellStyle name="Copied 10 2" xfId="1203"/>
    <cellStyle name="Copied 11" xfId="1204"/>
    <cellStyle name="Copied 11 2" xfId="1205"/>
    <cellStyle name="Copied 12" xfId="1206"/>
    <cellStyle name="Copied 12 2" xfId="1207"/>
    <cellStyle name="Copied 13" xfId="1208"/>
    <cellStyle name="Copied 13 2" xfId="1209"/>
    <cellStyle name="Copied 14" xfId="1210"/>
    <cellStyle name="Copied 14 2" xfId="1211"/>
    <cellStyle name="Copied 15" xfId="1212"/>
    <cellStyle name="Copied 15 2" xfId="1213"/>
    <cellStyle name="Copied 16" xfId="1214"/>
    <cellStyle name="Copied 16 2" xfId="1215"/>
    <cellStyle name="Copied 17" xfId="1216"/>
    <cellStyle name="Copied 17 2" xfId="1217"/>
    <cellStyle name="Copied 18" xfId="1218"/>
    <cellStyle name="Copied 18 2" xfId="1219"/>
    <cellStyle name="Copied 19" xfId="1220"/>
    <cellStyle name="Copied 19 2" xfId="1221"/>
    <cellStyle name="Copied 2" xfId="1222"/>
    <cellStyle name="Copied 2 10" xfId="1223"/>
    <cellStyle name="Copied 2 11" xfId="1224"/>
    <cellStyle name="Copied 2 12" xfId="1225"/>
    <cellStyle name="Copied 2 13" xfId="1226"/>
    <cellStyle name="Copied 2 14" xfId="1227"/>
    <cellStyle name="Copied 2 15" xfId="1228"/>
    <cellStyle name="Copied 2 16" xfId="1229"/>
    <cellStyle name="Copied 2 17" xfId="1230"/>
    <cellStyle name="Copied 2 18" xfId="1231"/>
    <cellStyle name="Copied 2 19" xfId="1232"/>
    <cellStyle name="Copied 2 2" xfId="1233"/>
    <cellStyle name="Copied 2 20" xfId="1234"/>
    <cellStyle name="Copied 2 21" xfId="1235"/>
    <cellStyle name="Copied 2 22" xfId="1236"/>
    <cellStyle name="Copied 2 23" xfId="1237"/>
    <cellStyle name="Copied 2 24" xfId="1238"/>
    <cellStyle name="Copied 2 25" xfId="1239"/>
    <cellStyle name="Copied 2 26" xfId="1240"/>
    <cellStyle name="Copied 2 27" xfId="1241"/>
    <cellStyle name="Copied 2 3" xfId="1242"/>
    <cellStyle name="Copied 2 4" xfId="1243"/>
    <cellStyle name="Copied 2 5" xfId="1244"/>
    <cellStyle name="Copied 2 6" xfId="1245"/>
    <cellStyle name="Copied 2 7" xfId="1246"/>
    <cellStyle name="Copied 2 8" xfId="1247"/>
    <cellStyle name="Copied 2 9" xfId="1248"/>
    <cellStyle name="Copied 3" xfId="1249"/>
    <cellStyle name="Copied 3 10" xfId="1250"/>
    <cellStyle name="Copied 3 11" xfId="1251"/>
    <cellStyle name="Copied 3 2" xfId="1252"/>
    <cellStyle name="Copied 3 3" xfId="1253"/>
    <cellStyle name="Copied 3 4" xfId="1254"/>
    <cellStyle name="Copied 3 5" xfId="1255"/>
    <cellStyle name="Copied 3 6" xfId="1256"/>
    <cellStyle name="Copied 3 7" xfId="1257"/>
    <cellStyle name="Copied 3 8" xfId="1258"/>
    <cellStyle name="Copied 3 9" xfId="1259"/>
    <cellStyle name="Copied 4" xfId="1260"/>
    <cellStyle name="Copied 4 2" xfId="1261"/>
    <cellStyle name="Copied 5" xfId="1262"/>
    <cellStyle name="Copied 5 2" xfId="1263"/>
    <cellStyle name="Copied 6" xfId="1264"/>
    <cellStyle name="Copied 6 2" xfId="1265"/>
    <cellStyle name="Copied 7" xfId="1266"/>
    <cellStyle name="Copied 7 2" xfId="1267"/>
    <cellStyle name="Copied 8" xfId="1268"/>
    <cellStyle name="Copied 8 2" xfId="1269"/>
    <cellStyle name="Copied 9" xfId="1270"/>
    <cellStyle name="Copied 9 2" xfId="1271"/>
    <cellStyle name="COST1" xfId="1272"/>
    <cellStyle name="COST1 10" xfId="1273"/>
    <cellStyle name="COST1 10 2" xfId="1274"/>
    <cellStyle name="COST1 11" xfId="1275"/>
    <cellStyle name="COST1 11 2" xfId="1276"/>
    <cellStyle name="COST1 12" xfId="1277"/>
    <cellStyle name="COST1 12 2" xfId="1278"/>
    <cellStyle name="COST1 13" xfId="1279"/>
    <cellStyle name="COST1 13 2" xfId="1280"/>
    <cellStyle name="COST1 14" xfId="1281"/>
    <cellStyle name="COST1 14 2" xfId="1282"/>
    <cellStyle name="COST1 15" xfId="1283"/>
    <cellStyle name="COST1 15 2" xfId="1284"/>
    <cellStyle name="COST1 16" xfId="1285"/>
    <cellStyle name="COST1 16 2" xfId="1286"/>
    <cellStyle name="COST1 17" xfId="1287"/>
    <cellStyle name="COST1 17 2" xfId="1288"/>
    <cellStyle name="COST1 18" xfId="1289"/>
    <cellStyle name="COST1 18 2" xfId="1290"/>
    <cellStyle name="COST1 19" xfId="1291"/>
    <cellStyle name="COST1 19 2" xfId="1292"/>
    <cellStyle name="COST1 2" xfId="1293"/>
    <cellStyle name="COST1 2 10" xfId="1294"/>
    <cellStyle name="COST1 2 11" xfId="1295"/>
    <cellStyle name="COST1 2 12" xfId="1296"/>
    <cellStyle name="COST1 2 13" xfId="1297"/>
    <cellStyle name="COST1 2 14" xfId="1298"/>
    <cellStyle name="COST1 2 15" xfId="1299"/>
    <cellStyle name="COST1 2 16" xfId="1300"/>
    <cellStyle name="COST1 2 17" xfId="1301"/>
    <cellStyle name="COST1 2 18" xfId="1302"/>
    <cellStyle name="COST1 2 19" xfId="1303"/>
    <cellStyle name="COST1 2 2" xfId="1304"/>
    <cellStyle name="COST1 2 20" xfId="1305"/>
    <cellStyle name="COST1 2 21" xfId="1306"/>
    <cellStyle name="COST1 2 22" xfId="1307"/>
    <cellStyle name="COST1 2 23" xfId="1308"/>
    <cellStyle name="COST1 2 24" xfId="1309"/>
    <cellStyle name="COST1 2 25" xfId="1310"/>
    <cellStyle name="COST1 2 26" xfId="1311"/>
    <cellStyle name="COST1 2 27" xfId="1312"/>
    <cellStyle name="COST1 2 3" xfId="1313"/>
    <cellStyle name="COST1 2 4" xfId="1314"/>
    <cellStyle name="COST1 2 5" xfId="1315"/>
    <cellStyle name="COST1 2 6" xfId="1316"/>
    <cellStyle name="COST1 2 7" xfId="1317"/>
    <cellStyle name="COST1 2 8" xfId="1318"/>
    <cellStyle name="COST1 2 9" xfId="1319"/>
    <cellStyle name="COST1 3" xfId="1320"/>
    <cellStyle name="COST1 3 10" xfId="1321"/>
    <cellStyle name="COST1 3 11" xfId="1322"/>
    <cellStyle name="COST1 3 2" xfId="1323"/>
    <cellStyle name="COST1 3 3" xfId="1324"/>
    <cellStyle name="COST1 3 4" xfId="1325"/>
    <cellStyle name="COST1 3 5" xfId="1326"/>
    <cellStyle name="COST1 3 6" xfId="1327"/>
    <cellStyle name="COST1 3 7" xfId="1328"/>
    <cellStyle name="COST1 3 8" xfId="1329"/>
    <cellStyle name="COST1 3 9" xfId="1330"/>
    <cellStyle name="COST1 4" xfId="1331"/>
    <cellStyle name="COST1 4 2" xfId="1332"/>
    <cellStyle name="COST1 5" xfId="1333"/>
    <cellStyle name="COST1 5 2" xfId="1334"/>
    <cellStyle name="COST1 6" xfId="1335"/>
    <cellStyle name="COST1 6 2" xfId="1336"/>
    <cellStyle name="COST1 7" xfId="1337"/>
    <cellStyle name="COST1 7 2" xfId="1338"/>
    <cellStyle name="COST1 8" xfId="1339"/>
    <cellStyle name="COST1 8 2" xfId="1340"/>
    <cellStyle name="COST1 9" xfId="1341"/>
    <cellStyle name="COST1 9 2" xfId="1342"/>
    <cellStyle name="Curr" xfId="18970"/>
    <cellStyle name="Curr (2)" xfId="18971"/>
    <cellStyle name="Curr (2) 10" xfId="18972"/>
    <cellStyle name="Curr (2) 11" xfId="18973"/>
    <cellStyle name="Curr (2) 2" xfId="18974"/>
    <cellStyle name="Curr (2) 3" xfId="18975"/>
    <cellStyle name="Curr (2) 4" xfId="18976"/>
    <cellStyle name="Curr (2) 5" xfId="18977"/>
    <cellStyle name="Curr (2) 6" xfId="18978"/>
    <cellStyle name="Curr (2) 7" xfId="18979"/>
    <cellStyle name="Curr (2) 8" xfId="18980"/>
    <cellStyle name="Curr (2) 9" xfId="18981"/>
    <cellStyle name="Curr 10" xfId="18982"/>
    <cellStyle name="Curr 11" xfId="18983"/>
    <cellStyle name="Curr 2" xfId="18984"/>
    <cellStyle name="Curr 3" xfId="18985"/>
    <cellStyle name="Curr 4" xfId="18986"/>
    <cellStyle name="Curr 5" xfId="18987"/>
    <cellStyle name="Curr 6" xfId="18988"/>
    <cellStyle name="Curr 7" xfId="18989"/>
    <cellStyle name="Curr 8" xfId="18990"/>
    <cellStyle name="Curr 9" xfId="18991"/>
    <cellStyle name="Curr_analysis.xls Chart 8" xfId="18992"/>
    <cellStyle name="Currency" xfId="4" builtinId="4"/>
    <cellStyle name="Currency  0 GRD" xfId="18993"/>
    <cellStyle name="Currency  2 GRD" xfId="18994"/>
    <cellStyle name="Currency - dollars" xfId="1344"/>
    <cellStyle name="Currency - euros" xfId="1345"/>
    <cellStyle name="Currency - francs" xfId="1346"/>
    <cellStyle name="Currency - pounds" xfId="1347"/>
    <cellStyle name="Currency [0] 2" xfId="18995"/>
    <cellStyle name="Currency [00]" xfId="6408"/>
    <cellStyle name="Currency [00] 10" xfId="18996"/>
    <cellStyle name="Currency [00] 11" xfId="18997"/>
    <cellStyle name="Currency [00] 2" xfId="18998"/>
    <cellStyle name="Currency [00] 3" xfId="18999"/>
    <cellStyle name="Currency [00] 4" xfId="19000"/>
    <cellStyle name="Currency [00] 5" xfId="19001"/>
    <cellStyle name="Currency [00] 6" xfId="19002"/>
    <cellStyle name="Currency [00] 7" xfId="19003"/>
    <cellStyle name="Currency [00] 8" xfId="19004"/>
    <cellStyle name="Currency [00] 9" xfId="19005"/>
    <cellStyle name="Currency 10" xfId="4793"/>
    <cellStyle name="Currency 11" xfId="19006"/>
    <cellStyle name="Currency 12" xfId="19007"/>
    <cellStyle name="Currency 13" xfId="19008"/>
    <cellStyle name="Currency 14" xfId="19009"/>
    <cellStyle name="Currency 15" xfId="19010"/>
    <cellStyle name="Currency 16" xfId="19011"/>
    <cellStyle name="Currency 16 2" xfId="19012"/>
    <cellStyle name="Currency 17" xfId="19013"/>
    <cellStyle name="Currency 17 2" xfId="19014"/>
    <cellStyle name="Currency 18" xfId="19015"/>
    <cellStyle name="Currency 19" xfId="37146"/>
    <cellStyle name="Currency 2" xfId="5"/>
    <cellStyle name="Currency 2 10" xfId="19016"/>
    <cellStyle name="Currency 2 11" xfId="19017"/>
    <cellStyle name="Currency 2 12" xfId="19018"/>
    <cellStyle name="Currency 2 13" xfId="19019"/>
    <cellStyle name="Currency 2 14" xfId="19020"/>
    <cellStyle name="Currency 2 2" xfId="1348"/>
    <cellStyle name="Currency 2 2 10" xfId="19021"/>
    <cellStyle name="Currency 2 2 11" xfId="19022"/>
    <cellStyle name="Currency 2 2 2" xfId="3177"/>
    <cellStyle name="Currency 2 2 3" xfId="19023"/>
    <cellStyle name="Currency 2 2 4" xfId="19024"/>
    <cellStyle name="Currency 2 2 5" xfId="19025"/>
    <cellStyle name="Currency 2 2 6" xfId="19026"/>
    <cellStyle name="Currency 2 2 7" xfId="19027"/>
    <cellStyle name="Currency 2 2 8" xfId="19028"/>
    <cellStyle name="Currency 2 2 9" xfId="19029"/>
    <cellStyle name="Currency 2 3" xfId="3140"/>
    <cellStyle name="Currency 2 3 2" xfId="19030"/>
    <cellStyle name="Currency 2 3 3" xfId="19031"/>
    <cellStyle name="Currency 2 3 4" xfId="19032"/>
    <cellStyle name="Currency 2 3 5" xfId="19033"/>
    <cellStyle name="Currency 2 3 6" xfId="19034"/>
    <cellStyle name="Currency 2 3 7" xfId="19035"/>
    <cellStyle name="Currency 2 4" xfId="19036"/>
    <cellStyle name="Currency 2 5" xfId="19037"/>
    <cellStyle name="Currency 2 6" xfId="19038"/>
    <cellStyle name="Currency 2 7" xfId="19039"/>
    <cellStyle name="Currency 2 8" xfId="19040"/>
    <cellStyle name="Currency 2 9" xfId="19041"/>
    <cellStyle name="Currency 20" xfId="37161"/>
    <cellStyle name="Currency 21" xfId="37164"/>
    <cellStyle name="Currency 22" xfId="37160"/>
    <cellStyle name="Currency 23" xfId="37174"/>
    <cellStyle name="Currency 24" xfId="37179"/>
    <cellStyle name="Currency 3" xfId="1349"/>
    <cellStyle name="Currency 3 10" xfId="19042"/>
    <cellStyle name="Currency 3 11" xfId="19043"/>
    <cellStyle name="Currency 3 2" xfId="19044"/>
    <cellStyle name="Currency 3 3" xfId="19045"/>
    <cellStyle name="Currency 3 4" xfId="19046"/>
    <cellStyle name="Currency 3 5" xfId="19047"/>
    <cellStyle name="Currency 3 6" xfId="19048"/>
    <cellStyle name="Currency 3 7" xfId="19049"/>
    <cellStyle name="Currency 3 8" xfId="19050"/>
    <cellStyle name="Currency 3 9" xfId="19051"/>
    <cellStyle name="Currency 4" xfId="1343"/>
    <cellStyle name="Currency 4 2" xfId="6484"/>
    <cellStyle name="Currency 5" xfId="3171"/>
    <cellStyle name="Currency 5 2" xfId="4345"/>
    <cellStyle name="Currency 5 3" xfId="19052"/>
    <cellStyle name="Currency 5 4" xfId="36485"/>
    <cellStyle name="Currency 6" xfId="3178"/>
    <cellStyle name="Currency 6 2" xfId="4350"/>
    <cellStyle name="Currency 6 3" xfId="36489"/>
    <cellStyle name="Currency 7" xfId="3182"/>
    <cellStyle name="Currency 7 2" xfId="4354"/>
    <cellStyle name="Currency 7 3" xfId="36493"/>
    <cellStyle name="Currency 8" xfId="4792"/>
    <cellStyle name="Currency 9" xfId="4794"/>
    <cellStyle name="Currency GRD" xfId="19053"/>
    <cellStyle name="Currency0" xfId="6409"/>
    <cellStyle name="Currency0 2" xfId="19054"/>
    <cellStyle name="da" xfId="19055"/>
    <cellStyle name="dak" xfId="6410"/>
    <cellStyle name="dak 2" xfId="19056"/>
    <cellStyle name="DataPilot Category" xfId="19057"/>
    <cellStyle name="Date" xfId="6411"/>
    <cellStyle name="Date - 01 Jan" xfId="1350"/>
    <cellStyle name="Date - 01 Jan 01" xfId="1351"/>
    <cellStyle name="Date - Jan 01" xfId="1352"/>
    <cellStyle name="Date 10" xfId="19058"/>
    <cellStyle name="Date 11" xfId="19059"/>
    <cellStyle name="Date 2" xfId="19060"/>
    <cellStyle name="Date 3" xfId="19061"/>
    <cellStyle name="Date 4" xfId="19062"/>
    <cellStyle name="Date 5" xfId="19063"/>
    <cellStyle name="Date 6" xfId="19064"/>
    <cellStyle name="Date 7" xfId="19065"/>
    <cellStyle name="Date 8" xfId="19066"/>
    <cellStyle name="Date 9" xfId="19067"/>
    <cellStyle name="Date d/m/yy" xfId="6412"/>
    <cellStyle name="Date d/m/yy 2" xfId="19068"/>
    <cellStyle name="Date GRD" xfId="19069"/>
    <cellStyle name="Date m/dd/yy" xfId="6413"/>
    <cellStyle name="Date m/dd/yy 2" xfId="19070"/>
    <cellStyle name="Date Short" xfId="6414"/>
    <cellStyle name="Date_20090306_Exadata_Dashboard-Japan_v1" xfId="19071"/>
    <cellStyle name="Date1" xfId="19072"/>
    <cellStyle name="Dezimal [0]_laroux" xfId="6415"/>
    <cellStyle name="Dezimal_Booking" xfId="19073"/>
    <cellStyle name="Dollar1" xfId="19074"/>
    <cellStyle name="Dollar1Blue" xfId="19075"/>
    <cellStyle name="Dollar2" xfId="19076"/>
    <cellStyle name="Double Accounting" xfId="19077"/>
    <cellStyle name="doublelines" xfId="19078"/>
    <cellStyle name="doublelines 10" xfId="19079"/>
    <cellStyle name="doublelines 11" xfId="19080"/>
    <cellStyle name="doublelines 2" xfId="19081"/>
    <cellStyle name="doublelines 2 2" xfId="19082"/>
    <cellStyle name="doublelines 2 3" xfId="19083"/>
    <cellStyle name="doublelines 3" xfId="19084"/>
    <cellStyle name="doublelines 4" xfId="19085"/>
    <cellStyle name="doublelines 5" xfId="19086"/>
    <cellStyle name="doublelines 6" xfId="19087"/>
    <cellStyle name="doublelines 7" xfId="19088"/>
    <cellStyle name="doublelines 8" xfId="19089"/>
    <cellStyle name="doublelines 9" xfId="19090"/>
    <cellStyle name="DownLoad" xfId="1353"/>
    <cellStyle name="DSYSPROJ" xfId="1354"/>
    <cellStyle name="èKøÿÿ|$0‹õ¥¥¥¥‹E" xfId="6416"/>
    <cellStyle name="èKøÿÿ|$0‹õ¥¥¥¥‹E 2" xfId="19091"/>
    <cellStyle name="EMPID" xfId="6417"/>
    <cellStyle name="Encabezado 4" xfId="19092"/>
    <cellStyle name="Énfasis1" xfId="19093"/>
    <cellStyle name="Énfasis2" xfId="19094"/>
    <cellStyle name="Énfasis3" xfId="19095"/>
    <cellStyle name="Énfasis4" xfId="19096"/>
    <cellStyle name="Énfasis5" xfId="19097"/>
    <cellStyle name="Énfasis6" xfId="19098"/>
    <cellStyle name="Enter Currency (0)" xfId="6418"/>
    <cellStyle name="Enter Currency (2)" xfId="6419"/>
    <cellStyle name="Enter Units (0)" xfId="6420"/>
    <cellStyle name="Enter Units (1)" xfId="6421"/>
    <cellStyle name="Enter Units (2)" xfId="6422"/>
    <cellStyle name="Entered" xfId="1355"/>
    <cellStyle name="Entered 10" xfId="1356"/>
    <cellStyle name="Entered 10 2" xfId="1357"/>
    <cellStyle name="Entered 11" xfId="1358"/>
    <cellStyle name="Entered 11 2" xfId="1359"/>
    <cellStyle name="Entered 12" xfId="1360"/>
    <cellStyle name="Entered 12 2" xfId="1361"/>
    <cellStyle name="Entered 13" xfId="1362"/>
    <cellStyle name="Entered 13 2" xfId="1363"/>
    <cellStyle name="Entered 14" xfId="1364"/>
    <cellStyle name="Entered 14 2" xfId="1365"/>
    <cellStyle name="Entered 15" xfId="1366"/>
    <cellStyle name="Entered 15 2" xfId="1367"/>
    <cellStyle name="Entered 16" xfId="1368"/>
    <cellStyle name="Entered 16 2" xfId="1369"/>
    <cellStyle name="Entered 17" xfId="1370"/>
    <cellStyle name="Entered 17 2" xfId="1371"/>
    <cellStyle name="Entered 18" xfId="1372"/>
    <cellStyle name="Entered 18 2" xfId="1373"/>
    <cellStyle name="Entered 19" xfId="1374"/>
    <cellStyle name="Entered 19 2" xfId="1375"/>
    <cellStyle name="Entered 2" xfId="1376"/>
    <cellStyle name="Entered 2 10" xfId="1377"/>
    <cellStyle name="Entered 2 11" xfId="1378"/>
    <cellStyle name="Entered 2 12" xfId="1379"/>
    <cellStyle name="Entered 2 13" xfId="1380"/>
    <cellStyle name="Entered 2 14" xfId="1381"/>
    <cellStyle name="Entered 2 15" xfId="1382"/>
    <cellStyle name="Entered 2 16" xfId="1383"/>
    <cellStyle name="Entered 2 17" xfId="1384"/>
    <cellStyle name="Entered 2 18" xfId="1385"/>
    <cellStyle name="Entered 2 19" xfId="1386"/>
    <cellStyle name="Entered 2 2" xfId="1387"/>
    <cellStyle name="Entered 2 20" xfId="1388"/>
    <cellStyle name="Entered 2 21" xfId="1389"/>
    <cellStyle name="Entered 2 22" xfId="1390"/>
    <cellStyle name="Entered 2 23" xfId="1391"/>
    <cellStyle name="Entered 2 24" xfId="1392"/>
    <cellStyle name="Entered 2 25" xfId="1393"/>
    <cellStyle name="Entered 2 26" xfId="1394"/>
    <cellStyle name="Entered 2 27" xfId="1395"/>
    <cellStyle name="Entered 2 3" xfId="1396"/>
    <cellStyle name="Entered 2 4" xfId="1397"/>
    <cellStyle name="Entered 2 5" xfId="1398"/>
    <cellStyle name="Entered 2 6" xfId="1399"/>
    <cellStyle name="Entered 2 7" xfId="1400"/>
    <cellStyle name="Entered 2 8" xfId="1401"/>
    <cellStyle name="Entered 2 9" xfId="1402"/>
    <cellStyle name="Entered 3" xfId="1403"/>
    <cellStyle name="Entered 3 10" xfId="1404"/>
    <cellStyle name="Entered 3 11" xfId="1405"/>
    <cellStyle name="Entered 3 2" xfId="1406"/>
    <cellStyle name="Entered 3 3" xfId="1407"/>
    <cellStyle name="Entered 3 4" xfId="1408"/>
    <cellStyle name="Entered 3 5" xfId="1409"/>
    <cellStyle name="Entered 3 6" xfId="1410"/>
    <cellStyle name="Entered 3 7" xfId="1411"/>
    <cellStyle name="Entered 3 8" xfId="1412"/>
    <cellStyle name="Entered 3 9" xfId="1413"/>
    <cellStyle name="Entered 4" xfId="1414"/>
    <cellStyle name="Entered 4 2" xfId="1415"/>
    <cellStyle name="Entered 5" xfId="1416"/>
    <cellStyle name="Entered 5 2" xfId="1417"/>
    <cellStyle name="Entered 6" xfId="1418"/>
    <cellStyle name="Entered 6 2" xfId="1419"/>
    <cellStyle name="Entered 7" xfId="1420"/>
    <cellStyle name="Entered 7 2" xfId="1421"/>
    <cellStyle name="Entered 8" xfId="1422"/>
    <cellStyle name="Entered 8 2" xfId="1423"/>
    <cellStyle name="Entered 9" xfId="1424"/>
    <cellStyle name="Entered 9 2" xfId="1425"/>
    <cellStyle name="Entrada" xfId="19099"/>
    <cellStyle name="Entrada 2" xfId="19100"/>
    <cellStyle name="Entrada 3" xfId="19101"/>
    <cellStyle name="Entrada 4" xfId="19102"/>
    <cellStyle name="Entrada 5" xfId="19103"/>
    <cellStyle name="Estilo 1" xfId="19104"/>
    <cellStyle name="Estilo 10" xfId="19105"/>
    <cellStyle name="Estilo 11" xfId="19106"/>
    <cellStyle name="Estilo 12" xfId="19107"/>
    <cellStyle name="Estilo 13" xfId="19108"/>
    <cellStyle name="Estilo 14" xfId="19109"/>
    <cellStyle name="Estilo 15" xfId="19110"/>
    <cellStyle name="Estilo 16" xfId="19111"/>
    <cellStyle name="Estilo 17" xfId="19112"/>
    <cellStyle name="Estilo 2" xfId="19113"/>
    <cellStyle name="Estilo 3" xfId="19114"/>
    <cellStyle name="Estilo 4" xfId="19115"/>
    <cellStyle name="Estilo 5" xfId="19116"/>
    <cellStyle name="Estilo 6" xfId="19117"/>
    <cellStyle name="Estilo 7" xfId="19118"/>
    <cellStyle name="Estilo 8" xfId="19119"/>
    <cellStyle name="Estilo 9" xfId="19120"/>
    <cellStyle name="Euro" xfId="6"/>
    <cellStyle name="Euro 10" xfId="19121"/>
    <cellStyle name="Euro 11" xfId="19122"/>
    <cellStyle name="Euro 2" xfId="1427"/>
    <cellStyle name="Euro 3" xfId="1426"/>
    <cellStyle name="Euro 4" xfId="3120"/>
    <cellStyle name="Euro 4 2" xfId="4316"/>
    <cellStyle name="Euro 5" xfId="3148"/>
    <cellStyle name="Euro 6" xfId="3184"/>
    <cellStyle name="Euro 6 2" xfId="36495"/>
    <cellStyle name="Euro 7" xfId="19123"/>
    <cellStyle name="Euro 8" xfId="19124"/>
    <cellStyle name="Euro 9" xfId="19125"/>
    <cellStyle name="Excel Built-in Comma" xfId="19126"/>
    <cellStyle name="Excel Built-in Comma [0]" xfId="19127"/>
    <cellStyle name="Excel Built-in Comma 11" xfId="19128"/>
    <cellStyle name="Excel Built-in Normal" xfId="19129"/>
    <cellStyle name="Excel Built-in Percent" xfId="19130"/>
    <cellStyle name="Explanatory Text 10" xfId="1428"/>
    <cellStyle name="Explanatory Text 10 2" xfId="19131"/>
    <cellStyle name="Explanatory Text 10 3" xfId="19132"/>
    <cellStyle name="Explanatory Text 10 4" xfId="19133"/>
    <cellStyle name="Explanatory Text 10 5" xfId="19134"/>
    <cellStyle name="Explanatory Text 10 6" xfId="19135"/>
    <cellStyle name="Explanatory Text 10 7" xfId="19136"/>
    <cellStyle name="Explanatory Text 11" xfId="1429"/>
    <cellStyle name="Explanatory Text 11 2" xfId="19137"/>
    <cellStyle name="Explanatory Text 11 3" xfId="19138"/>
    <cellStyle name="Explanatory Text 11 4" xfId="19139"/>
    <cellStyle name="Explanatory Text 11 5" xfId="19140"/>
    <cellStyle name="Explanatory Text 11 6" xfId="19141"/>
    <cellStyle name="Explanatory Text 11 7" xfId="19142"/>
    <cellStyle name="Explanatory Text 12" xfId="1430"/>
    <cellStyle name="Explanatory Text 13" xfId="1431"/>
    <cellStyle name="Explanatory Text 14" xfId="1432"/>
    <cellStyle name="Explanatory Text 2" xfId="1433"/>
    <cellStyle name="Explanatory Text 2 10" xfId="1434"/>
    <cellStyle name="Explanatory Text 2 11" xfId="1435"/>
    <cellStyle name="Explanatory Text 2 2" xfId="1436"/>
    <cellStyle name="Explanatory Text 2 3" xfId="1437"/>
    <cellStyle name="Explanatory Text 2 4" xfId="1438"/>
    <cellStyle name="Explanatory Text 2 5" xfId="1439"/>
    <cellStyle name="Explanatory Text 2 6" xfId="1440"/>
    <cellStyle name="Explanatory Text 2 7" xfId="1441"/>
    <cellStyle name="Explanatory Text 2 8" xfId="1442"/>
    <cellStyle name="Explanatory Text 2 9" xfId="1443"/>
    <cellStyle name="Explanatory Text 3" xfId="1444"/>
    <cellStyle name="Explanatory Text 3 10" xfId="1445"/>
    <cellStyle name="Explanatory Text 3 11" xfId="1446"/>
    <cellStyle name="Explanatory Text 3 2" xfId="1447"/>
    <cellStyle name="Explanatory Text 3 3" xfId="1448"/>
    <cellStyle name="Explanatory Text 3 4" xfId="1449"/>
    <cellStyle name="Explanatory Text 3 5" xfId="1450"/>
    <cellStyle name="Explanatory Text 3 6" xfId="1451"/>
    <cellStyle name="Explanatory Text 3 7" xfId="1452"/>
    <cellStyle name="Explanatory Text 3 8" xfId="1453"/>
    <cellStyle name="Explanatory Text 3 9" xfId="1454"/>
    <cellStyle name="Explanatory Text 4" xfId="1455"/>
    <cellStyle name="Explanatory Text 4 2" xfId="19143"/>
    <cellStyle name="Explanatory Text 4 3" xfId="19144"/>
    <cellStyle name="Explanatory Text 4 4" xfId="19145"/>
    <cellStyle name="Explanatory Text 4 5" xfId="19146"/>
    <cellStyle name="Explanatory Text 4 6" xfId="19147"/>
    <cellStyle name="Explanatory Text 4 7" xfId="19148"/>
    <cellStyle name="Explanatory Text 5" xfId="1456"/>
    <cellStyle name="Explanatory Text 5 2" xfId="19149"/>
    <cellStyle name="Explanatory Text 5 3" xfId="19150"/>
    <cellStyle name="Explanatory Text 5 4" xfId="19151"/>
    <cellStyle name="Explanatory Text 5 5" xfId="19152"/>
    <cellStyle name="Explanatory Text 5 6" xfId="19153"/>
    <cellStyle name="Explanatory Text 5 7" xfId="19154"/>
    <cellStyle name="Explanatory Text 6" xfId="1457"/>
    <cellStyle name="Explanatory Text 6 2" xfId="19155"/>
    <cellStyle name="Explanatory Text 6 3" xfId="19156"/>
    <cellStyle name="Explanatory Text 6 4" xfId="19157"/>
    <cellStyle name="Explanatory Text 6 5" xfId="19158"/>
    <cellStyle name="Explanatory Text 6 6" xfId="19159"/>
    <cellStyle name="Explanatory Text 6 7" xfId="19160"/>
    <cellStyle name="Explanatory Text 7" xfId="1458"/>
    <cellStyle name="Explanatory Text 7 2" xfId="19161"/>
    <cellStyle name="Explanatory Text 7 3" xfId="19162"/>
    <cellStyle name="Explanatory Text 7 4" xfId="19163"/>
    <cellStyle name="Explanatory Text 7 5" xfId="19164"/>
    <cellStyle name="Explanatory Text 7 6" xfId="19165"/>
    <cellStyle name="Explanatory Text 7 7" xfId="19166"/>
    <cellStyle name="Explanatory Text 8" xfId="1459"/>
    <cellStyle name="Explanatory Text 8 2" xfId="19167"/>
    <cellStyle name="Explanatory Text 8 3" xfId="19168"/>
    <cellStyle name="Explanatory Text 8 4" xfId="19169"/>
    <cellStyle name="Explanatory Text 8 5" xfId="19170"/>
    <cellStyle name="Explanatory Text 8 6" xfId="19171"/>
    <cellStyle name="Explanatory Text 8 7" xfId="19172"/>
    <cellStyle name="Explanatory Text 9" xfId="1460"/>
    <cellStyle name="Explanatory Text 9 2" xfId="19173"/>
    <cellStyle name="Explanatory Text 9 3" xfId="19174"/>
    <cellStyle name="Explanatory Text 9 4" xfId="19175"/>
    <cellStyle name="Explanatory Text 9 5" xfId="19176"/>
    <cellStyle name="Explanatory Text 9 6" xfId="19177"/>
    <cellStyle name="Explanatory Text 9 7" xfId="19178"/>
    <cellStyle name="financial" xfId="6423"/>
    <cellStyle name="Fixed" xfId="6424"/>
    <cellStyle name="Fixed 10" xfId="19179"/>
    <cellStyle name="Fixed 11" xfId="19180"/>
    <cellStyle name="Fixed 2" xfId="19181"/>
    <cellStyle name="Fixed 3" xfId="19182"/>
    <cellStyle name="Fixed 4" xfId="19183"/>
    <cellStyle name="Fixed 5" xfId="19184"/>
    <cellStyle name="Fixed 6" xfId="19185"/>
    <cellStyle name="Fixed 7" xfId="19186"/>
    <cellStyle name="Fixed 8" xfId="19187"/>
    <cellStyle name="Fixed 9" xfId="19188"/>
    <cellStyle name="ƒnƒCƒp[ƒŠƒ“ƒN" xfId="19189"/>
    <cellStyle name="Formula" xfId="6425"/>
    <cellStyle name="GerBOM1" xfId="1461"/>
    <cellStyle name="Good 10" xfId="1462"/>
    <cellStyle name="Good 10 2" xfId="19190"/>
    <cellStyle name="Good 10 3" xfId="19191"/>
    <cellStyle name="Good 10 4" xfId="19192"/>
    <cellStyle name="Good 10 5" xfId="19193"/>
    <cellStyle name="Good 10 6" xfId="19194"/>
    <cellStyle name="Good 10 7" xfId="19195"/>
    <cellStyle name="Good 11" xfId="1463"/>
    <cellStyle name="Good 11 2" xfId="19196"/>
    <cellStyle name="Good 11 3" xfId="19197"/>
    <cellStyle name="Good 11 4" xfId="19198"/>
    <cellStyle name="Good 11 5" xfId="19199"/>
    <cellStyle name="Good 11 6" xfId="19200"/>
    <cellStyle name="Good 11 7" xfId="19201"/>
    <cellStyle name="Good 12" xfId="1464"/>
    <cellStyle name="Good 13" xfId="1465"/>
    <cellStyle name="Good 14" xfId="1466"/>
    <cellStyle name="Good 2" xfId="1467"/>
    <cellStyle name="Good 2 10" xfId="1468"/>
    <cellStyle name="Good 2 11" xfId="1469"/>
    <cellStyle name="Good 2 12" xfId="1470"/>
    <cellStyle name="Good 2 2" xfId="1471"/>
    <cellStyle name="Good 2 3" xfId="1472"/>
    <cellStyle name="Good 2 4" xfId="1473"/>
    <cellStyle name="Good 2 5" xfId="1474"/>
    <cellStyle name="Good 2 6" xfId="1475"/>
    <cellStyle name="Good 2 7" xfId="1476"/>
    <cellStyle name="Good 2 8" xfId="1477"/>
    <cellStyle name="Good 2 9" xfId="1478"/>
    <cellStyle name="Good 3" xfId="1479"/>
    <cellStyle name="Good 3 10" xfId="1480"/>
    <cellStyle name="Good 3 11" xfId="1481"/>
    <cellStyle name="Good 3 2" xfId="1482"/>
    <cellStyle name="Good 3 3" xfId="1483"/>
    <cellStyle name="Good 3 4" xfId="1484"/>
    <cellStyle name="Good 3 5" xfId="1485"/>
    <cellStyle name="Good 3 6" xfId="1486"/>
    <cellStyle name="Good 3 7" xfId="1487"/>
    <cellStyle name="Good 3 8" xfId="1488"/>
    <cellStyle name="Good 3 9" xfId="1489"/>
    <cellStyle name="Good 4" xfId="1490"/>
    <cellStyle name="Good 4 2" xfId="19202"/>
    <cellStyle name="Good 4 3" xfId="19203"/>
    <cellStyle name="Good 4 4" xfId="19204"/>
    <cellStyle name="Good 4 5" xfId="19205"/>
    <cellStyle name="Good 4 6" xfId="19206"/>
    <cellStyle name="Good 4 7" xfId="19207"/>
    <cellStyle name="Good 5" xfId="1491"/>
    <cellStyle name="Good 5 2" xfId="19208"/>
    <cellStyle name="Good 5 3" xfId="19209"/>
    <cellStyle name="Good 5 4" xfId="19210"/>
    <cellStyle name="Good 5 5" xfId="19211"/>
    <cellStyle name="Good 5 6" xfId="19212"/>
    <cellStyle name="Good 5 7" xfId="19213"/>
    <cellStyle name="Good 6" xfId="1492"/>
    <cellStyle name="Good 6 2" xfId="19214"/>
    <cellStyle name="Good 6 3" xfId="19215"/>
    <cellStyle name="Good 6 4" xfId="19216"/>
    <cellStyle name="Good 6 5" xfId="19217"/>
    <cellStyle name="Good 6 6" xfId="19218"/>
    <cellStyle name="Good 6 7" xfId="19219"/>
    <cellStyle name="Good 7" xfId="1493"/>
    <cellStyle name="Good 7 2" xfId="19220"/>
    <cellStyle name="Good 7 3" xfId="19221"/>
    <cellStyle name="Good 7 4" xfId="19222"/>
    <cellStyle name="Good 7 5" xfId="19223"/>
    <cellStyle name="Good 7 6" xfId="19224"/>
    <cellStyle name="Good 7 7" xfId="19225"/>
    <cellStyle name="Good 8" xfId="1494"/>
    <cellStyle name="Good 8 2" xfId="19226"/>
    <cellStyle name="Good 8 3" xfId="19227"/>
    <cellStyle name="Good 8 4" xfId="19228"/>
    <cellStyle name="Good 8 5" xfId="19229"/>
    <cellStyle name="Good 8 6" xfId="19230"/>
    <cellStyle name="Good 8 7" xfId="19231"/>
    <cellStyle name="Good 9" xfId="1495"/>
    <cellStyle name="Good 9 2" xfId="19232"/>
    <cellStyle name="Good 9 3" xfId="19233"/>
    <cellStyle name="Good 9 4" xfId="19234"/>
    <cellStyle name="Good 9 5" xfId="19235"/>
    <cellStyle name="Good 9 6" xfId="19236"/>
    <cellStyle name="Good 9 7" xfId="19237"/>
    <cellStyle name="Grey" xfId="1496"/>
    <cellStyle name="Header" xfId="19238"/>
    <cellStyle name="Header1" xfId="1497"/>
    <cellStyle name="Header1 10" xfId="1498"/>
    <cellStyle name="Header1 11" xfId="1499"/>
    <cellStyle name="Header1 12" xfId="1500"/>
    <cellStyle name="Header1 13" xfId="1501"/>
    <cellStyle name="Header1 14" xfId="1502"/>
    <cellStyle name="Header1 15" xfId="1503"/>
    <cellStyle name="Header1 16" xfId="1504"/>
    <cellStyle name="Header1 17" xfId="1505"/>
    <cellStyle name="Header1 18" xfId="1506"/>
    <cellStyle name="Header1 19" xfId="1507"/>
    <cellStyle name="Header1 2" xfId="1508"/>
    <cellStyle name="Header1 20" xfId="1509"/>
    <cellStyle name="Header1 3" xfId="1510"/>
    <cellStyle name="Header1 4" xfId="1511"/>
    <cellStyle name="Header1 5" xfId="1512"/>
    <cellStyle name="Header1 6" xfId="1513"/>
    <cellStyle name="Header1 7" xfId="1514"/>
    <cellStyle name="Header1 8" xfId="1515"/>
    <cellStyle name="Header1 9" xfId="1516"/>
    <cellStyle name="Header2" xfId="1517"/>
    <cellStyle name="Header2 10" xfId="1518"/>
    <cellStyle name="Header2 10 2" xfId="3711"/>
    <cellStyle name="Header2 10 3" xfId="4576"/>
    <cellStyle name="Header2 10 4" xfId="35999"/>
    <cellStyle name="Header2 10 5" xfId="35984"/>
    <cellStyle name="Header2 11" xfId="1519"/>
    <cellStyle name="Header2 11 2" xfId="3710"/>
    <cellStyle name="Header2 11 3" xfId="4572"/>
    <cellStyle name="Header2 11 4" xfId="36000"/>
    <cellStyle name="Header2 11 5" xfId="35985"/>
    <cellStyle name="Header2 12" xfId="1520"/>
    <cellStyle name="Header2 12 2" xfId="3709"/>
    <cellStyle name="Header2 12 3" xfId="3719"/>
    <cellStyle name="Header2 12 4" xfId="36001"/>
    <cellStyle name="Header2 12 5" xfId="35986"/>
    <cellStyle name="Header2 13" xfId="1521"/>
    <cellStyle name="Header2 13 2" xfId="3708"/>
    <cellStyle name="Header2 13 3" xfId="3713"/>
    <cellStyle name="Header2 13 4" xfId="36002"/>
    <cellStyle name="Header2 13 5" xfId="35987"/>
    <cellStyle name="Header2 14" xfId="1522"/>
    <cellStyle name="Header2 14 2" xfId="3707"/>
    <cellStyle name="Header2 14 3" xfId="4569"/>
    <cellStyle name="Header2 14 4" xfId="36003"/>
    <cellStyle name="Header2 14 5" xfId="35468"/>
    <cellStyle name="Header2 15" xfId="1523"/>
    <cellStyle name="Header2 15 2" xfId="3706"/>
    <cellStyle name="Header2 15 3" xfId="4575"/>
    <cellStyle name="Header2 15 4" xfId="36004"/>
    <cellStyle name="Header2 15 5" xfId="35988"/>
    <cellStyle name="Header2 16" xfId="1524"/>
    <cellStyle name="Header2 16 2" xfId="3705"/>
    <cellStyle name="Header2 16 3" xfId="3714"/>
    <cellStyle name="Header2 16 4" xfId="36005"/>
    <cellStyle name="Header2 16 5" xfId="36488"/>
    <cellStyle name="Header2 17" xfId="1525"/>
    <cellStyle name="Header2 17 2" xfId="3704"/>
    <cellStyle name="Header2 17 3" xfId="4310"/>
    <cellStyle name="Header2 17 4" xfId="36006"/>
    <cellStyle name="Header2 17 5" xfId="36484"/>
    <cellStyle name="Header2 18" xfId="1526"/>
    <cellStyle name="Header2 18 2" xfId="3703"/>
    <cellStyle name="Header2 18 3" xfId="3715"/>
    <cellStyle name="Header2 18 4" xfId="36007"/>
    <cellStyle name="Header2 18 5" xfId="35989"/>
    <cellStyle name="Header2 19" xfId="1527"/>
    <cellStyle name="Header2 19 2" xfId="3702"/>
    <cellStyle name="Header2 19 3" xfId="4487"/>
    <cellStyle name="Header2 19 4" xfId="36008"/>
    <cellStyle name="Header2 19 5" xfId="35983"/>
    <cellStyle name="Header2 2" xfId="1528"/>
    <cellStyle name="Header2 2 2" xfId="3701"/>
    <cellStyle name="Header2 2 2 2" xfId="19239"/>
    <cellStyle name="Header2 2 3" xfId="4463"/>
    <cellStyle name="Header2 2 3 2" xfId="19240"/>
    <cellStyle name="Header2 2 4" xfId="19241"/>
    <cellStyle name="Header2 2 5" xfId="36009"/>
    <cellStyle name="Header2 2 6" xfId="35469"/>
    <cellStyle name="Header2 20" xfId="1529"/>
    <cellStyle name="Header2 20 2" xfId="3700"/>
    <cellStyle name="Header2 20 3" xfId="4506"/>
    <cellStyle name="Header2 20 4" xfId="36010"/>
    <cellStyle name="Header2 20 5" xfId="35990"/>
    <cellStyle name="Header2 21" xfId="3712"/>
    <cellStyle name="Header2 22" xfId="4578"/>
    <cellStyle name="Header2 23" xfId="35998"/>
    <cellStyle name="Header2 24" xfId="35467"/>
    <cellStyle name="Header2 3" xfId="1530"/>
    <cellStyle name="Header2 3 2" xfId="3699"/>
    <cellStyle name="Header2 3 3" xfId="4533"/>
    <cellStyle name="Header2 3 4" xfId="19242"/>
    <cellStyle name="Header2 3 5" xfId="19243"/>
    <cellStyle name="Header2 3 6" xfId="36011"/>
    <cellStyle name="Header2 3 7" xfId="35991"/>
    <cellStyle name="Header2 4" xfId="1531"/>
    <cellStyle name="Header2 4 2" xfId="3698"/>
    <cellStyle name="Header2 4 3" xfId="4581"/>
    <cellStyle name="Header2 4 4" xfId="36012"/>
    <cellStyle name="Header2 4 5" xfId="35992"/>
    <cellStyle name="Header2 5" xfId="1532"/>
    <cellStyle name="Header2 5 2" xfId="3697"/>
    <cellStyle name="Header2 5 3" xfId="3717"/>
    <cellStyle name="Header2 5 4" xfId="36013"/>
    <cellStyle name="Header2 5 5" xfId="35993"/>
    <cellStyle name="Header2 6" xfId="1533"/>
    <cellStyle name="Header2 6 2" xfId="3696"/>
    <cellStyle name="Header2 6 3" xfId="3716"/>
    <cellStyle name="Header2 6 4" xfId="36014"/>
    <cellStyle name="Header2 6 5" xfId="35994"/>
    <cellStyle name="Header2 7" xfId="1534"/>
    <cellStyle name="Header2 7 2" xfId="3695"/>
    <cellStyle name="Header2 7 3" xfId="4631"/>
    <cellStyle name="Header2 7 4" xfId="36015"/>
    <cellStyle name="Header2 7 5" xfId="35995"/>
    <cellStyle name="Header2 8" xfId="1535"/>
    <cellStyle name="Header2 8 2" xfId="3694"/>
    <cellStyle name="Header2 8 3" xfId="3718"/>
    <cellStyle name="Header2 8 4" xfId="36016"/>
    <cellStyle name="Header2 8 5" xfId="35996"/>
    <cellStyle name="Header2 9" xfId="1536"/>
    <cellStyle name="Header2 9 2" xfId="3693"/>
    <cellStyle name="Header2 9 3" xfId="4311"/>
    <cellStyle name="Header2 9 4" xfId="36017"/>
    <cellStyle name="Header2 9 5" xfId="35997"/>
    <cellStyle name="Heading 1 10" xfId="1537"/>
    <cellStyle name="Heading 1 10 2" xfId="19244"/>
    <cellStyle name="Heading 1 10 3" xfId="19245"/>
    <cellStyle name="Heading 1 10 4" xfId="19246"/>
    <cellStyle name="Heading 1 10 5" xfId="19247"/>
    <cellStyle name="Heading 1 10 6" xfId="19248"/>
    <cellStyle name="Heading 1 10 7" xfId="19249"/>
    <cellStyle name="Heading 1 11" xfId="1538"/>
    <cellStyle name="Heading 1 11 2" xfId="19250"/>
    <cellStyle name="Heading 1 11 3" xfId="19251"/>
    <cellStyle name="Heading 1 11 4" xfId="19252"/>
    <cellStyle name="Heading 1 11 5" xfId="19253"/>
    <cellStyle name="Heading 1 11 6" xfId="19254"/>
    <cellStyle name="Heading 1 11 7" xfId="19255"/>
    <cellStyle name="Heading 1 12" xfId="1539"/>
    <cellStyle name="Heading 1 13" xfId="1540"/>
    <cellStyle name="Heading 1 14" xfId="1541"/>
    <cellStyle name="Heading 1 2" xfId="1542"/>
    <cellStyle name="Heading 1 2 10" xfId="1543"/>
    <cellStyle name="Heading 1 2 11" xfId="1544"/>
    <cellStyle name="Heading 1 2 12" xfId="1545"/>
    <cellStyle name="Heading 1 2 2" xfId="1546"/>
    <cellStyle name="Heading 1 2 3" xfId="1547"/>
    <cellStyle name="Heading 1 2 4" xfId="1548"/>
    <cellStyle name="Heading 1 2 5" xfId="1549"/>
    <cellStyle name="Heading 1 2 6" xfId="1550"/>
    <cellStyle name="Heading 1 2 7" xfId="1551"/>
    <cellStyle name="Heading 1 2 8" xfId="1552"/>
    <cellStyle name="Heading 1 2 9" xfId="1553"/>
    <cellStyle name="Heading 1 3" xfId="1554"/>
    <cellStyle name="Heading 1 3 10" xfId="1555"/>
    <cellStyle name="Heading 1 3 11" xfId="1556"/>
    <cellStyle name="Heading 1 3 2" xfId="1557"/>
    <cellStyle name="Heading 1 3 3" xfId="1558"/>
    <cellStyle name="Heading 1 3 4" xfId="1559"/>
    <cellStyle name="Heading 1 3 5" xfId="1560"/>
    <cellStyle name="Heading 1 3 6" xfId="1561"/>
    <cellStyle name="Heading 1 3 7" xfId="1562"/>
    <cellStyle name="Heading 1 3 8" xfId="1563"/>
    <cellStyle name="Heading 1 3 9" xfId="1564"/>
    <cellStyle name="Heading 1 4" xfId="1565"/>
    <cellStyle name="Heading 1 4 2" xfId="19256"/>
    <cellStyle name="Heading 1 4 3" xfId="19257"/>
    <cellStyle name="Heading 1 4 4" xfId="19258"/>
    <cellStyle name="Heading 1 4 5" xfId="19259"/>
    <cellStyle name="Heading 1 4 6" xfId="19260"/>
    <cellStyle name="Heading 1 4 7" xfId="19261"/>
    <cellStyle name="Heading 1 5" xfId="1566"/>
    <cellStyle name="Heading 1 5 2" xfId="19262"/>
    <cellStyle name="Heading 1 5 3" xfId="19263"/>
    <cellStyle name="Heading 1 5 4" xfId="19264"/>
    <cellStyle name="Heading 1 5 5" xfId="19265"/>
    <cellStyle name="Heading 1 5 6" xfId="19266"/>
    <cellStyle name="Heading 1 5 7" xfId="19267"/>
    <cellStyle name="Heading 1 6" xfId="1567"/>
    <cellStyle name="Heading 1 6 2" xfId="19268"/>
    <cellStyle name="Heading 1 6 3" xfId="19269"/>
    <cellStyle name="Heading 1 6 4" xfId="19270"/>
    <cellStyle name="Heading 1 6 5" xfId="19271"/>
    <cellStyle name="Heading 1 6 6" xfId="19272"/>
    <cellStyle name="Heading 1 6 7" xfId="19273"/>
    <cellStyle name="Heading 1 7" xfId="1568"/>
    <cellStyle name="Heading 1 7 2" xfId="19274"/>
    <cellStyle name="Heading 1 7 3" xfId="19275"/>
    <cellStyle name="Heading 1 7 4" xfId="19276"/>
    <cellStyle name="Heading 1 7 5" xfId="19277"/>
    <cellStyle name="Heading 1 7 6" xfId="19278"/>
    <cellStyle name="Heading 1 7 7" xfId="19279"/>
    <cellStyle name="Heading 1 8" xfId="1569"/>
    <cellStyle name="Heading 1 8 2" xfId="19280"/>
    <cellStyle name="Heading 1 8 3" xfId="19281"/>
    <cellStyle name="Heading 1 8 4" xfId="19282"/>
    <cellStyle name="Heading 1 8 5" xfId="19283"/>
    <cellStyle name="Heading 1 8 6" xfId="19284"/>
    <cellStyle name="Heading 1 8 7" xfId="19285"/>
    <cellStyle name="Heading 1 9" xfId="1570"/>
    <cellStyle name="Heading 1 9 2" xfId="19286"/>
    <cellStyle name="Heading 1 9 3" xfId="19287"/>
    <cellStyle name="Heading 1 9 4" xfId="19288"/>
    <cellStyle name="Heading 1 9 5" xfId="19289"/>
    <cellStyle name="Heading 1 9 6" xfId="19290"/>
    <cellStyle name="Heading 1 9 7" xfId="19291"/>
    <cellStyle name="Heading 2 10" xfId="1571"/>
    <cellStyle name="Heading 2 10 2" xfId="19292"/>
    <cellStyle name="Heading 2 10 3" xfId="19293"/>
    <cellStyle name="Heading 2 10 4" xfId="19294"/>
    <cellStyle name="Heading 2 10 5" xfId="19295"/>
    <cellStyle name="Heading 2 10 6" xfId="19296"/>
    <cellStyle name="Heading 2 10 7" xfId="19297"/>
    <cellStyle name="Heading 2 11" xfId="1572"/>
    <cellStyle name="Heading 2 11 2" xfId="19298"/>
    <cellStyle name="Heading 2 11 3" xfId="19299"/>
    <cellStyle name="Heading 2 11 4" xfId="19300"/>
    <cellStyle name="Heading 2 11 5" xfId="19301"/>
    <cellStyle name="Heading 2 11 6" xfId="19302"/>
    <cellStyle name="Heading 2 11 7" xfId="19303"/>
    <cellStyle name="Heading 2 12" xfId="1573"/>
    <cellStyle name="Heading 2 13" xfId="1574"/>
    <cellStyle name="Heading 2 14" xfId="1575"/>
    <cellStyle name="Heading 2 2" xfId="1576"/>
    <cellStyle name="Heading 2 2 10" xfId="1577"/>
    <cellStyle name="Heading 2 2 11" xfId="1578"/>
    <cellStyle name="Heading 2 2 12" xfId="1579"/>
    <cellStyle name="Heading 2 2 2" xfId="1580"/>
    <cellStyle name="Heading 2 2 3" xfId="1581"/>
    <cellStyle name="Heading 2 2 4" xfId="1582"/>
    <cellStyle name="Heading 2 2 5" xfId="1583"/>
    <cellStyle name="Heading 2 2 6" xfId="1584"/>
    <cellStyle name="Heading 2 2 7" xfId="1585"/>
    <cellStyle name="Heading 2 2 8" xfId="1586"/>
    <cellStyle name="Heading 2 2 9" xfId="1587"/>
    <cellStyle name="Heading 2 3" xfId="1588"/>
    <cellStyle name="Heading 2 3 10" xfId="1589"/>
    <cellStyle name="Heading 2 3 11" xfId="1590"/>
    <cellStyle name="Heading 2 3 2" xfId="1591"/>
    <cellStyle name="Heading 2 3 3" xfId="1592"/>
    <cellStyle name="Heading 2 3 4" xfId="1593"/>
    <cellStyle name="Heading 2 3 5" xfId="1594"/>
    <cellStyle name="Heading 2 3 6" xfId="1595"/>
    <cellStyle name="Heading 2 3 7" xfId="1596"/>
    <cellStyle name="Heading 2 3 8" xfId="1597"/>
    <cellStyle name="Heading 2 3 9" xfId="1598"/>
    <cellStyle name="Heading 2 4" xfId="1599"/>
    <cellStyle name="Heading 2 4 2" xfId="19304"/>
    <cellStyle name="Heading 2 4 3" xfId="19305"/>
    <cellStyle name="Heading 2 4 4" xfId="19306"/>
    <cellStyle name="Heading 2 4 5" xfId="19307"/>
    <cellStyle name="Heading 2 4 6" xfId="19308"/>
    <cellStyle name="Heading 2 4 7" xfId="19309"/>
    <cellStyle name="Heading 2 5" xfId="1600"/>
    <cellStyle name="Heading 2 5 2" xfId="19310"/>
    <cellStyle name="Heading 2 5 3" xfId="19311"/>
    <cellStyle name="Heading 2 5 4" xfId="19312"/>
    <cellStyle name="Heading 2 5 5" xfId="19313"/>
    <cellStyle name="Heading 2 5 6" xfId="19314"/>
    <cellStyle name="Heading 2 5 7" xfId="19315"/>
    <cellStyle name="Heading 2 6" xfId="1601"/>
    <cellStyle name="Heading 2 6 2" xfId="19316"/>
    <cellStyle name="Heading 2 6 3" xfId="19317"/>
    <cellStyle name="Heading 2 6 4" xfId="19318"/>
    <cellStyle name="Heading 2 6 5" xfId="19319"/>
    <cellStyle name="Heading 2 6 6" xfId="19320"/>
    <cellStyle name="Heading 2 6 7" xfId="19321"/>
    <cellStyle name="Heading 2 7" xfId="1602"/>
    <cellStyle name="Heading 2 7 2" xfId="19322"/>
    <cellStyle name="Heading 2 7 3" xfId="19323"/>
    <cellStyle name="Heading 2 7 4" xfId="19324"/>
    <cellStyle name="Heading 2 7 5" xfId="19325"/>
    <cellStyle name="Heading 2 7 6" xfId="19326"/>
    <cellStyle name="Heading 2 7 7" xfId="19327"/>
    <cellStyle name="Heading 2 8" xfId="1603"/>
    <cellStyle name="Heading 2 8 2" xfId="19328"/>
    <cellStyle name="Heading 2 8 3" xfId="19329"/>
    <cellStyle name="Heading 2 8 4" xfId="19330"/>
    <cellStyle name="Heading 2 8 5" xfId="19331"/>
    <cellStyle name="Heading 2 8 6" xfId="19332"/>
    <cellStyle name="Heading 2 8 7" xfId="19333"/>
    <cellStyle name="Heading 2 9" xfId="1604"/>
    <cellStyle name="Heading 2 9 2" xfId="19334"/>
    <cellStyle name="Heading 2 9 3" xfId="19335"/>
    <cellStyle name="Heading 2 9 4" xfId="19336"/>
    <cellStyle name="Heading 2 9 5" xfId="19337"/>
    <cellStyle name="Heading 2 9 6" xfId="19338"/>
    <cellStyle name="Heading 2 9 7" xfId="19339"/>
    <cellStyle name="Heading 3 10" xfId="1605"/>
    <cellStyle name="Heading 3 10 2" xfId="19340"/>
    <cellStyle name="Heading 3 10 3" xfId="19341"/>
    <cellStyle name="Heading 3 10 4" xfId="19342"/>
    <cellStyle name="Heading 3 10 5" xfId="19343"/>
    <cellStyle name="Heading 3 10 6" xfId="19344"/>
    <cellStyle name="Heading 3 10 7" xfId="19345"/>
    <cellStyle name="Heading 3 11" xfId="1606"/>
    <cellStyle name="Heading 3 11 2" xfId="19346"/>
    <cellStyle name="Heading 3 11 3" xfId="19347"/>
    <cellStyle name="Heading 3 11 4" xfId="19348"/>
    <cellStyle name="Heading 3 11 5" xfId="19349"/>
    <cellStyle name="Heading 3 11 6" xfId="19350"/>
    <cellStyle name="Heading 3 11 7" xfId="19351"/>
    <cellStyle name="Heading 3 12" xfId="1607"/>
    <cellStyle name="Heading 3 13" xfId="1608"/>
    <cellStyle name="Heading 3 14" xfId="1609"/>
    <cellStyle name="Heading 3 2" xfId="1610"/>
    <cellStyle name="Heading 3 2 10" xfId="1611"/>
    <cellStyle name="Heading 3 2 11" xfId="1612"/>
    <cellStyle name="Heading 3 2 12" xfId="1613"/>
    <cellStyle name="Heading 3 2 2" xfId="1614"/>
    <cellStyle name="Heading 3 2 3" xfId="1615"/>
    <cellStyle name="Heading 3 2 4" xfId="1616"/>
    <cellStyle name="Heading 3 2 5" xfId="1617"/>
    <cellStyle name="Heading 3 2 6" xfId="1618"/>
    <cellStyle name="Heading 3 2 7" xfId="1619"/>
    <cellStyle name="Heading 3 2 8" xfId="1620"/>
    <cellStyle name="Heading 3 2 9" xfId="1621"/>
    <cellStyle name="Heading 3 3" xfId="1622"/>
    <cellStyle name="Heading 3 3 10" xfId="1623"/>
    <cellStyle name="Heading 3 3 11" xfId="1624"/>
    <cellStyle name="Heading 3 3 2" xfId="1625"/>
    <cellStyle name="Heading 3 3 3" xfId="1626"/>
    <cellStyle name="Heading 3 3 4" xfId="1627"/>
    <cellStyle name="Heading 3 3 5" xfId="1628"/>
    <cellStyle name="Heading 3 3 6" xfId="1629"/>
    <cellStyle name="Heading 3 3 7" xfId="1630"/>
    <cellStyle name="Heading 3 3 8" xfId="1631"/>
    <cellStyle name="Heading 3 3 9" xfId="1632"/>
    <cellStyle name="Heading 3 4" xfId="1633"/>
    <cellStyle name="Heading 3 4 2" xfId="19352"/>
    <cellStyle name="Heading 3 4 3" xfId="19353"/>
    <cellStyle name="Heading 3 4 4" xfId="19354"/>
    <cellStyle name="Heading 3 4 5" xfId="19355"/>
    <cellStyle name="Heading 3 4 6" xfId="19356"/>
    <cellStyle name="Heading 3 4 7" xfId="19357"/>
    <cellStyle name="Heading 3 5" xfId="1634"/>
    <cellStyle name="Heading 3 5 2" xfId="19358"/>
    <cellStyle name="Heading 3 5 3" xfId="19359"/>
    <cellStyle name="Heading 3 5 4" xfId="19360"/>
    <cellStyle name="Heading 3 5 5" xfId="19361"/>
    <cellStyle name="Heading 3 5 6" xfId="19362"/>
    <cellStyle name="Heading 3 5 7" xfId="19363"/>
    <cellStyle name="Heading 3 6" xfId="1635"/>
    <cellStyle name="Heading 3 6 2" xfId="19364"/>
    <cellStyle name="Heading 3 6 3" xfId="19365"/>
    <cellStyle name="Heading 3 6 4" xfId="19366"/>
    <cellStyle name="Heading 3 6 5" xfId="19367"/>
    <cellStyle name="Heading 3 6 6" xfId="19368"/>
    <cellStyle name="Heading 3 6 7" xfId="19369"/>
    <cellStyle name="Heading 3 7" xfId="1636"/>
    <cellStyle name="Heading 3 7 2" xfId="19370"/>
    <cellStyle name="Heading 3 7 3" xfId="19371"/>
    <cellStyle name="Heading 3 7 4" xfId="19372"/>
    <cellStyle name="Heading 3 7 5" xfId="19373"/>
    <cellStyle name="Heading 3 7 6" xfId="19374"/>
    <cellStyle name="Heading 3 7 7" xfId="19375"/>
    <cellStyle name="Heading 3 8" xfId="1637"/>
    <cellStyle name="Heading 3 8 2" xfId="19376"/>
    <cellStyle name="Heading 3 8 3" xfId="19377"/>
    <cellStyle name="Heading 3 8 4" xfId="19378"/>
    <cellStyle name="Heading 3 8 5" xfId="19379"/>
    <cellStyle name="Heading 3 8 6" xfId="19380"/>
    <cellStyle name="Heading 3 8 7" xfId="19381"/>
    <cellStyle name="Heading 3 9" xfId="1638"/>
    <cellStyle name="Heading 3 9 2" xfId="19382"/>
    <cellStyle name="Heading 3 9 3" xfId="19383"/>
    <cellStyle name="Heading 3 9 4" xfId="19384"/>
    <cellStyle name="Heading 3 9 5" xfId="19385"/>
    <cellStyle name="Heading 3 9 6" xfId="19386"/>
    <cellStyle name="Heading 3 9 7" xfId="19387"/>
    <cellStyle name="Heading 4 10" xfId="1639"/>
    <cellStyle name="Heading 4 10 2" xfId="19388"/>
    <cellStyle name="Heading 4 10 3" xfId="19389"/>
    <cellStyle name="Heading 4 10 4" xfId="19390"/>
    <cellStyle name="Heading 4 10 5" xfId="19391"/>
    <cellStyle name="Heading 4 10 6" xfId="19392"/>
    <cellStyle name="Heading 4 10 7" xfId="19393"/>
    <cellStyle name="Heading 4 11" xfId="1640"/>
    <cellStyle name="Heading 4 11 2" xfId="19394"/>
    <cellStyle name="Heading 4 11 3" xfId="19395"/>
    <cellStyle name="Heading 4 11 4" xfId="19396"/>
    <cellStyle name="Heading 4 11 5" xfId="19397"/>
    <cellStyle name="Heading 4 11 6" xfId="19398"/>
    <cellStyle name="Heading 4 11 7" xfId="19399"/>
    <cellStyle name="Heading 4 12" xfId="1641"/>
    <cellStyle name="Heading 4 13" xfId="1642"/>
    <cellStyle name="Heading 4 14" xfId="1643"/>
    <cellStyle name="Heading 4 2" xfId="1644"/>
    <cellStyle name="Heading 4 2 10" xfId="1645"/>
    <cellStyle name="Heading 4 2 11" xfId="1646"/>
    <cellStyle name="Heading 4 2 2" xfId="1647"/>
    <cellStyle name="Heading 4 2 3" xfId="1648"/>
    <cellStyle name="Heading 4 2 4" xfId="1649"/>
    <cellStyle name="Heading 4 2 5" xfId="1650"/>
    <cellStyle name="Heading 4 2 6" xfId="1651"/>
    <cellStyle name="Heading 4 2 7" xfId="1652"/>
    <cellStyle name="Heading 4 2 8" xfId="1653"/>
    <cellStyle name="Heading 4 2 9" xfId="1654"/>
    <cellStyle name="Heading 4 3" xfId="1655"/>
    <cellStyle name="Heading 4 3 10" xfId="1656"/>
    <cellStyle name="Heading 4 3 11" xfId="1657"/>
    <cellStyle name="Heading 4 3 2" xfId="1658"/>
    <cellStyle name="Heading 4 3 3" xfId="1659"/>
    <cellStyle name="Heading 4 3 4" xfId="1660"/>
    <cellStyle name="Heading 4 3 5" xfId="1661"/>
    <cellStyle name="Heading 4 3 6" xfId="1662"/>
    <cellStyle name="Heading 4 3 7" xfId="1663"/>
    <cellStyle name="Heading 4 3 8" xfId="1664"/>
    <cellStyle name="Heading 4 3 9" xfId="1665"/>
    <cellStyle name="Heading 4 4" xfId="1666"/>
    <cellStyle name="Heading 4 4 2" xfId="19400"/>
    <cellStyle name="Heading 4 4 3" xfId="19401"/>
    <cellStyle name="Heading 4 4 4" xfId="19402"/>
    <cellStyle name="Heading 4 4 5" xfId="19403"/>
    <cellStyle name="Heading 4 4 6" xfId="19404"/>
    <cellStyle name="Heading 4 4 7" xfId="19405"/>
    <cellStyle name="Heading 4 5" xfId="1667"/>
    <cellStyle name="Heading 4 5 2" xfId="19406"/>
    <cellStyle name="Heading 4 5 3" xfId="19407"/>
    <cellStyle name="Heading 4 5 4" xfId="19408"/>
    <cellStyle name="Heading 4 5 5" xfId="19409"/>
    <cellStyle name="Heading 4 5 6" xfId="19410"/>
    <cellStyle name="Heading 4 5 7" xfId="19411"/>
    <cellStyle name="Heading 4 6" xfId="1668"/>
    <cellStyle name="Heading 4 6 2" xfId="19412"/>
    <cellStyle name="Heading 4 6 3" xfId="19413"/>
    <cellStyle name="Heading 4 6 4" xfId="19414"/>
    <cellStyle name="Heading 4 6 5" xfId="19415"/>
    <cellStyle name="Heading 4 6 6" xfId="19416"/>
    <cellStyle name="Heading 4 6 7" xfId="19417"/>
    <cellStyle name="Heading 4 7" xfId="1669"/>
    <cellStyle name="Heading 4 7 2" xfId="19418"/>
    <cellStyle name="Heading 4 7 3" xfId="19419"/>
    <cellStyle name="Heading 4 7 4" xfId="19420"/>
    <cellStyle name="Heading 4 7 5" xfId="19421"/>
    <cellStyle name="Heading 4 7 6" xfId="19422"/>
    <cellStyle name="Heading 4 7 7" xfId="19423"/>
    <cellStyle name="Heading 4 8" xfId="1670"/>
    <cellStyle name="Heading 4 8 2" xfId="19424"/>
    <cellStyle name="Heading 4 8 3" xfId="19425"/>
    <cellStyle name="Heading 4 8 4" xfId="19426"/>
    <cellStyle name="Heading 4 8 5" xfId="19427"/>
    <cellStyle name="Heading 4 8 6" xfId="19428"/>
    <cellStyle name="Heading 4 8 7" xfId="19429"/>
    <cellStyle name="Heading 4 9" xfId="1671"/>
    <cellStyle name="Heading 4 9 2" xfId="19430"/>
    <cellStyle name="Heading 4 9 3" xfId="19431"/>
    <cellStyle name="Heading 4 9 4" xfId="19432"/>
    <cellStyle name="Heading 4 9 5" xfId="19433"/>
    <cellStyle name="Heading 4 9 6" xfId="19434"/>
    <cellStyle name="Heading 4 9 7" xfId="19435"/>
    <cellStyle name="Heading Right" xfId="19436"/>
    <cellStyle name="HEADINGS" xfId="1672"/>
    <cellStyle name="HEADINGS 10" xfId="1673"/>
    <cellStyle name="HEADINGS 10 2" xfId="1674"/>
    <cellStyle name="HEADINGS 11" xfId="1675"/>
    <cellStyle name="HEADINGS 11 2" xfId="1676"/>
    <cellStyle name="HEADINGS 12" xfId="1677"/>
    <cellStyle name="HEADINGS 12 2" xfId="1678"/>
    <cellStyle name="HEADINGS 13" xfId="1679"/>
    <cellStyle name="HEADINGS 13 2" xfId="1680"/>
    <cellStyle name="HEADINGS 14" xfId="1681"/>
    <cellStyle name="HEADINGS 14 2" xfId="1682"/>
    <cellStyle name="HEADINGS 15" xfId="1683"/>
    <cellStyle name="HEADINGS 15 2" xfId="1684"/>
    <cellStyle name="HEADINGS 16" xfId="1685"/>
    <cellStyle name="HEADINGS 16 2" xfId="1686"/>
    <cellStyle name="HEADINGS 17" xfId="1687"/>
    <cellStyle name="HEADINGS 17 2" xfId="1688"/>
    <cellStyle name="HEADINGS 18" xfId="1689"/>
    <cellStyle name="HEADINGS 18 2" xfId="1690"/>
    <cellStyle name="HEADINGS 19" xfId="1691"/>
    <cellStyle name="HEADINGS 19 2" xfId="1692"/>
    <cellStyle name="HEADINGS 2" xfId="1693"/>
    <cellStyle name="HEADINGS 2 10" xfId="1694"/>
    <cellStyle name="HEADINGS 2 11" xfId="1695"/>
    <cellStyle name="HEADINGS 2 12" xfId="1696"/>
    <cellStyle name="HEADINGS 2 13" xfId="1697"/>
    <cellStyle name="HEADINGS 2 14" xfId="1698"/>
    <cellStyle name="HEADINGS 2 15" xfId="1699"/>
    <cellStyle name="HEADINGS 2 16" xfId="1700"/>
    <cellStyle name="HEADINGS 2 17" xfId="1701"/>
    <cellStyle name="HEADINGS 2 18" xfId="1702"/>
    <cellStyle name="HEADINGS 2 19" xfId="1703"/>
    <cellStyle name="HEADINGS 2 2" xfId="1704"/>
    <cellStyle name="HEADINGS 2 2 2" xfId="19437"/>
    <cellStyle name="HEADINGS 2 20" xfId="1705"/>
    <cellStyle name="HEADINGS 2 21" xfId="1706"/>
    <cellStyle name="HEADINGS 2 22" xfId="1707"/>
    <cellStyle name="HEADINGS 2 23" xfId="1708"/>
    <cellStyle name="HEADINGS 2 24" xfId="1709"/>
    <cellStyle name="HEADINGS 2 25" xfId="1710"/>
    <cellStyle name="HEADINGS 2 26" xfId="1711"/>
    <cellStyle name="HEADINGS 2 27" xfId="1712"/>
    <cellStyle name="HEADINGS 2 3" xfId="1713"/>
    <cellStyle name="HEADINGS 2 4" xfId="1714"/>
    <cellStyle name="HEADINGS 2 5" xfId="1715"/>
    <cellStyle name="HEADINGS 2 6" xfId="1716"/>
    <cellStyle name="HEADINGS 2 7" xfId="1717"/>
    <cellStyle name="HEADINGS 2 8" xfId="1718"/>
    <cellStyle name="HEADINGS 2 9" xfId="1719"/>
    <cellStyle name="HEADINGS 3" xfId="1720"/>
    <cellStyle name="HEADINGS 3 10" xfId="1721"/>
    <cellStyle name="HEADINGS 3 11" xfId="1722"/>
    <cellStyle name="HEADINGS 3 2" xfId="1723"/>
    <cellStyle name="HEADINGS 3 3" xfId="1724"/>
    <cellStyle name="HEADINGS 3 4" xfId="1725"/>
    <cellStyle name="HEADINGS 3 5" xfId="1726"/>
    <cellStyle name="HEADINGS 3 6" xfId="1727"/>
    <cellStyle name="HEADINGS 3 7" xfId="1728"/>
    <cellStyle name="HEADINGS 3 8" xfId="1729"/>
    <cellStyle name="HEADINGS 3 9" xfId="1730"/>
    <cellStyle name="HEADINGS 4" xfId="1731"/>
    <cellStyle name="HEADINGS 4 2" xfId="1732"/>
    <cellStyle name="HEADINGS 5" xfId="1733"/>
    <cellStyle name="HEADINGS 5 2" xfId="1734"/>
    <cellStyle name="HEADINGS 6" xfId="1735"/>
    <cellStyle name="HEADINGS 6 2" xfId="1736"/>
    <cellStyle name="HEADINGS 7" xfId="1737"/>
    <cellStyle name="HEADINGS 7 2" xfId="1738"/>
    <cellStyle name="HEADINGS 8" xfId="1739"/>
    <cellStyle name="HEADINGS 8 2" xfId="1740"/>
    <cellStyle name="HEADINGS 9" xfId="1741"/>
    <cellStyle name="HEADINGS 9 2" xfId="1742"/>
    <cellStyle name="HEADINGSTOP" xfId="1743"/>
    <cellStyle name="HEADINGSTOP 10" xfId="1744"/>
    <cellStyle name="HEADINGSTOP 10 2" xfId="1745"/>
    <cellStyle name="HEADINGSTOP 11" xfId="1746"/>
    <cellStyle name="HEADINGSTOP 11 2" xfId="1747"/>
    <cellStyle name="HEADINGSTOP 12" xfId="1748"/>
    <cellStyle name="HEADINGSTOP 12 2" xfId="1749"/>
    <cellStyle name="HEADINGSTOP 13" xfId="1750"/>
    <cellStyle name="HEADINGSTOP 13 2" xfId="1751"/>
    <cellStyle name="HEADINGSTOP 14" xfId="1752"/>
    <cellStyle name="HEADINGSTOP 14 2" xfId="1753"/>
    <cellStyle name="HEADINGSTOP 15" xfId="1754"/>
    <cellStyle name="HEADINGSTOP 15 2" xfId="1755"/>
    <cellStyle name="HEADINGSTOP 16" xfId="1756"/>
    <cellStyle name="HEADINGSTOP 16 2" xfId="1757"/>
    <cellStyle name="HEADINGSTOP 17" xfId="1758"/>
    <cellStyle name="HEADINGSTOP 17 2" xfId="1759"/>
    <cellStyle name="HEADINGSTOP 18" xfId="1760"/>
    <cellStyle name="HEADINGSTOP 18 2" xfId="1761"/>
    <cellStyle name="HEADINGSTOP 19" xfId="1762"/>
    <cellStyle name="HEADINGSTOP 19 2" xfId="1763"/>
    <cellStyle name="HEADINGSTOP 2" xfId="1764"/>
    <cellStyle name="HEADINGSTOP 2 10" xfId="1765"/>
    <cellStyle name="HEADINGSTOP 2 11" xfId="1766"/>
    <cellStyle name="HEADINGSTOP 2 12" xfId="1767"/>
    <cellStyle name="HEADINGSTOP 2 13" xfId="1768"/>
    <cellStyle name="HEADINGSTOP 2 14" xfId="1769"/>
    <cellStyle name="HEADINGSTOP 2 15" xfId="1770"/>
    <cellStyle name="HEADINGSTOP 2 16" xfId="1771"/>
    <cellStyle name="HEADINGSTOP 2 17" xfId="1772"/>
    <cellStyle name="HEADINGSTOP 2 18" xfId="1773"/>
    <cellStyle name="HEADINGSTOP 2 19" xfId="1774"/>
    <cellStyle name="HEADINGSTOP 2 2" xfId="1775"/>
    <cellStyle name="HEADINGSTOP 2 20" xfId="1776"/>
    <cellStyle name="HEADINGSTOP 2 21" xfId="1777"/>
    <cellStyle name="HEADINGSTOP 2 22" xfId="1778"/>
    <cellStyle name="HEADINGSTOP 2 23" xfId="1779"/>
    <cellStyle name="HEADINGSTOP 2 24" xfId="1780"/>
    <cellStyle name="HEADINGSTOP 2 25" xfId="1781"/>
    <cellStyle name="HEADINGSTOP 2 26" xfId="1782"/>
    <cellStyle name="HEADINGSTOP 2 27" xfId="1783"/>
    <cellStyle name="HEADINGSTOP 2 3" xfId="1784"/>
    <cellStyle name="HEADINGSTOP 2 4" xfId="1785"/>
    <cellStyle name="HEADINGSTOP 2 5" xfId="1786"/>
    <cellStyle name="HEADINGSTOP 2 6" xfId="1787"/>
    <cellStyle name="HEADINGSTOP 2 7" xfId="1788"/>
    <cellStyle name="HEADINGSTOP 2 8" xfId="1789"/>
    <cellStyle name="HEADINGSTOP 2 9" xfId="1790"/>
    <cellStyle name="HEADINGSTOP 3" xfId="1791"/>
    <cellStyle name="HEADINGSTOP 3 10" xfId="1792"/>
    <cellStyle name="HEADINGSTOP 3 11" xfId="1793"/>
    <cellStyle name="HEADINGSTOP 3 2" xfId="1794"/>
    <cellStyle name="HEADINGSTOP 3 3" xfId="1795"/>
    <cellStyle name="HEADINGSTOP 3 4" xfId="1796"/>
    <cellStyle name="HEADINGSTOP 3 5" xfId="1797"/>
    <cellStyle name="HEADINGSTOP 3 6" xfId="1798"/>
    <cellStyle name="HEADINGSTOP 3 7" xfId="1799"/>
    <cellStyle name="HEADINGSTOP 3 8" xfId="1800"/>
    <cellStyle name="HEADINGSTOP 3 9" xfId="1801"/>
    <cellStyle name="HEADINGSTOP 4" xfId="1802"/>
    <cellStyle name="HEADINGSTOP 4 2" xfId="1803"/>
    <cellStyle name="HEADINGSTOP 5" xfId="1804"/>
    <cellStyle name="HEADINGSTOP 5 2" xfId="1805"/>
    <cellStyle name="HEADINGSTOP 6" xfId="1806"/>
    <cellStyle name="HEADINGSTOP 6 2" xfId="1807"/>
    <cellStyle name="HEADINGSTOP 7" xfId="1808"/>
    <cellStyle name="HEADINGSTOP 7 2" xfId="1809"/>
    <cellStyle name="HEADINGSTOP 8" xfId="1810"/>
    <cellStyle name="HEADINGSTOP 8 2" xfId="1811"/>
    <cellStyle name="HEADINGSTOP 9" xfId="1812"/>
    <cellStyle name="HEADINGSTOP 9 2" xfId="1813"/>
    <cellStyle name="Headline II" xfId="19438"/>
    <cellStyle name="Headline III" xfId="19439"/>
    <cellStyle name="Hide_zeros" xfId="19440"/>
    <cellStyle name="High probability, proposal in" xfId="6426"/>
    <cellStyle name="Historical" xfId="1814"/>
    <cellStyle name="Hyperlink 2" xfId="6427"/>
    <cellStyle name="Hyperlink 2 2" xfId="19441"/>
    <cellStyle name="Hyperlink 2 3" xfId="19442"/>
    <cellStyle name="Hyperlink 3" xfId="6428"/>
    <cellStyle name="I" xfId="19443"/>
    <cellStyle name="I 2" xfId="19444"/>
    <cellStyle name="Incorrecto" xfId="19445"/>
    <cellStyle name="Input - To Verify" xfId="1815"/>
    <cellStyle name="Input - To Verify 2" xfId="3795"/>
    <cellStyle name="Input - To Verify 2 2" xfId="19446"/>
    <cellStyle name="Input - To Verify 2 3" xfId="19447"/>
    <cellStyle name="Input - To Verify 2 4" xfId="19448"/>
    <cellStyle name="Input - To Verify 2 5" xfId="19449"/>
    <cellStyle name="Input - To Verify 2 6" xfId="36610"/>
    <cellStyle name="Input - To Verify 2 7" xfId="36943"/>
    <cellStyle name="Input - To Verify 2 8" xfId="35595"/>
    <cellStyle name="Input - To Verify 3" xfId="3672"/>
    <cellStyle name="Input - To Verify 3 2" xfId="19450"/>
    <cellStyle name="Input - To Verify 3 3" xfId="19451"/>
    <cellStyle name="Input - To Verify 3 4" xfId="19452"/>
    <cellStyle name="Input - To Verify 3 5" xfId="19453"/>
    <cellStyle name="Input - To Verify 4" xfId="4632"/>
    <cellStyle name="Input - To Verify 5" xfId="3470"/>
    <cellStyle name="Input - To Verify 6" xfId="19454"/>
    <cellStyle name="Input - To Verify 7" xfId="36072"/>
    <cellStyle name="Input - To Verify 8" xfId="35900"/>
    <cellStyle name="Input [yellow]" xfId="1816"/>
    <cellStyle name="Input [yellow] 2" xfId="3796"/>
    <cellStyle name="Input [yellow] 2 2" xfId="19455"/>
    <cellStyle name="Input [yellow] 2 2 2" xfId="19456"/>
    <cellStyle name="Input [yellow] 2 3" xfId="19457"/>
    <cellStyle name="Input [yellow] 2 3 2" xfId="19458"/>
    <cellStyle name="Input [yellow] 2 4" xfId="19459"/>
    <cellStyle name="Input [yellow] 2 5" xfId="19460"/>
    <cellStyle name="Input [yellow] 3" xfId="3671"/>
    <cellStyle name="Input [yellow] 3 2" xfId="19461"/>
    <cellStyle name="Input [yellow] 4" xfId="3469"/>
    <cellStyle name="Input [yellow] 5" xfId="19462"/>
    <cellStyle name="Input [yellow] 6" xfId="19463"/>
    <cellStyle name="Input [yellow] 7" xfId="36073"/>
    <cellStyle name="Input [yellow] 8" xfId="35899"/>
    <cellStyle name="Input 10" xfId="1817"/>
    <cellStyle name="Input 10 10" xfId="19464"/>
    <cellStyle name="Input 10 10 2" xfId="19465"/>
    <cellStyle name="Input 10 10 3" xfId="19466"/>
    <cellStyle name="Input 10 10 4" xfId="19467"/>
    <cellStyle name="Input 10 10 5" xfId="19468"/>
    <cellStyle name="Input 10 11" xfId="19469"/>
    <cellStyle name="Input 10 11 2" xfId="19470"/>
    <cellStyle name="Input 10 11 3" xfId="19471"/>
    <cellStyle name="Input 10 11 4" xfId="19472"/>
    <cellStyle name="Input 10 11 5" xfId="19473"/>
    <cellStyle name="Input 10 12" xfId="19474"/>
    <cellStyle name="Input 10 13" xfId="19475"/>
    <cellStyle name="Input 10 14" xfId="19476"/>
    <cellStyle name="Input 10 15" xfId="36074"/>
    <cellStyle name="Input 10 16" xfId="35898"/>
    <cellStyle name="Input 10 2" xfId="3797"/>
    <cellStyle name="Input 10 2 2" xfId="19477"/>
    <cellStyle name="Input 10 2 2 2" xfId="19478"/>
    <cellStyle name="Input 10 2 2 3" xfId="19479"/>
    <cellStyle name="Input 10 2 2 4" xfId="19480"/>
    <cellStyle name="Input 10 2 2 5" xfId="19481"/>
    <cellStyle name="Input 10 2 3" xfId="19482"/>
    <cellStyle name="Input 10 2 3 2" xfId="19483"/>
    <cellStyle name="Input 10 2 3 3" xfId="19484"/>
    <cellStyle name="Input 10 2 3 4" xfId="19485"/>
    <cellStyle name="Input 10 2 3 5" xfId="19486"/>
    <cellStyle name="Input 10 2 4" xfId="19487"/>
    <cellStyle name="Input 10 2 5" xfId="19488"/>
    <cellStyle name="Input 10 2 6" xfId="36611"/>
    <cellStyle name="Input 10 2 7" xfId="36944"/>
    <cellStyle name="Input 10 2 8" xfId="35594"/>
    <cellStyle name="Input 10 3" xfId="3670"/>
    <cellStyle name="Input 10 3 2" xfId="19489"/>
    <cellStyle name="Input 10 3 2 2" xfId="19490"/>
    <cellStyle name="Input 10 3 2 3" xfId="19491"/>
    <cellStyle name="Input 10 3 2 4" xfId="19492"/>
    <cellStyle name="Input 10 3 2 5" xfId="19493"/>
    <cellStyle name="Input 10 3 3" xfId="19494"/>
    <cellStyle name="Input 10 3 3 2" xfId="19495"/>
    <cellStyle name="Input 10 3 3 3" xfId="19496"/>
    <cellStyle name="Input 10 3 3 4" xfId="19497"/>
    <cellStyle name="Input 10 3 3 5" xfId="19498"/>
    <cellStyle name="Input 10 3 4" xfId="19499"/>
    <cellStyle name="Input 10 3 5" xfId="19500"/>
    <cellStyle name="Input 10 3 6" xfId="19501"/>
    <cellStyle name="Input 10 4" xfId="3757"/>
    <cellStyle name="Input 10 4 2" xfId="19502"/>
    <cellStyle name="Input 10 4 2 2" xfId="19503"/>
    <cellStyle name="Input 10 4 2 3" xfId="19504"/>
    <cellStyle name="Input 10 4 2 4" xfId="19505"/>
    <cellStyle name="Input 10 4 2 5" xfId="19506"/>
    <cellStyle name="Input 10 4 3" xfId="19507"/>
    <cellStyle name="Input 10 4 3 2" xfId="19508"/>
    <cellStyle name="Input 10 4 3 3" xfId="19509"/>
    <cellStyle name="Input 10 4 3 4" xfId="19510"/>
    <cellStyle name="Input 10 4 3 5" xfId="19511"/>
    <cellStyle name="Input 10 4 4" xfId="19512"/>
    <cellStyle name="Input 10 4 5" xfId="19513"/>
    <cellStyle name="Input 10 4 6" xfId="19514"/>
    <cellStyle name="Input 10 5" xfId="3468"/>
    <cellStyle name="Input 10 5 2" xfId="19515"/>
    <cellStyle name="Input 10 5 2 2" xfId="19516"/>
    <cellStyle name="Input 10 5 2 3" xfId="19517"/>
    <cellStyle name="Input 10 5 2 4" xfId="19518"/>
    <cellStyle name="Input 10 5 2 5" xfId="19519"/>
    <cellStyle name="Input 10 5 3" xfId="19520"/>
    <cellStyle name="Input 10 5 3 2" xfId="19521"/>
    <cellStyle name="Input 10 5 3 3" xfId="19522"/>
    <cellStyle name="Input 10 5 3 4" xfId="19523"/>
    <cellStyle name="Input 10 5 3 5" xfId="19524"/>
    <cellStyle name="Input 10 5 4" xfId="19525"/>
    <cellStyle name="Input 10 5 5" xfId="19526"/>
    <cellStyle name="Input 10 5 6" xfId="19527"/>
    <cellStyle name="Input 10 6" xfId="19528"/>
    <cellStyle name="Input 10 6 2" xfId="19529"/>
    <cellStyle name="Input 10 6 2 2" xfId="19530"/>
    <cellStyle name="Input 10 6 2 3" xfId="19531"/>
    <cellStyle name="Input 10 6 2 4" xfId="19532"/>
    <cellStyle name="Input 10 6 2 5" xfId="19533"/>
    <cellStyle name="Input 10 6 3" xfId="19534"/>
    <cellStyle name="Input 10 6 3 2" xfId="19535"/>
    <cellStyle name="Input 10 6 3 3" xfId="19536"/>
    <cellStyle name="Input 10 6 3 4" xfId="19537"/>
    <cellStyle name="Input 10 6 3 5" xfId="19538"/>
    <cellStyle name="Input 10 6 4" xfId="19539"/>
    <cellStyle name="Input 10 6 5" xfId="19540"/>
    <cellStyle name="Input 10 6 6" xfId="19541"/>
    <cellStyle name="Input 10 7" xfId="19542"/>
    <cellStyle name="Input 10 7 2" xfId="19543"/>
    <cellStyle name="Input 10 7 2 2" xfId="19544"/>
    <cellStyle name="Input 10 7 2 3" xfId="19545"/>
    <cellStyle name="Input 10 7 2 4" xfId="19546"/>
    <cellStyle name="Input 10 7 2 5" xfId="19547"/>
    <cellStyle name="Input 10 7 3" xfId="19548"/>
    <cellStyle name="Input 10 7 3 2" xfId="19549"/>
    <cellStyle name="Input 10 7 3 3" xfId="19550"/>
    <cellStyle name="Input 10 7 3 4" xfId="19551"/>
    <cellStyle name="Input 10 7 3 5" xfId="19552"/>
    <cellStyle name="Input 10 7 4" xfId="19553"/>
    <cellStyle name="Input 10 7 5" xfId="19554"/>
    <cellStyle name="Input 10 7 6" xfId="19555"/>
    <cellStyle name="Input 10 8" xfId="19556"/>
    <cellStyle name="Input 10 8 2" xfId="19557"/>
    <cellStyle name="Input 10 8 2 2" xfId="19558"/>
    <cellStyle name="Input 10 8 2 3" xfId="19559"/>
    <cellStyle name="Input 10 8 2 4" xfId="19560"/>
    <cellStyle name="Input 10 8 2 5" xfId="19561"/>
    <cellStyle name="Input 10 8 3" xfId="19562"/>
    <cellStyle name="Input 10 8 3 2" xfId="19563"/>
    <cellStyle name="Input 10 8 3 3" xfId="19564"/>
    <cellStyle name="Input 10 8 3 4" xfId="19565"/>
    <cellStyle name="Input 10 8 3 5" xfId="19566"/>
    <cellStyle name="Input 10 8 4" xfId="19567"/>
    <cellStyle name="Input 10 8 5" xfId="19568"/>
    <cellStyle name="Input 10 8 6" xfId="19569"/>
    <cellStyle name="Input 10 9" xfId="19570"/>
    <cellStyle name="Input 10 9 2" xfId="19571"/>
    <cellStyle name="Input 10 9 2 2" xfId="19572"/>
    <cellStyle name="Input 10 9 2 3" xfId="19573"/>
    <cellStyle name="Input 10 9 2 4" xfId="19574"/>
    <cellStyle name="Input 10 9 2 5" xfId="19575"/>
    <cellStyle name="Input 10 9 3" xfId="19576"/>
    <cellStyle name="Input 10 9 3 2" xfId="19577"/>
    <cellStyle name="Input 10 9 3 3" xfId="19578"/>
    <cellStyle name="Input 10 9 3 4" xfId="19579"/>
    <cellStyle name="Input 10 9 3 5" xfId="19580"/>
    <cellStyle name="Input 10 9 4" xfId="19581"/>
    <cellStyle name="Input 10 9 5" xfId="19582"/>
    <cellStyle name="Input 10 9 6" xfId="19583"/>
    <cellStyle name="Input 11" xfId="1818"/>
    <cellStyle name="Input 11 10" xfId="19584"/>
    <cellStyle name="Input 11 10 2" xfId="19585"/>
    <cellStyle name="Input 11 10 3" xfId="19586"/>
    <cellStyle name="Input 11 10 4" xfId="19587"/>
    <cellStyle name="Input 11 10 5" xfId="19588"/>
    <cellStyle name="Input 11 11" xfId="19589"/>
    <cellStyle name="Input 11 11 2" xfId="19590"/>
    <cellStyle name="Input 11 11 3" xfId="19591"/>
    <cellStyle name="Input 11 11 4" xfId="19592"/>
    <cellStyle name="Input 11 11 5" xfId="19593"/>
    <cellStyle name="Input 11 12" xfId="19594"/>
    <cellStyle name="Input 11 13" xfId="19595"/>
    <cellStyle name="Input 11 14" xfId="19596"/>
    <cellStyle name="Input 11 15" xfId="36075"/>
    <cellStyle name="Input 11 16" xfId="35897"/>
    <cellStyle name="Input 11 2" xfId="3798"/>
    <cellStyle name="Input 11 2 2" xfId="19597"/>
    <cellStyle name="Input 11 2 2 2" xfId="19598"/>
    <cellStyle name="Input 11 2 2 3" xfId="19599"/>
    <cellStyle name="Input 11 2 2 4" xfId="19600"/>
    <cellStyle name="Input 11 2 2 5" xfId="19601"/>
    <cellStyle name="Input 11 2 3" xfId="19602"/>
    <cellStyle name="Input 11 2 3 2" xfId="19603"/>
    <cellStyle name="Input 11 2 3 3" xfId="19604"/>
    <cellStyle name="Input 11 2 3 4" xfId="19605"/>
    <cellStyle name="Input 11 2 3 5" xfId="19606"/>
    <cellStyle name="Input 11 2 4" xfId="19607"/>
    <cellStyle name="Input 11 2 5" xfId="19608"/>
    <cellStyle name="Input 11 2 6" xfId="36612"/>
    <cellStyle name="Input 11 2 7" xfId="36945"/>
    <cellStyle name="Input 11 2 8" xfId="35593"/>
    <cellStyle name="Input 11 3" xfId="3669"/>
    <cellStyle name="Input 11 3 2" xfId="19609"/>
    <cellStyle name="Input 11 3 2 2" xfId="19610"/>
    <cellStyle name="Input 11 3 2 3" xfId="19611"/>
    <cellStyle name="Input 11 3 2 4" xfId="19612"/>
    <cellStyle name="Input 11 3 2 5" xfId="19613"/>
    <cellStyle name="Input 11 3 3" xfId="19614"/>
    <cellStyle name="Input 11 3 3 2" xfId="19615"/>
    <cellStyle name="Input 11 3 3 3" xfId="19616"/>
    <cellStyle name="Input 11 3 3 4" xfId="19617"/>
    <cellStyle name="Input 11 3 3 5" xfId="19618"/>
    <cellStyle name="Input 11 3 4" xfId="19619"/>
    <cellStyle name="Input 11 3 5" xfId="19620"/>
    <cellStyle name="Input 11 3 6" xfId="19621"/>
    <cellStyle name="Input 11 4" xfId="3758"/>
    <cellStyle name="Input 11 4 2" xfId="19622"/>
    <cellStyle name="Input 11 4 2 2" xfId="19623"/>
    <cellStyle name="Input 11 4 2 3" xfId="19624"/>
    <cellStyle name="Input 11 4 2 4" xfId="19625"/>
    <cellStyle name="Input 11 4 2 5" xfId="19626"/>
    <cellStyle name="Input 11 4 3" xfId="19627"/>
    <cellStyle name="Input 11 4 3 2" xfId="19628"/>
    <cellStyle name="Input 11 4 3 3" xfId="19629"/>
    <cellStyle name="Input 11 4 3 4" xfId="19630"/>
    <cellStyle name="Input 11 4 3 5" xfId="19631"/>
    <cellStyle name="Input 11 4 4" xfId="19632"/>
    <cellStyle name="Input 11 4 5" xfId="19633"/>
    <cellStyle name="Input 11 4 6" xfId="19634"/>
    <cellStyle name="Input 11 5" xfId="3467"/>
    <cellStyle name="Input 11 5 2" xfId="19635"/>
    <cellStyle name="Input 11 5 2 2" xfId="19636"/>
    <cellStyle name="Input 11 5 2 3" xfId="19637"/>
    <cellStyle name="Input 11 5 2 4" xfId="19638"/>
    <cellStyle name="Input 11 5 2 5" xfId="19639"/>
    <cellStyle name="Input 11 5 3" xfId="19640"/>
    <cellStyle name="Input 11 5 3 2" xfId="19641"/>
    <cellStyle name="Input 11 5 3 3" xfId="19642"/>
    <cellStyle name="Input 11 5 3 4" xfId="19643"/>
    <cellStyle name="Input 11 5 3 5" xfId="19644"/>
    <cellStyle name="Input 11 5 4" xfId="19645"/>
    <cellStyle name="Input 11 5 5" xfId="19646"/>
    <cellStyle name="Input 11 5 6" xfId="19647"/>
    <cellStyle name="Input 11 6" xfId="19648"/>
    <cellStyle name="Input 11 6 2" xfId="19649"/>
    <cellStyle name="Input 11 6 2 2" xfId="19650"/>
    <cellStyle name="Input 11 6 2 3" xfId="19651"/>
    <cellStyle name="Input 11 6 2 4" xfId="19652"/>
    <cellStyle name="Input 11 6 2 5" xfId="19653"/>
    <cellStyle name="Input 11 6 3" xfId="19654"/>
    <cellStyle name="Input 11 6 3 2" xfId="19655"/>
    <cellStyle name="Input 11 6 3 3" xfId="19656"/>
    <cellStyle name="Input 11 6 3 4" xfId="19657"/>
    <cellStyle name="Input 11 6 3 5" xfId="19658"/>
    <cellStyle name="Input 11 6 4" xfId="19659"/>
    <cellStyle name="Input 11 6 5" xfId="19660"/>
    <cellStyle name="Input 11 6 6" xfId="19661"/>
    <cellStyle name="Input 11 7" xfId="19662"/>
    <cellStyle name="Input 11 7 2" xfId="19663"/>
    <cellStyle name="Input 11 7 2 2" xfId="19664"/>
    <cellStyle name="Input 11 7 2 3" xfId="19665"/>
    <cellStyle name="Input 11 7 2 4" xfId="19666"/>
    <cellStyle name="Input 11 7 2 5" xfId="19667"/>
    <cellStyle name="Input 11 7 3" xfId="19668"/>
    <cellStyle name="Input 11 7 3 2" xfId="19669"/>
    <cellStyle name="Input 11 7 3 3" xfId="19670"/>
    <cellStyle name="Input 11 7 3 4" xfId="19671"/>
    <cellStyle name="Input 11 7 3 5" xfId="19672"/>
    <cellStyle name="Input 11 7 4" xfId="19673"/>
    <cellStyle name="Input 11 7 5" xfId="19674"/>
    <cellStyle name="Input 11 7 6" xfId="19675"/>
    <cellStyle name="Input 11 8" xfId="19676"/>
    <cellStyle name="Input 11 8 2" xfId="19677"/>
    <cellStyle name="Input 11 8 2 2" xfId="19678"/>
    <cellStyle name="Input 11 8 2 3" xfId="19679"/>
    <cellStyle name="Input 11 8 2 4" xfId="19680"/>
    <cellStyle name="Input 11 8 2 5" xfId="19681"/>
    <cellStyle name="Input 11 8 3" xfId="19682"/>
    <cellStyle name="Input 11 8 3 2" xfId="19683"/>
    <cellStyle name="Input 11 8 3 3" xfId="19684"/>
    <cellStyle name="Input 11 8 3 4" xfId="19685"/>
    <cellStyle name="Input 11 8 3 5" xfId="19686"/>
    <cellStyle name="Input 11 8 4" xfId="19687"/>
    <cellStyle name="Input 11 8 5" xfId="19688"/>
    <cellStyle name="Input 11 8 6" xfId="19689"/>
    <cellStyle name="Input 11 9" xfId="19690"/>
    <cellStyle name="Input 11 9 2" xfId="19691"/>
    <cellStyle name="Input 11 9 2 2" xfId="19692"/>
    <cellStyle name="Input 11 9 2 3" xfId="19693"/>
    <cellStyle name="Input 11 9 2 4" xfId="19694"/>
    <cellStyle name="Input 11 9 2 5" xfId="19695"/>
    <cellStyle name="Input 11 9 3" xfId="19696"/>
    <cellStyle name="Input 11 9 3 2" xfId="19697"/>
    <cellStyle name="Input 11 9 3 3" xfId="19698"/>
    <cellStyle name="Input 11 9 3 4" xfId="19699"/>
    <cellStyle name="Input 11 9 3 5" xfId="19700"/>
    <cellStyle name="Input 11 9 4" xfId="19701"/>
    <cellStyle name="Input 11 9 5" xfId="19702"/>
    <cellStyle name="Input 11 9 6" xfId="19703"/>
    <cellStyle name="Input 12" xfId="1819"/>
    <cellStyle name="Input 12 10" xfId="19704"/>
    <cellStyle name="Input 12 11" xfId="19705"/>
    <cellStyle name="Input 12 12" xfId="36076"/>
    <cellStyle name="Input 12 13" xfId="35896"/>
    <cellStyle name="Input 12 2" xfId="3799"/>
    <cellStyle name="Input 12 2 2" xfId="19706"/>
    <cellStyle name="Input 12 2 2 2" xfId="19707"/>
    <cellStyle name="Input 12 2 2 3" xfId="19708"/>
    <cellStyle name="Input 12 2 2 4" xfId="19709"/>
    <cellStyle name="Input 12 2 2 5" xfId="19710"/>
    <cellStyle name="Input 12 2 3" xfId="19711"/>
    <cellStyle name="Input 12 2 3 2" xfId="19712"/>
    <cellStyle name="Input 12 2 3 3" xfId="19713"/>
    <cellStyle name="Input 12 2 3 4" xfId="19714"/>
    <cellStyle name="Input 12 2 3 5" xfId="19715"/>
    <cellStyle name="Input 12 2 4" xfId="19716"/>
    <cellStyle name="Input 12 2 5" xfId="19717"/>
    <cellStyle name="Input 12 2 6" xfId="36613"/>
    <cellStyle name="Input 12 2 7" xfId="36946"/>
    <cellStyle name="Input 12 2 8" xfId="35592"/>
    <cellStyle name="Input 12 3" xfId="3668"/>
    <cellStyle name="Input 12 3 2" xfId="19718"/>
    <cellStyle name="Input 12 3 2 2" xfId="19719"/>
    <cellStyle name="Input 12 3 2 3" xfId="19720"/>
    <cellStyle name="Input 12 3 2 4" xfId="19721"/>
    <cellStyle name="Input 12 3 2 5" xfId="19722"/>
    <cellStyle name="Input 12 3 3" xfId="19723"/>
    <cellStyle name="Input 12 3 3 2" xfId="19724"/>
    <cellStyle name="Input 12 3 3 3" xfId="19725"/>
    <cellStyle name="Input 12 3 3 4" xfId="19726"/>
    <cellStyle name="Input 12 3 3 5" xfId="19727"/>
    <cellStyle name="Input 12 3 4" xfId="19728"/>
    <cellStyle name="Input 12 3 5" xfId="19729"/>
    <cellStyle name="Input 12 3 6" xfId="19730"/>
    <cellStyle name="Input 12 4" xfId="3759"/>
    <cellStyle name="Input 12 4 2" xfId="19731"/>
    <cellStyle name="Input 12 4 2 2" xfId="19732"/>
    <cellStyle name="Input 12 4 2 3" xfId="19733"/>
    <cellStyle name="Input 12 4 2 4" xfId="19734"/>
    <cellStyle name="Input 12 4 2 5" xfId="19735"/>
    <cellStyle name="Input 12 4 3" xfId="19736"/>
    <cellStyle name="Input 12 4 3 2" xfId="19737"/>
    <cellStyle name="Input 12 4 3 3" xfId="19738"/>
    <cellStyle name="Input 12 4 3 4" xfId="19739"/>
    <cellStyle name="Input 12 4 3 5" xfId="19740"/>
    <cellStyle name="Input 12 4 4" xfId="19741"/>
    <cellStyle name="Input 12 4 5" xfId="19742"/>
    <cellStyle name="Input 12 4 6" xfId="19743"/>
    <cellStyle name="Input 12 5" xfId="3466"/>
    <cellStyle name="Input 12 5 2" xfId="19744"/>
    <cellStyle name="Input 12 5 2 2" xfId="19745"/>
    <cellStyle name="Input 12 5 2 3" xfId="19746"/>
    <cellStyle name="Input 12 5 2 4" xfId="19747"/>
    <cellStyle name="Input 12 5 2 5" xfId="19748"/>
    <cellStyle name="Input 12 5 3" xfId="19749"/>
    <cellStyle name="Input 12 5 3 2" xfId="19750"/>
    <cellStyle name="Input 12 5 3 3" xfId="19751"/>
    <cellStyle name="Input 12 5 3 4" xfId="19752"/>
    <cellStyle name="Input 12 5 3 5" xfId="19753"/>
    <cellStyle name="Input 12 5 4" xfId="19754"/>
    <cellStyle name="Input 12 5 5" xfId="19755"/>
    <cellStyle name="Input 12 5 6" xfId="19756"/>
    <cellStyle name="Input 12 6" xfId="19757"/>
    <cellStyle name="Input 12 6 2" xfId="19758"/>
    <cellStyle name="Input 12 6 2 2" xfId="19759"/>
    <cellStyle name="Input 12 6 2 3" xfId="19760"/>
    <cellStyle name="Input 12 6 2 4" xfId="19761"/>
    <cellStyle name="Input 12 6 2 5" xfId="19762"/>
    <cellStyle name="Input 12 6 3" xfId="19763"/>
    <cellStyle name="Input 12 6 3 2" xfId="19764"/>
    <cellStyle name="Input 12 6 3 3" xfId="19765"/>
    <cellStyle name="Input 12 6 3 4" xfId="19766"/>
    <cellStyle name="Input 12 6 3 5" xfId="19767"/>
    <cellStyle name="Input 12 6 4" xfId="19768"/>
    <cellStyle name="Input 12 6 5" xfId="19769"/>
    <cellStyle name="Input 12 6 6" xfId="19770"/>
    <cellStyle name="Input 12 7" xfId="19771"/>
    <cellStyle name="Input 12 7 2" xfId="19772"/>
    <cellStyle name="Input 12 7 3" xfId="19773"/>
    <cellStyle name="Input 12 7 4" xfId="19774"/>
    <cellStyle name="Input 12 7 5" xfId="19775"/>
    <cellStyle name="Input 12 8" xfId="19776"/>
    <cellStyle name="Input 12 8 2" xfId="19777"/>
    <cellStyle name="Input 12 8 3" xfId="19778"/>
    <cellStyle name="Input 12 8 4" xfId="19779"/>
    <cellStyle name="Input 12 8 5" xfId="19780"/>
    <cellStyle name="Input 12 9" xfId="19781"/>
    <cellStyle name="Input 13" xfId="1820"/>
    <cellStyle name="Input 13 2" xfId="3800"/>
    <cellStyle name="Input 13 2 2" xfId="36614"/>
    <cellStyle name="Input 13 2 3" xfId="36947"/>
    <cellStyle name="Input 13 2 4" xfId="35591"/>
    <cellStyle name="Input 13 3" xfId="3667"/>
    <cellStyle name="Input 13 4" xfId="3995"/>
    <cellStyle name="Input 13 5" xfId="3465"/>
    <cellStyle name="Input 13 6" xfId="36077"/>
    <cellStyle name="Input 13 7" xfId="35895"/>
    <cellStyle name="Input 14" xfId="1821"/>
    <cellStyle name="Input 14 2" xfId="3801"/>
    <cellStyle name="Input 14 2 2" xfId="36615"/>
    <cellStyle name="Input 14 2 3" xfId="36948"/>
    <cellStyle name="Input 14 2 4" xfId="35590"/>
    <cellStyle name="Input 14 3" xfId="3666"/>
    <cellStyle name="Input 14 4" xfId="3760"/>
    <cellStyle name="Input 14 5" xfId="3464"/>
    <cellStyle name="Input 14 6" xfId="36078"/>
    <cellStyle name="Input 14 7" xfId="35894"/>
    <cellStyle name="Input 15" xfId="1822"/>
    <cellStyle name="Input 15 2" xfId="3802"/>
    <cellStyle name="Input 15 2 2" xfId="36616"/>
    <cellStyle name="Input 15 2 3" xfId="36949"/>
    <cellStyle name="Input 15 2 4" xfId="35589"/>
    <cellStyle name="Input 15 3" xfId="4496"/>
    <cellStyle name="Input 15 4" xfId="4604"/>
    <cellStyle name="Input 15 5" xfId="3463"/>
    <cellStyle name="Input 15 6" xfId="36079"/>
    <cellStyle name="Input 15 7" xfId="35893"/>
    <cellStyle name="Input 16" xfId="1823"/>
    <cellStyle name="Input 16 2" xfId="3803"/>
    <cellStyle name="Input 16 2 2" xfId="36617"/>
    <cellStyle name="Input 16 2 3" xfId="36950"/>
    <cellStyle name="Input 16 2 4" xfId="35588"/>
    <cellStyle name="Input 16 3" xfId="4673"/>
    <cellStyle name="Input 16 4" xfId="4537"/>
    <cellStyle name="Input 16 5" xfId="3462"/>
    <cellStyle name="Input 16 6" xfId="36080"/>
    <cellStyle name="Input 16 7" xfId="35892"/>
    <cellStyle name="Input 17" xfId="1824"/>
    <cellStyle name="Input 17 2" xfId="3804"/>
    <cellStyle name="Input 17 2 2" xfId="36618"/>
    <cellStyle name="Input 17 2 3" xfId="36951"/>
    <cellStyle name="Input 17 2 4" xfId="35587"/>
    <cellStyle name="Input 17 3" xfId="4623"/>
    <cellStyle name="Input 17 4" xfId="4181"/>
    <cellStyle name="Input 17 5" xfId="3461"/>
    <cellStyle name="Input 17 6" xfId="36081"/>
    <cellStyle name="Input 17 7" xfId="35891"/>
    <cellStyle name="Input 18" xfId="1825"/>
    <cellStyle name="Input 18 2" xfId="3805"/>
    <cellStyle name="Input 18 2 2" xfId="36619"/>
    <cellStyle name="Input 18 2 3" xfId="36952"/>
    <cellStyle name="Input 18 2 4" xfId="35586"/>
    <cellStyle name="Input 18 3" xfId="4618"/>
    <cellStyle name="Input 18 4" xfId="4638"/>
    <cellStyle name="Input 18 5" xfId="3460"/>
    <cellStyle name="Input 18 6" xfId="36082"/>
    <cellStyle name="Input 18 7" xfId="35890"/>
    <cellStyle name="Input 19" xfId="1826"/>
    <cellStyle name="Input 19 2" xfId="3806"/>
    <cellStyle name="Input 19 2 2" xfId="36620"/>
    <cellStyle name="Input 19 2 3" xfId="36953"/>
    <cellStyle name="Input 19 2 4" xfId="35585"/>
    <cellStyle name="Input 19 3" xfId="4664"/>
    <cellStyle name="Input 19 4" xfId="4639"/>
    <cellStyle name="Input 19 5" xfId="4630"/>
    <cellStyle name="Input 19 6" xfId="36083"/>
    <cellStyle name="Input 19 7" xfId="35889"/>
    <cellStyle name="Input 2" xfId="1827"/>
    <cellStyle name="Input 2 10" xfId="1828"/>
    <cellStyle name="Input 2 10 2" xfId="3808"/>
    <cellStyle name="Input 2 10 2 2" xfId="36622"/>
    <cellStyle name="Input 2 10 2 3" xfId="36955"/>
    <cellStyle name="Input 2 10 2 4" xfId="35583"/>
    <cellStyle name="Input 2 10 3" xfId="4605"/>
    <cellStyle name="Input 2 10 4" xfId="4644"/>
    <cellStyle name="Input 2 10 5" xfId="3458"/>
    <cellStyle name="Input 2 10 6" xfId="36085"/>
    <cellStyle name="Input 2 10 7" xfId="35887"/>
    <cellStyle name="Input 2 11" xfId="1829"/>
    <cellStyle name="Input 2 11 2" xfId="3809"/>
    <cellStyle name="Input 2 11 2 2" xfId="36623"/>
    <cellStyle name="Input 2 11 2 3" xfId="36956"/>
    <cellStyle name="Input 2 11 2 4" xfId="35582"/>
    <cellStyle name="Input 2 11 3" xfId="4622"/>
    <cellStyle name="Input 2 11 4" xfId="3769"/>
    <cellStyle name="Input 2 11 5" xfId="3457"/>
    <cellStyle name="Input 2 11 6" xfId="36086"/>
    <cellStyle name="Input 2 11 7" xfId="35886"/>
    <cellStyle name="Input 2 12" xfId="3807"/>
    <cellStyle name="Input 2 12 2" xfId="36621"/>
    <cellStyle name="Input 2 12 3" xfId="36954"/>
    <cellStyle name="Input 2 12 4" xfId="35584"/>
    <cellStyle name="Input 2 13" xfId="3665"/>
    <cellStyle name="Input 2 14" xfId="4527"/>
    <cellStyle name="Input 2 15" xfId="3459"/>
    <cellStyle name="Input 2 16" xfId="36084"/>
    <cellStyle name="Input 2 17" xfId="35888"/>
    <cellStyle name="Input 2 2" xfId="1830"/>
    <cellStyle name="Input 2 2 2" xfId="3810"/>
    <cellStyle name="Input 2 2 2 2" xfId="19782"/>
    <cellStyle name="Input 2 2 2 3" xfId="19783"/>
    <cellStyle name="Input 2 2 2 4" xfId="19784"/>
    <cellStyle name="Input 2 2 2 5" xfId="19785"/>
    <cellStyle name="Input 2 2 2 6" xfId="36624"/>
    <cellStyle name="Input 2 2 2 7" xfId="36957"/>
    <cellStyle name="Input 2 2 2 8" xfId="35581"/>
    <cellStyle name="Input 2 2 3" xfId="3664"/>
    <cellStyle name="Input 2 2 3 2" xfId="19786"/>
    <cellStyle name="Input 2 2 3 3" xfId="19787"/>
    <cellStyle name="Input 2 2 3 4" xfId="19788"/>
    <cellStyle name="Input 2 2 3 5" xfId="19789"/>
    <cellStyle name="Input 2 2 4" xfId="3770"/>
    <cellStyle name="Input 2 2 5" xfId="3456"/>
    <cellStyle name="Input 2 2 6" xfId="36087"/>
    <cellStyle name="Input 2 2 7" xfId="35885"/>
    <cellStyle name="Input 2 3" xfId="1831"/>
    <cellStyle name="Input 2 3 2" xfId="3811"/>
    <cellStyle name="Input 2 3 2 2" xfId="19790"/>
    <cellStyle name="Input 2 3 2 3" xfId="19791"/>
    <cellStyle name="Input 2 3 2 4" xfId="19792"/>
    <cellStyle name="Input 2 3 2 5" xfId="19793"/>
    <cellStyle name="Input 2 3 2 6" xfId="36625"/>
    <cellStyle name="Input 2 3 2 7" xfId="36958"/>
    <cellStyle name="Input 2 3 2 8" xfId="35580"/>
    <cellStyle name="Input 2 3 3" xfId="4497"/>
    <cellStyle name="Input 2 3 3 2" xfId="19794"/>
    <cellStyle name="Input 2 3 3 3" xfId="19795"/>
    <cellStyle name="Input 2 3 3 4" xfId="19796"/>
    <cellStyle name="Input 2 3 3 5" xfId="19797"/>
    <cellStyle name="Input 2 3 4" xfId="3771"/>
    <cellStyle name="Input 2 3 5" xfId="3455"/>
    <cellStyle name="Input 2 3 6" xfId="19798"/>
    <cellStyle name="Input 2 3 7" xfId="36088"/>
    <cellStyle name="Input 2 3 8" xfId="35884"/>
    <cellStyle name="Input 2 4" xfId="1832"/>
    <cellStyle name="Input 2 4 2" xfId="3812"/>
    <cellStyle name="Input 2 4 2 2" xfId="19799"/>
    <cellStyle name="Input 2 4 2 3" xfId="19800"/>
    <cellStyle name="Input 2 4 2 4" xfId="19801"/>
    <cellStyle name="Input 2 4 2 5" xfId="19802"/>
    <cellStyle name="Input 2 4 2 6" xfId="36626"/>
    <cellStyle name="Input 2 4 2 7" xfId="36959"/>
    <cellStyle name="Input 2 4 2 8" xfId="35579"/>
    <cellStyle name="Input 2 4 3" xfId="3663"/>
    <cellStyle name="Input 2 4 3 2" xfId="19803"/>
    <cellStyle name="Input 2 4 3 3" xfId="19804"/>
    <cellStyle name="Input 2 4 3 4" xfId="19805"/>
    <cellStyle name="Input 2 4 3 5" xfId="19806"/>
    <cellStyle name="Input 2 4 4" xfId="3772"/>
    <cellStyle name="Input 2 4 5" xfId="3454"/>
    <cellStyle name="Input 2 4 6" xfId="19807"/>
    <cellStyle name="Input 2 4 7" xfId="36089"/>
    <cellStyle name="Input 2 4 8" xfId="35883"/>
    <cellStyle name="Input 2 5" xfId="1833"/>
    <cellStyle name="Input 2 5 2" xfId="3813"/>
    <cellStyle name="Input 2 5 2 2" xfId="19808"/>
    <cellStyle name="Input 2 5 2 3" xfId="19809"/>
    <cellStyle name="Input 2 5 2 4" xfId="19810"/>
    <cellStyle name="Input 2 5 2 5" xfId="19811"/>
    <cellStyle name="Input 2 5 2 6" xfId="36627"/>
    <cellStyle name="Input 2 5 2 7" xfId="36960"/>
    <cellStyle name="Input 2 5 2 8" xfId="35578"/>
    <cellStyle name="Input 2 5 3" xfId="4546"/>
    <cellStyle name="Input 2 5 3 2" xfId="19812"/>
    <cellStyle name="Input 2 5 3 3" xfId="19813"/>
    <cellStyle name="Input 2 5 3 4" xfId="19814"/>
    <cellStyle name="Input 2 5 3 5" xfId="19815"/>
    <cellStyle name="Input 2 5 4" xfId="3773"/>
    <cellStyle name="Input 2 5 5" xfId="3453"/>
    <cellStyle name="Input 2 5 6" xfId="19816"/>
    <cellStyle name="Input 2 5 7" xfId="36090"/>
    <cellStyle name="Input 2 5 8" xfId="35882"/>
    <cellStyle name="Input 2 6" xfId="1834"/>
    <cellStyle name="Input 2 6 2" xfId="3814"/>
    <cellStyle name="Input 2 6 2 2" xfId="19817"/>
    <cellStyle name="Input 2 6 2 3" xfId="19818"/>
    <cellStyle name="Input 2 6 2 4" xfId="19819"/>
    <cellStyle name="Input 2 6 2 5" xfId="19820"/>
    <cellStyle name="Input 2 6 2 6" xfId="36628"/>
    <cellStyle name="Input 2 6 2 7" xfId="36961"/>
    <cellStyle name="Input 2 6 2 8" xfId="35577"/>
    <cellStyle name="Input 2 6 3" xfId="4672"/>
    <cellStyle name="Input 2 6 3 2" xfId="19821"/>
    <cellStyle name="Input 2 6 3 3" xfId="19822"/>
    <cellStyle name="Input 2 6 3 4" xfId="19823"/>
    <cellStyle name="Input 2 6 3 5" xfId="19824"/>
    <cellStyle name="Input 2 6 4" xfId="3774"/>
    <cellStyle name="Input 2 6 5" xfId="3391"/>
    <cellStyle name="Input 2 6 6" xfId="19825"/>
    <cellStyle name="Input 2 6 7" xfId="36091"/>
    <cellStyle name="Input 2 6 8" xfId="35881"/>
    <cellStyle name="Input 2 7" xfId="1835"/>
    <cellStyle name="Input 2 7 2" xfId="3815"/>
    <cellStyle name="Input 2 7 2 2" xfId="19826"/>
    <cellStyle name="Input 2 7 2 3" xfId="19827"/>
    <cellStyle name="Input 2 7 2 4" xfId="19828"/>
    <cellStyle name="Input 2 7 2 5" xfId="19829"/>
    <cellStyle name="Input 2 7 2 6" xfId="36629"/>
    <cellStyle name="Input 2 7 2 7" xfId="36962"/>
    <cellStyle name="Input 2 7 2 8" xfId="35576"/>
    <cellStyle name="Input 2 7 3" xfId="4669"/>
    <cellStyle name="Input 2 7 3 2" xfId="19830"/>
    <cellStyle name="Input 2 7 3 3" xfId="19831"/>
    <cellStyle name="Input 2 7 3 4" xfId="19832"/>
    <cellStyle name="Input 2 7 3 5" xfId="19833"/>
    <cellStyle name="Input 2 7 4" xfId="3775"/>
    <cellStyle name="Input 2 7 5" xfId="3452"/>
    <cellStyle name="Input 2 7 6" xfId="19834"/>
    <cellStyle name="Input 2 7 7" xfId="36092"/>
    <cellStyle name="Input 2 7 8" xfId="35880"/>
    <cellStyle name="Input 2 8" xfId="1836"/>
    <cellStyle name="Input 2 8 2" xfId="3816"/>
    <cellStyle name="Input 2 8 2 2" xfId="19835"/>
    <cellStyle name="Input 2 8 2 3" xfId="19836"/>
    <cellStyle name="Input 2 8 2 4" xfId="19837"/>
    <cellStyle name="Input 2 8 2 5" xfId="19838"/>
    <cellStyle name="Input 2 8 2 6" xfId="36630"/>
    <cellStyle name="Input 2 8 2 7" xfId="36963"/>
    <cellStyle name="Input 2 8 2 8" xfId="35575"/>
    <cellStyle name="Input 2 8 3" xfId="4498"/>
    <cellStyle name="Input 2 8 3 2" xfId="19839"/>
    <cellStyle name="Input 2 8 3 3" xfId="19840"/>
    <cellStyle name="Input 2 8 3 4" xfId="19841"/>
    <cellStyle name="Input 2 8 3 5" xfId="19842"/>
    <cellStyle name="Input 2 8 4" xfId="3776"/>
    <cellStyle name="Input 2 8 5" xfId="3316"/>
    <cellStyle name="Input 2 8 6" xfId="19843"/>
    <cellStyle name="Input 2 8 7" xfId="36093"/>
    <cellStyle name="Input 2 8 8" xfId="35879"/>
    <cellStyle name="Input 2 9" xfId="1837"/>
    <cellStyle name="Input 2 9 2" xfId="3817"/>
    <cellStyle name="Input 2 9 2 2" xfId="19844"/>
    <cellStyle name="Input 2 9 2 3" xfId="19845"/>
    <cellStyle name="Input 2 9 2 4" xfId="19846"/>
    <cellStyle name="Input 2 9 2 5" xfId="19847"/>
    <cellStyle name="Input 2 9 2 6" xfId="36631"/>
    <cellStyle name="Input 2 9 2 7" xfId="36964"/>
    <cellStyle name="Input 2 9 2 8" xfId="35574"/>
    <cellStyle name="Input 2 9 3" xfId="3656"/>
    <cellStyle name="Input 2 9 3 2" xfId="19848"/>
    <cellStyle name="Input 2 9 3 3" xfId="19849"/>
    <cellStyle name="Input 2 9 3 4" xfId="19850"/>
    <cellStyle name="Input 2 9 3 5" xfId="19851"/>
    <cellStyle name="Input 2 9 4" xfId="4654"/>
    <cellStyle name="Input 2 9 5" xfId="4464"/>
    <cellStyle name="Input 2 9 6" xfId="19852"/>
    <cellStyle name="Input 2 9 7" xfId="36094"/>
    <cellStyle name="Input 2 9 8" xfId="35878"/>
    <cellStyle name="Input 20" xfId="1838"/>
    <cellStyle name="Input 20 2" xfId="3818"/>
    <cellStyle name="Input 20 2 2" xfId="36632"/>
    <cellStyle name="Input 20 2 3" xfId="36965"/>
    <cellStyle name="Input 20 2 4" xfId="35573"/>
    <cellStyle name="Input 20 3" xfId="3662"/>
    <cellStyle name="Input 20 4" xfId="3777"/>
    <cellStyle name="Input 20 5" xfId="4465"/>
    <cellStyle name="Input 20 6" xfId="36095"/>
    <cellStyle name="Input 20 7" xfId="35877"/>
    <cellStyle name="Input 21" xfId="1839"/>
    <cellStyle name="Input 21 2" xfId="3819"/>
    <cellStyle name="Input 21 2 2" xfId="36633"/>
    <cellStyle name="Input 21 2 3" xfId="36966"/>
    <cellStyle name="Input 21 2 4" xfId="35572"/>
    <cellStyle name="Input 21 3" xfId="4655"/>
    <cellStyle name="Input 21 4" xfId="3778"/>
    <cellStyle name="Input 21 5" xfId="4466"/>
    <cellStyle name="Input 21 6" xfId="36096"/>
    <cellStyle name="Input 21 7" xfId="35876"/>
    <cellStyle name="Input 22" xfId="1840"/>
    <cellStyle name="Input 22 2" xfId="3820"/>
    <cellStyle name="Input 22 2 2" xfId="36634"/>
    <cellStyle name="Input 22 2 3" xfId="36967"/>
    <cellStyle name="Input 22 2 4" xfId="35571"/>
    <cellStyle name="Input 22 3" xfId="4668"/>
    <cellStyle name="Input 22 4" xfId="3779"/>
    <cellStyle name="Input 22 5" xfId="4467"/>
    <cellStyle name="Input 22 6" xfId="36097"/>
    <cellStyle name="Input 22 7" xfId="35875"/>
    <cellStyle name="Input 23" xfId="1841"/>
    <cellStyle name="Input 23 2" xfId="3821"/>
    <cellStyle name="Input 23 2 2" xfId="36635"/>
    <cellStyle name="Input 23 2 3" xfId="36968"/>
    <cellStyle name="Input 23 2 4" xfId="35570"/>
    <cellStyle name="Input 23 3" xfId="3661"/>
    <cellStyle name="Input 23 4" xfId="3780"/>
    <cellStyle name="Input 23 5" xfId="4468"/>
    <cellStyle name="Input 23 6" xfId="36098"/>
    <cellStyle name="Input 23 7" xfId="35874"/>
    <cellStyle name="Input 24" xfId="1842"/>
    <cellStyle name="Input 24 2" xfId="3822"/>
    <cellStyle name="Input 24 2 2" xfId="36636"/>
    <cellStyle name="Input 24 2 3" xfId="36969"/>
    <cellStyle name="Input 24 2 4" xfId="35569"/>
    <cellStyle name="Input 24 3" xfId="4547"/>
    <cellStyle name="Input 24 4" xfId="3781"/>
    <cellStyle name="Input 24 5" xfId="4469"/>
    <cellStyle name="Input 24 6" xfId="36099"/>
    <cellStyle name="Input 24 7" xfId="35873"/>
    <cellStyle name="Input 25" xfId="1843"/>
    <cellStyle name="Input 25 2" xfId="3823"/>
    <cellStyle name="Input 25 2 2" xfId="36637"/>
    <cellStyle name="Input 25 2 3" xfId="36970"/>
    <cellStyle name="Input 25 2 4" xfId="35568"/>
    <cellStyle name="Input 25 3" xfId="3660"/>
    <cellStyle name="Input 25 4" xfId="3782"/>
    <cellStyle name="Input 25 5" xfId="4470"/>
    <cellStyle name="Input 25 6" xfId="36100"/>
    <cellStyle name="Input 25 7" xfId="35872"/>
    <cellStyle name="Input 26" xfId="1844"/>
    <cellStyle name="Input 26 2" xfId="3824"/>
    <cellStyle name="Input 26 2 2" xfId="36638"/>
    <cellStyle name="Input 26 2 3" xfId="36971"/>
    <cellStyle name="Input 26 2 4" xfId="35567"/>
    <cellStyle name="Input 26 3" xfId="3659"/>
    <cellStyle name="Input 26 4" xfId="3783"/>
    <cellStyle name="Input 26 5" xfId="4471"/>
    <cellStyle name="Input 26 6" xfId="36101"/>
    <cellStyle name="Input 26 7" xfId="35871"/>
    <cellStyle name="Input 27" xfId="1845"/>
    <cellStyle name="Input 27 2" xfId="3825"/>
    <cellStyle name="Input 27 2 2" xfId="36639"/>
    <cellStyle name="Input 27 2 3" xfId="36972"/>
    <cellStyle name="Input 27 2 4" xfId="35566"/>
    <cellStyle name="Input 27 3" xfId="3658"/>
    <cellStyle name="Input 27 4" xfId="3784"/>
    <cellStyle name="Input 27 5" xfId="4472"/>
    <cellStyle name="Input 27 6" xfId="36102"/>
    <cellStyle name="Input 27 7" xfId="35870"/>
    <cellStyle name="Input 28" xfId="1846"/>
    <cellStyle name="Input 28 2" xfId="3826"/>
    <cellStyle name="Input 28 2 2" xfId="36640"/>
    <cellStyle name="Input 28 2 3" xfId="36973"/>
    <cellStyle name="Input 28 2 4" xfId="35565"/>
    <cellStyle name="Input 28 3" xfId="3657"/>
    <cellStyle name="Input 28 4" xfId="3785"/>
    <cellStyle name="Input 28 5" xfId="3451"/>
    <cellStyle name="Input 28 6" xfId="36103"/>
    <cellStyle name="Input 28 7" xfId="35869"/>
    <cellStyle name="Input 29" xfId="1847"/>
    <cellStyle name="Input 29 2" xfId="3827"/>
    <cellStyle name="Input 29 2 2" xfId="36641"/>
    <cellStyle name="Input 29 2 3" xfId="36974"/>
    <cellStyle name="Input 29 2 4" xfId="35564"/>
    <cellStyle name="Input 29 3" xfId="4548"/>
    <cellStyle name="Input 29 4" xfId="3786"/>
    <cellStyle name="Input 29 5" xfId="4473"/>
    <cellStyle name="Input 29 6" xfId="36104"/>
    <cellStyle name="Input 29 7" xfId="35868"/>
    <cellStyle name="Input 3" xfId="1848"/>
    <cellStyle name="Input 3 10" xfId="1849"/>
    <cellStyle name="Input 3 10 2" xfId="3829"/>
    <cellStyle name="Input 3 10 2 2" xfId="36643"/>
    <cellStyle name="Input 3 10 2 3" xfId="36976"/>
    <cellStyle name="Input 3 10 2 4" xfId="35562"/>
    <cellStyle name="Input 3 10 3" xfId="3654"/>
    <cellStyle name="Input 3 10 4" xfId="3788"/>
    <cellStyle name="Input 3 10 5" xfId="4475"/>
    <cellStyle name="Input 3 10 6" xfId="36106"/>
    <cellStyle name="Input 3 10 7" xfId="35866"/>
    <cellStyle name="Input 3 11" xfId="1850"/>
    <cellStyle name="Input 3 11 2" xfId="3830"/>
    <cellStyle name="Input 3 11 2 2" xfId="36644"/>
    <cellStyle name="Input 3 11 2 3" xfId="36977"/>
    <cellStyle name="Input 3 11 2 4" xfId="35561"/>
    <cellStyle name="Input 3 11 3" xfId="3653"/>
    <cellStyle name="Input 3 11 4" xfId="3789"/>
    <cellStyle name="Input 3 11 5" xfId="4476"/>
    <cellStyle name="Input 3 11 6" xfId="36107"/>
    <cellStyle name="Input 3 11 7" xfId="35865"/>
    <cellStyle name="Input 3 12" xfId="3828"/>
    <cellStyle name="Input 3 12 2" xfId="36642"/>
    <cellStyle name="Input 3 12 3" xfId="36975"/>
    <cellStyle name="Input 3 12 4" xfId="35563"/>
    <cellStyle name="Input 3 13" xfId="3655"/>
    <cellStyle name="Input 3 14" xfId="3787"/>
    <cellStyle name="Input 3 15" xfId="4474"/>
    <cellStyle name="Input 3 16" xfId="36105"/>
    <cellStyle name="Input 3 17" xfId="35867"/>
    <cellStyle name="Input 3 2" xfId="1851"/>
    <cellStyle name="Input 3 2 2" xfId="3831"/>
    <cellStyle name="Input 3 2 2 2" xfId="19853"/>
    <cellStyle name="Input 3 2 2 3" xfId="19854"/>
    <cellStyle name="Input 3 2 2 4" xfId="19855"/>
    <cellStyle name="Input 3 2 2 5" xfId="19856"/>
    <cellStyle name="Input 3 2 2 6" xfId="36645"/>
    <cellStyle name="Input 3 2 2 7" xfId="36978"/>
    <cellStyle name="Input 3 2 2 8" xfId="35560"/>
    <cellStyle name="Input 3 2 3" xfId="3618"/>
    <cellStyle name="Input 3 2 3 2" xfId="19857"/>
    <cellStyle name="Input 3 2 3 3" xfId="19858"/>
    <cellStyle name="Input 3 2 3 4" xfId="19859"/>
    <cellStyle name="Input 3 2 3 5" xfId="19860"/>
    <cellStyle name="Input 3 2 4" xfId="3790"/>
    <cellStyle name="Input 3 2 5" xfId="4477"/>
    <cellStyle name="Input 3 2 6" xfId="36108"/>
    <cellStyle name="Input 3 2 7" xfId="35864"/>
    <cellStyle name="Input 3 3" xfId="1852"/>
    <cellStyle name="Input 3 3 2" xfId="3832"/>
    <cellStyle name="Input 3 3 2 2" xfId="19861"/>
    <cellStyle name="Input 3 3 2 3" xfId="19862"/>
    <cellStyle name="Input 3 3 2 4" xfId="19863"/>
    <cellStyle name="Input 3 3 2 5" xfId="19864"/>
    <cellStyle name="Input 3 3 2 6" xfId="36646"/>
    <cellStyle name="Input 3 3 2 7" xfId="36979"/>
    <cellStyle name="Input 3 3 2 8" xfId="35559"/>
    <cellStyle name="Input 3 3 3" xfId="3617"/>
    <cellStyle name="Input 3 3 3 2" xfId="19865"/>
    <cellStyle name="Input 3 3 3 3" xfId="19866"/>
    <cellStyle name="Input 3 3 3 4" xfId="19867"/>
    <cellStyle name="Input 3 3 3 5" xfId="19868"/>
    <cellStyle name="Input 3 3 4" xfId="3791"/>
    <cellStyle name="Input 3 3 5" xfId="4478"/>
    <cellStyle name="Input 3 3 6" xfId="19869"/>
    <cellStyle name="Input 3 3 7" xfId="36109"/>
    <cellStyle name="Input 3 3 8" xfId="35863"/>
    <cellStyle name="Input 3 4" xfId="1853"/>
    <cellStyle name="Input 3 4 2" xfId="3833"/>
    <cellStyle name="Input 3 4 2 2" xfId="19870"/>
    <cellStyle name="Input 3 4 2 3" xfId="19871"/>
    <cellStyle name="Input 3 4 2 4" xfId="19872"/>
    <cellStyle name="Input 3 4 2 5" xfId="19873"/>
    <cellStyle name="Input 3 4 2 6" xfId="36647"/>
    <cellStyle name="Input 3 4 2 7" xfId="36980"/>
    <cellStyle name="Input 3 4 2 8" xfId="35558"/>
    <cellStyle name="Input 3 4 3" xfId="3616"/>
    <cellStyle name="Input 3 4 3 2" xfId="19874"/>
    <cellStyle name="Input 3 4 3 3" xfId="19875"/>
    <cellStyle name="Input 3 4 3 4" xfId="19876"/>
    <cellStyle name="Input 3 4 3 5" xfId="19877"/>
    <cellStyle name="Input 3 4 4" xfId="3792"/>
    <cellStyle name="Input 3 4 5" xfId="4490"/>
    <cellStyle name="Input 3 4 6" xfId="19878"/>
    <cellStyle name="Input 3 4 7" xfId="36110"/>
    <cellStyle name="Input 3 4 8" xfId="35862"/>
    <cellStyle name="Input 3 5" xfId="1854"/>
    <cellStyle name="Input 3 5 2" xfId="3834"/>
    <cellStyle name="Input 3 5 2 2" xfId="19879"/>
    <cellStyle name="Input 3 5 2 3" xfId="19880"/>
    <cellStyle name="Input 3 5 2 4" xfId="19881"/>
    <cellStyle name="Input 3 5 2 5" xfId="19882"/>
    <cellStyle name="Input 3 5 2 6" xfId="36648"/>
    <cellStyle name="Input 3 5 2 7" xfId="36981"/>
    <cellStyle name="Input 3 5 2 8" xfId="35557"/>
    <cellStyle name="Input 3 5 3" xfId="3615"/>
    <cellStyle name="Input 3 5 3 2" xfId="19883"/>
    <cellStyle name="Input 3 5 3 3" xfId="19884"/>
    <cellStyle name="Input 3 5 3 4" xfId="19885"/>
    <cellStyle name="Input 3 5 3 5" xfId="19886"/>
    <cellStyle name="Input 3 5 4" xfId="3793"/>
    <cellStyle name="Input 3 5 5" xfId="4491"/>
    <cellStyle name="Input 3 5 6" xfId="19887"/>
    <cellStyle name="Input 3 5 7" xfId="36111"/>
    <cellStyle name="Input 3 5 8" xfId="35861"/>
    <cellStyle name="Input 3 6" xfId="1855"/>
    <cellStyle name="Input 3 6 2" xfId="3835"/>
    <cellStyle name="Input 3 6 2 2" xfId="19888"/>
    <cellStyle name="Input 3 6 2 3" xfId="19889"/>
    <cellStyle name="Input 3 6 2 4" xfId="19890"/>
    <cellStyle name="Input 3 6 2 5" xfId="19891"/>
    <cellStyle name="Input 3 6 2 6" xfId="36649"/>
    <cellStyle name="Input 3 6 2 7" xfId="36982"/>
    <cellStyle name="Input 3 6 2 8" xfId="35556"/>
    <cellStyle name="Input 3 6 3" xfId="3614"/>
    <cellStyle name="Input 3 6 3 2" xfId="19892"/>
    <cellStyle name="Input 3 6 3 3" xfId="19893"/>
    <cellStyle name="Input 3 6 3 4" xfId="19894"/>
    <cellStyle name="Input 3 6 3 5" xfId="19895"/>
    <cellStyle name="Input 3 6 4" xfId="3794"/>
    <cellStyle name="Input 3 6 5" xfId="3450"/>
    <cellStyle name="Input 3 6 6" xfId="19896"/>
    <cellStyle name="Input 3 6 7" xfId="36112"/>
    <cellStyle name="Input 3 6 8" xfId="35860"/>
    <cellStyle name="Input 3 7" xfId="1856"/>
    <cellStyle name="Input 3 7 2" xfId="3836"/>
    <cellStyle name="Input 3 7 2 2" xfId="19897"/>
    <cellStyle name="Input 3 7 2 3" xfId="19898"/>
    <cellStyle name="Input 3 7 2 4" xfId="19899"/>
    <cellStyle name="Input 3 7 2 5" xfId="19900"/>
    <cellStyle name="Input 3 7 2 6" xfId="36650"/>
    <cellStyle name="Input 3 7 2 7" xfId="36983"/>
    <cellStyle name="Input 3 7 2 8" xfId="35555"/>
    <cellStyle name="Input 3 7 3" xfId="3613"/>
    <cellStyle name="Input 3 7 3 2" xfId="19901"/>
    <cellStyle name="Input 3 7 3 3" xfId="19902"/>
    <cellStyle name="Input 3 7 3 4" xfId="19903"/>
    <cellStyle name="Input 3 7 3 5" xfId="19904"/>
    <cellStyle name="Input 3 7 4" xfId="3876"/>
    <cellStyle name="Input 3 7 5" xfId="4570"/>
    <cellStyle name="Input 3 7 6" xfId="19905"/>
    <cellStyle name="Input 3 7 7" xfId="36113"/>
    <cellStyle name="Input 3 7 8" xfId="35859"/>
    <cellStyle name="Input 3 8" xfId="1857"/>
    <cellStyle name="Input 3 8 2" xfId="3837"/>
    <cellStyle name="Input 3 8 2 2" xfId="19906"/>
    <cellStyle name="Input 3 8 2 3" xfId="19907"/>
    <cellStyle name="Input 3 8 2 4" xfId="19908"/>
    <cellStyle name="Input 3 8 2 5" xfId="19909"/>
    <cellStyle name="Input 3 8 2 6" xfId="36651"/>
    <cellStyle name="Input 3 8 2 7" xfId="36984"/>
    <cellStyle name="Input 3 8 2 8" xfId="35554"/>
    <cellStyle name="Input 3 8 3" xfId="3612"/>
    <cellStyle name="Input 3 8 3 2" xfId="19910"/>
    <cellStyle name="Input 3 8 3 3" xfId="19911"/>
    <cellStyle name="Input 3 8 3 4" xfId="19912"/>
    <cellStyle name="Input 3 8 3 5" xfId="19913"/>
    <cellStyle name="Input 3 8 4" xfId="3877"/>
    <cellStyle name="Input 3 8 5" xfId="4571"/>
    <cellStyle name="Input 3 8 6" xfId="19914"/>
    <cellStyle name="Input 3 8 7" xfId="36114"/>
    <cellStyle name="Input 3 8 8" xfId="35858"/>
    <cellStyle name="Input 3 9" xfId="1858"/>
    <cellStyle name="Input 3 9 2" xfId="3838"/>
    <cellStyle name="Input 3 9 2 2" xfId="19915"/>
    <cellStyle name="Input 3 9 2 3" xfId="19916"/>
    <cellStyle name="Input 3 9 2 4" xfId="19917"/>
    <cellStyle name="Input 3 9 2 5" xfId="19918"/>
    <cellStyle name="Input 3 9 2 6" xfId="36652"/>
    <cellStyle name="Input 3 9 2 7" xfId="36985"/>
    <cellStyle name="Input 3 9 2 8" xfId="35553"/>
    <cellStyle name="Input 3 9 3" xfId="3611"/>
    <cellStyle name="Input 3 9 3 2" xfId="19919"/>
    <cellStyle name="Input 3 9 3 3" xfId="19920"/>
    <cellStyle name="Input 3 9 3 4" xfId="19921"/>
    <cellStyle name="Input 3 9 3 5" xfId="19922"/>
    <cellStyle name="Input 3 9 4" xfId="4665"/>
    <cellStyle name="Input 3 9 5" xfId="3449"/>
    <cellStyle name="Input 3 9 6" xfId="19923"/>
    <cellStyle name="Input 3 9 7" xfId="36115"/>
    <cellStyle name="Input 3 9 8" xfId="35857"/>
    <cellStyle name="Input 30" xfId="1859"/>
    <cellStyle name="Input 30 2" xfId="3839"/>
    <cellStyle name="Input 30 2 2" xfId="36653"/>
    <cellStyle name="Input 30 2 3" xfId="36986"/>
    <cellStyle name="Input 30 2 4" xfId="35552"/>
    <cellStyle name="Input 30 3" xfId="3610"/>
    <cellStyle name="Input 30 4" xfId="4337"/>
    <cellStyle name="Input 30 5" xfId="3448"/>
    <cellStyle name="Input 30 6" xfId="36116"/>
    <cellStyle name="Input 30 7" xfId="35856"/>
    <cellStyle name="Input 31" xfId="1860"/>
    <cellStyle name="Input 31 2" xfId="3840"/>
    <cellStyle name="Input 31 2 2" xfId="36654"/>
    <cellStyle name="Input 31 2 3" xfId="36987"/>
    <cellStyle name="Input 31 2 4" xfId="35551"/>
    <cellStyle name="Input 31 3" xfId="3609"/>
    <cellStyle name="Input 31 4" xfId="4338"/>
    <cellStyle name="Input 31 5" xfId="3447"/>
    <cellStyle name="Input 31 6" xfId="36117"/>
    <cellStyle name="Input 31 7" xfId="35855"/>
    <cellStyle name="Input 32" xfId="1861"/>
    <cellStyle name="Input 32 2" xfId="3841"/>
    <cellStyle name="Input 32 2 2" xfId="36655"/>
    <cellStyle name="Input 32 2 3" xfId="36988"/>
    <cellStyle name="Input 32 2 4" xfId="35550"/>
    <cellStyle name="Input 32 3" xfId="3608"/>
    <cellStyle name="Input 32 4" xfId="3878"/>
    <cellStyle name="Input 32 5" xfId="3446"/>
    <cellStyle name="Input 32 6" xfId="36118"/>
    <cellStyle name="Input 32 7" xfId="35854"/>
    <cellStyle name="Input 33" xfId="1862"/>
    <cellStyle name="Input 33 2" xfId="3842"/>
    <cellStyle name="Input 33 2 2" xfId="36656"/>
    <cellStyle name="Input 33 2 3" xfId="36989"/>
    <cellStyle name="Input 33 2 4" xfId="35549"/>
    <cellStyle name="Input 33 3" xfId="3607"/>
    <cellStyle name="Input 33 4" xfId="3879"/>
    <cellStyle name="Input 33 5" xfId="3445"/>
    <cellStyle name="Input 33 6" xfId="36119"/>
    <cellStyle name="Input 33 7" xfId="35853"/>
    <cellStyle name="Input 34" xfId="1863"/>
    <cellStyle name="Input 34 2" xfId="3843"/>
    <cellStyle name="Input 34 2 2" xfId="36657"/>
    <cellStyle name="Input 34 2 3" xfId="36990"/>
    <cellStyle name="Input 34 2 4" xfId="35548"/>
    <cellStyle name="Input 34 3" xfId="3606"/>
    <cellStyle name="Input 34 4" xfId="3880"/>
    <cellStyle name="Input 34 5" xfId="4499"/>
    <cellStyle name="Input 34 6" xfId="36120"/>
    <cellStyle name="Input 34 7" xfId="35852"/>
    <cellStyle name="Input 35" xfId="1864"/>
    <cellStyle name="Input 35 2" xfId="3844"/>
    <cellStyle name="Input 35 2 2" xfId="36658"/>
    <cellStyle name="Input 35 2 3" xfId="36991"/>
    <cellStyle name="Input 35 2 4" xfId="35547"/>
    <cellStyle name="Input 35 3" xfId="3605"/>
    <cellStyle name="Input 35 4" xfId="3881"/>
    <cellStyle name="Input 35 5" xfId="3444"/>
    <cellStyle name="Input 35 6" xfId="36121"/>
    <cellStyle name="Input 35 7" xfId="35851"/>
    <cellStyle name="Input 36" xfId="1865"/>
    <cellStyle name="Input 36 2" xfId="3845"/>
    <cellStyle name="Input 36 2 2" xfId="36659"/>
    <cellStyle name="Input 36 2 3" xfId="36992"/>
    <cellStyle name="Input 36 2 4" xfId="35546"/>
    <cellStyle name="Input 36 3" xfId="3604"/>
    <cellStyle name="Input 36 4" xfId="3882"/>
    <cellStyle name="Input 36 5" xfId="3443"/>
    <cellStyle name="Input 36 6" xfId="36122"/>
    <cellStyle name="Input 36 7" xfId="35850"/>
    <cellStyle name="Input 37" xfId="1866"/>
    <cellStyle name="Input 37 2" xfId="3846"/>
    <cellStyle name="Input 37 2 2" xfId="36660"/>
    <cellStyle name="Input 37 2 3" xfId="36993"/>
    <cellStyle name="Input 37 2 4" xfId="35545"/>
    <cellStyle name="Input 37 3" xfId="3603"/>
    <cellStyle name="Input 37 4" xfId="3883"/>
    <cellStyle name="Input 37 5" xfId="3442"/>
    <cellStyle name="Input 37 6" xfId="36123"/>
    <cellStyle name="Input 37 7" xfId="35849"/>
    <cellStyle name="Input 38" xfId="1867"/>
    <cellStyle name="Input 38 2" xfId="3847"/>
    <cellStyle name="Input 38 2 2" xfId="36661"/>
    <cellStyle name="Input 38 2 3" xfId="36994"/>
    <cellStyle name="Input 38 2 4" xfId="35544"/>
    <cellStyle name="Input 38 3" xfId="3602"/>
    <cellStyle name="Input 38 4" xfId="3884"/>
    <cellStyle name="Input 38 5" xfId="3441"/>
    <cellStyle name="Input 38 6" xfId="36124"/>
    <cellStyle name="Input 38 7" xfId="35848"/>
    <cellStyle name="Input 39" xfId="1868"/>
    <cellStyle name="Input 39 2" xfId="3848"/>
    <cellStyle name="Input 39 2 2" xfId="36662"/>
    <cellStyle name="Input 39 2 3" xfId="36995"/>
    <cellStyle name="Input 39 2 4" xfId="35543"/>
    <cellStyle name="Input 39 3" xfId="3601"/>
    <cellStyle name="Input 39 4" xfId="3885"/>
    <cellStyle name="Input 39 5" xfId="3364"/>
    <cellStyle name="Input 39 6" xfId="36125"/>
    <cellStyle name="Input 39 7" xfId="35847"/>
    <cellStyle name="Input 4" xfId="1869"/>
    <cellStyle name="Input 4 10" xfId="19924"/>
    <cellStyle name="Input 4 10 2" xfId="19925"/>
    <cellStyle name="Input 4 10 3" xfId="19926"/>
    <cellStyle name="Input 4 10 4" xfId="19927"/>
    <cellStyle name="Input 4 10 5" xfId="19928"/>
    <cellStyle name="Input 4 11" xfId="19929"/>
    <cellStyle name="Input 4 11 2" xfId="19930"/>
    <cellStyle name="Input 4 11 3" xfId="19931"/>
    <cellStyle name="Input 4 11 4" xfId="19932"/>
    <cellStyle name="Input 4 11 5" xfId="19933"/>
    <cellStyle name="Input 4 12" xfId="19934"/>
    <cellStyle name="Input 4 13" xfId="19935"/>
    <cellStyle name="Input 4 14" xfId="19936"/>
    <cellStyle name="Input 4 15" xfId="36126"/>
    <cellStyle name="Input 4 16" xfId="35846"/>
    <cellStyle name="Input 4 2" xfId="3849"/>
    <cellStyle name="Input 4 2 2" xfId="19937"/>
    <cellStyle name="Input 4 2 2 2" xfId="19938"/>
    <cellStyle name="Input 4 2 2 3" xfId="19939"/>
    <cellStyle name="Input 4 2 2 4" xfId="19940"/>
    <cellStyle name="Input 4 2 2 5" xfId="19941"/>
    <cellStyle name="Input 4 2 3" xfId="19942"/>
    <cellStyle name="Input 4 2 3 2" xfId="19943"/>
    <cellStyle name="Input 4 2 3 3" xfId="19944"/>
    <cellStyle name="Input 4 2 3 4" xfId="19945"/>
    <cellStyle name="Input 4 2 3 5" xfId="19946"/>
    <cellStyle name="Input 4 2 4" xfId="19947"/>
    <cellStyle name="Input 4 2 5" xfId="19948"/>
    <cellStyle name="Input 4 2 6" xfId="36663"/>
    <cellStyle name="Input 4 2 7" xfId="36996"/>
    <cellStyle name="Input 4 2 8" xfId="35542"/>
    <cellStyle name="Input 4 3" xfId="3600"/>
    <cellStyle name="Input 4 3 2" xfId="19949"/>
    <cellStyle name="Input 4 3 2 2" xfId="19950"/>
    <cellStyle name="Input 4 3 2 3" xfId="19951"/>
    <cellStyle name="Input 4 3 2 4" xfId="19952"/>
    <cellStyle name="Input 4 3 2 5" xfId="19953"/>
    <cellStyle name="Input 4 3 3" xfId="19954"/>
    <cellStyle name="Input 4 3 3 2" xfId="19955"/>
    <cellStyle name="Input 4 3 3 3" xfId="19956"/>
    <cellStyle name="Input 4 3 3 4" xfId="19957"/>
    <cellStyle name="Input 4 3 3 5" xfId="19958"/>
    <cellStyle name="Input 4 3 4" xfId="19959"/>
    <cellStyle name="Input 4 3 5" xfId="19960"/>
    <cellStyle name="Input 4 3 6" xfId="19961"/>
    <cellStyle name="Input 4 4" xfId="3886"/>
    <cellStyle name="Input 4 4 2" xfId="19962"/>
    <cellStyle name="Input 4 4 2 2" xfId="19963"/>
    <cellStyle name="Input 4 4 2 3" xfId="19964"/>
    <cellStyle name="Input 4 4 2 4" xfId="19965"/>
    <cellStyle name="Input 4 4 2 5" xfId="19966"/>
    <cellStyle name="Input 4 4 3" xfId="19967"/>
    <cellStyle name="Input 4 4 3 2" xfId="19968"/>
    <cellStyle name="Input 4 4 3 3" xfId="19969"/>
    <cellStyle name="Input 4 4 3 4" xfId="19970"/>
    <cellStyle name="Input 4 4 3 5" xfId="19971"/>
    <cellStyle name="Input 4 4 4" xfId="19972"/>
    <cellStyle name="Input 4 4 5" xfId="19973"/>
    <cellStyle name="Input 4 4 6" xfId="19974"/>
    <cellStyle name="Input 4 5" xfId="3440"/>
    <cellStyle name="Input 4 5 2" xfId="19975"/>
    <cellStyle name="Input 4 5 2 2" xfId="19976"/>
    <cellStyle name="Input 4 5 2 3" xfId="19977"/>
    <cellStyle name="Input 4 5 2 4" xfId="19978"/>
    <cellStyle name="Input 4 5 2 5" xfId="19979"/>
    <cellStyle name="Input 4 5 3" xfId="19980"/>
    <cellStyle name="Input 4 5 3 2" xfId="19981"/>
    <cellStyle name="Input 4 5 3 3" xfId="19982"/>
    <cellStyle name="Input 4 5 3 4" xfId="19983"/>
    <cellStyle name="Input 4 5 3 5" xfId="19984"/>
    <cellStyle name="Input 4 5 4" xfId="19985"/>
    <cellStyle name="Input 4 5 5" xfId="19986"/>
    <cellStyle name="Input 4 5 6" xfId="19987"/>
    <cellStyle name="Input 4 6" xfId="19988"/>
    <cellStyle name="Input 4 6 2" xfId="19989"/>
    <cellStyle name="Input 4 6 2 2" xfId="19990"/>
    <cellStyle name="Input 4 6 2 3" xfId="19991"/>
    <cellStyle name="Input 4 6 2 4" xfId="19992"/>
    <cellStyle name="Input 4 6 2 5" xfId="19993"/>
    <cellStyle name="Input 4 6 3" xfId="19994"/>
    <cellStyle name="Input 4 6 3 2" xfId="19995"/>
    <cellStyle name="Input 4 6 3 3" xfId="19996"/>
    <cellStyle name="Input 4 6 3 4" xfId="19997"/>
    <cellStyle name="Input 4 6 3 5" xfId="19998"/>
    <cellStyle name="Input 4 6 4" xfId="19999"/>
    <cellStyle name="Input 4 6 5" xfId="20000"/>
    <cellStyle name="Input 4 6 6" xfId="20001"/>
    <cellStyle name="Input 4 7" xfId="20002"/>
    <cellStyle name="Input 4 7 2" xfId="20003"/>
    <cellStyle name="Input 4 7 2 2" xfId="20004"/>
    <cellStyle name="Input 4 7 2 3" xfId="20005"/>
    <cellStyle name="Input 4 7 2 4" xfId="20006"/>
    <cellStyle name="Input 4 7 2 5" xfId="20007"/>
    <cellStyle name="Input 4 7 3" xfId="20008"/>
    <cellStyle name="Input 4 7 3 2" xfId="20009"/>
    <cellStyle name="Input 4 7 3 3" xfId="20010"/>
    <cellStyle name="Input 4 7 3 4" xfId="20011"/>
    <cellStyle name="Input 4 7 3 5" xfId="20012"/>
    <cellStyle name="Input 4 7 4" xfId="20013"/>
    <cellStyle name="Input 4 7 5" xfId="20014"/>
    <cellStyle name="Input 4 7 6" xfId="20015"/>
    <cellStyle name="Input 4 8" xfId="20016"/>
    <cellStyle name="Input 4 8 2" xfId="20017"/>
    <cellStyle name="Input 4 8 2 2" xfId="20018"/>
    <cellStyle name="Input 4 8 2 3" xfId="20019"/>
    <cellStyle name="Input 4 8 2 4" xfId="20020"/>
    <cellStyle name="Input 4 8 2 5" xfId="20021"/>
    <cellStyle name="Input 4 8 3" xfId="20022"/>
    <cellStyle name="Input 4 8 3 2" xfId="20023"/>
    <cellStyle name="Input 4 8 3 3" xfId="20024"/>
    <cellStyle name="Input 4 8 3 4" xfId="20025"/>
    <cellStyle name="Input 4 8 3 5" xfId="20026"/>
    <cellStyle name="Input 4 8 4" xfId="20027"/>
    <cellStyle name="Input 4 8 5" xfId="20028"/>
    <cellStyle name="Input 4 8 6" xfId="20029"/>
    <cellStyle name="Input 4 9" xfId="20030"/>
    <cellStyle name="Input 4 9 2" xfId="20031"/>
    <cellStyle name="Input 4 9 2 2" xfId="20032"/>
    <cellStyle name="Input 4 9 2 3" xfId="20033"/>
    <cellStyle name="Input 4 9 2 4" xfId="20034"/>
    <cellStyle name="Input 4 9 2 5" xfId="20035"/>
    <cellStyle name="Input 4 9 3" xfId="20036"/>
    <cellStyle name="Input 4 9 3 2" xfId="20037"/>
    <cellStyle name="Input 4 9 3 3" xfId="20038"/>
    <cellStyle name="Input 4 9 3 4" xfId="20039"/>
    <cellStyle name="Input 4 9 3 5" xfId="20040"/>
    <cellStyle name="Input 4 9 4" xfId="20041"/>
    <cellStyle name="Input 4 9 5" xfId="20042"/>
    <cellStyle name="Input 4 9 6" xfId="20043"/>
    <cellStyle name="Input 40" xfId="1870"/>
    <cellStyle name="Input 40 2" xfId="3850"/>
    <cellStyle name="Input 40 2 2" xfId="36664"/>
    <cellStyle name="Input 40 2 3" xfId="36997"/>
    <cellStyle name="Input 40 2 4" xfId="35541"/>
    <cellStyle name="Input 40 3" xfId="3599"/>
    <cellStyle name="Input 40 4" xfId="3887"/>
    <cellStyle name="Input 40 5" xfId="4480"/>
    <cellStyle name="Input 40 6" xfId="36127"/>
    <cellStyle name="Input 40 7" xfId="35845"/>
    <cellStyle name="Input 41" xfId="1871"/>
    <cellStyle name="Input 41 2" xfId="3851"/>
    <cellStyle name="Input 41 2 2" xfId="36665"/>
    <cellStyle name="Input 41 2 3" xfId="36998"/>
    <cellStyle name="Input 41 2 4" xfId="35540"/>
    <cellStyle name="Input 41 3" xfId="3598"/>
    <cellStyle name="Input 41 4" xfId="3888"/>
    <cellStyle name="Input 41 5" xfId="4620"/>
    <cellStyle name="Input 41 6" xfId="36128"/>
    <cellStyle name="Input 41 7" xfId="35844"/>
    <cellStyle name="Input 42" xfId="1872"/>
    <cellStyle name="Input 42 2" xfId="3852"/>
    <cellStyle name="Input 42 2 2" xfId="36666"/>
    <cellStyle name="Input 42 2 3" xfId="36999"/>
    <cellStyle name="Input 42 2 4" xfId="35539"/>
    <cellStyle name="Input 42 3" xfId="3597"/>
    <cellStyle name="Input 42 4" xfId="3889"/>
    <cellStyle name="Input 42 5" xfId="3314"/>
    <cellStyle name="Input 42 6" xfId="36129"/>
    <cellStyle name="Input 42 7" xfId="35843"/>
    <cellStyle name="Input 43" xfId="1873"/>
    <cellStyle name="Input 43 2" xfId="3853"/>
    <cellStyle name="Input 43 2 2" xfId="36667"/>
    <cellStyle name="Input 43 2 3" xfId="37000"/>
    <cellStyle name="Input 43 2 4" xfId="35538"/>
    <cellStyle name="Input 43 3" xfId="3596"/>
    <cellStyle name="Input 43 4" xfId="3890"/>
    <cellStyle name="Input 43 5" xfId="4508"/>
    <cellStyle name="Input 43 6" xfId="36130"/>
    <cellStyle name="Input 43 7" xfId="35842"/>
    <cellStyle name="Input 44" xfId="1874"/>
    <cellStyle name="Input 44 2" xfId="3854"/>
    <cellStyle name="Input 44 2 2" xfId="36668"/>
    <cellStyle name="Input 44 2 3" xfId="37001"/>
    <cellStyle name="Input 44 2 4" xfId="35537"/>
    <cellStyle name="Input 44 3" xfId="3595"/>
    <cellStyle name="Input 44 4" xfId="3891"/>
    <cellStyle name="Input 44 5" xfId="4509"/>
    <cellStyle name="Input 44 6" xfId="36131"/>
    <cellStyle name="Input 44 7" xfId="35841"/>
    <cellStyle name="Input 45" xfId="1875"/>
    <cellStyle name="Input 45 2" xfId="3855"/>
    <cellStyle name="Input 45 2 2" xfId="36669"/>
    <cellStyle name="Input 45 2 3" xfId="37002"/>
    <cellStyle name="Input 45 2 4" xfId="35536"/>
    <cellStyle name="Input 45 3" xfId="3594"/>
    <cellStyle name="Input 45 4" xfId="3892"/>
    <cellStyle name="Input 45 5" xfId="4607"/>
    <cellStyle name="Input 45 6" xfId="36132"/>
    <cellStyle name="Input 45 7" xfId="35840"/>
    <cellStyle name="Input 46" xfId="1876"/>
    <cellStyle name="Input 46 2" xfId="3856"/>
    <cellStyle name="Input 46 2 2" xfId="36670"/>
    <cellStyle name="Input 46 2 3" xfId="37003"/>
    <cellStyle name="Input 46 2 4" xfId="35535"/>
    <cellStyle name="Input 46 3" xfId="3593"/>
    <cellStyle name="Input 46 4" xfId="3893"/>
    <cellStyle name="Input 46 5" xfId="3411"/>
    <cellStyle name="Input 46 6" xfId="36133"/>
    <cellStyle name="Input 46 7" xfId="35839"/>
    <cellStyle name="Input 47" xfId="1877"/>
    <cellStyle name="Input 47 2" xfId="3857"/>
    <cellStyle name="Input 47 2 2" xfId="36671"/>
    <cellStyle name="Input 47 2 3" xfId="37004"/>
    <cellStyle name="Input 47 2 4" xfId="35534"/>
    <cellStyle name="Input 47 3" xfId="3592"/>
    <cellStyle name="Input 47 4" xfId="3894"/>
    <cellStyle name="Input 47 5" xfId="3410"/>
    <cellStyle name="Input 47 6" xfId="36134"/>
    <cellStyle name="Input 47 7" xfId="35838"/>
    <cellStyle name="Input 48" xfId="1878"/>
    <cellStyle name="Input 48 2" xfId="3858"/>
    <cellStyle name="Input 48 2 2" xfId="36672"/>
    <cellStyle name="Input 48 2 3" xfId="37005"/>
    <cellStyle name="Input 48 2 4" xfId="35533"/>
    <cellStyle name="Input 48 3" xfId="3591"/>
    <cellStyle name="Input 48 4" xfId="3895"/>
    <cellStyle name="Input 48 5" xfId="3409"/>
    <cellStyle name="Input 48 6" xfId="36135"/>
    <cellStyle name="Input 48 7" xfId="35837"/>
    <cellStyle name="Input 49" xfId="1879"/>
    <cellStyle name="Input 49 2" xfId="3859"/>
    <cellStyle name="Input 49 2 2" xfId="36673"/>
    <cellStyle name="Input 49 2 3" xfId="37006"/>
    <cellStyle name="Input 49 2 4" xfId="35532"/>
    <cellStyle name="Input 49 3" xfId="3590"/>
    <cellStyle name="Input 49 4" xfId="3896"/>
    <cellStyle name="Input 49 5" xfId="3408"/>
    <cellStyle name="Input 49 6" xfId="36136"/>
    <cellStyle name="Input 49 7" xfId="35836"/>
    <cellStyle name="Input 5" xfId="1880"/>
    <cellStyle name="Input 5 10" xfId="20044"/>
    <cellStyle name="Input 5 10 2" xfId="20045"/>
    <cellStyle name="Input 5 10 3" xfId="20046"/>
    <cellStyle name="Input 5 10 4" xfId="20047"/>
    <cellStyle name="Input 5 10 5" xfId="20048"/>
    <cellStyle name="Input 5 11" xfId="20049"/>
    <cellStyle name="Input 5 11 2" xfId="20050"/>
    <cellStyle name="Input 5 11 3" xfId="20051"/>
    <cellStyle name="Input 5 11 4" xfId="20052"/>
    <cellStyle name="Input 5 11 5" xfId="20053"/>
    <cellStyle name="Input 5 12" xfId="20054"/>
    <cellStyle name="Input 5 13" xfId="20055"/>
    <cellStyle name="Input 5 14" xfId="20056"/>
    <cellStyle name="Input 5 15" xfId="36137"/>
    <cellStyle name="Input 5 16" xfId="35835"/>
    <cellStyle name="Input 5 2" xfId="3860"/>
    <cellStyle name="Input 5 2 2" xfId="20057"/>
    <cellStyle name="Input 5 2 2 2" xfId="20058"/>
    <cellStyle name="Input 5 2 2 3" xfId="20059"/>
    <cellStyle name="Input 5 2 2 4" xfId="20060"/>
    <cellStyle name="Input 5 2 2 5" xfId="20061"/>
    <cellStyle name="Input 5 2 3" xfId="20062"/>
    <cellStyle name="Input 5 2 3 2" xfId="20063"/>
    <cellStyle name="Input 5 2 3 3" xfId="20064"/>
    <cellStyle name="Input 5 2 3 4" xfId="20065"/>
    <cellStyle name="Input 5 2 3 5" xfId="20066"/>
    <cellStyle name="Input 5 2 4" xfId="20067"/>
    <cellStyle name="Input 5 2 5" xfId="20068"/>
    <cellStyle name="Input 5 2 6" xfId="36674"/>
    <cellStyle name="Input 5 2 7" xfId="37007"/>
    <cellStyle name="Input 5 2 8" xfId="35531"/>
    <cellStyle name="Input 5 3" xfId="3589"/>
    <cellStyle name="Input 5 3 2" xfId="20069"/>
    <cellStyle name="Input 5 3 2 2" xfId="20070"/>
    <cellStyle name="Input 5 3 2 3" xfId="20071"/>
    <cellStyle name="Input 5 3 2 4" xfId="20072"/>
    <cellStyle name="Input 5 3 2 5" xfId="20073"/>
    <cellStyle name="Input 5 3 3" xfId="20074"/>
    <cellStyle name="Input 5 3 3 2" xfId="20075"/>
    <cellStyle name="Input 5 3 3 3" xfId="20076"/>
    <cellStyle name="Input 5 3 3 4" xfId="20077"/>
    <cellStyle name="Input 5 3 3 5" xfId="20078"/>
    <cellStyle name="Input 5 3 4" xfId="20079"/>
    <cellStyle name="Input 5 3 5" xfId="20080"/>
    <cellStyle name="Input 5 3 6" xfId="20081"/>
    <cellStyle name="Input 5 4" xfId="3897"/>
    <cellStyle name="Input 5 4 2" xfId="20082"/>
    <cellStyle name="Input 5 4 2 2" xfId="20083"/>
    <cellStyle name="Input 5 4 2 3" xfId="20084"/>
    <cellStyle name="Input 5 4 2 4" xfId="20085"/>
    <cellStyle name="Input 5 4 2 5" xfId="20086"/>
    <cellStyle name="Input 5 4 3" xfId="20087"/>
    <cellStyle name="Input 5 4 3 2" xfId="20088"/>
    <cellStyle name="Input 5 4 3 3" xfId="20089"/>
    <cellStyle name="Input 5 4 3 4" xfId="20090"/>
    <cellStyle name="Input 5 4 3 5" xfId="20091"/>
    <cellStyle name="Input 5 4 4" xfId="20092"/>
    <cellStyle name="Input 5 4 5" xfId="20093"/>
    <cellStyle name="Input 5 4 6" xfId="20094"/>
    <cellStyle name="Input 5 5" xfId="3407"/>
    <cellStyle name="Input 5 5 2" xfId="20095"/>
    <cellStyle name="Input 5 5 2 2" xfId="20096"/>
    <cellStyle name="Input 5 5 2 3" xfId="20097"/>
    <cellStyle name="Input 5 5 2 4" xfId="20098"/>
    <cellStyle name="Input 5 5 2 5" xfId="20099"/>
    <cellStyle name="Input 5 5 3" xfId="20100"/>
    <cellStyle name="Input 5 5 3 2" xfId="20101"/>
    <cellStyle name="Input 5 5 3 3" xfId="20102"/>
    <cellStyle name="Input 5 5 3 4" xfId="20103"/>
    <cellStyle name="Input 5 5 3 5" xfId="20104"/>
    <cellStyle name="Input 5 5 4" xfId="20105"/>
    <cellStyle name="Input 5 5 5" xfId="20106"/>
    <cellStyle name="Input 5 5 6" xfId="20107"/>
    <cellStyle name="Input 5 6" xfId="20108"/>
    <cellStyle name="Input 5 6 2" xfId="20109"/>
    <cellStyle name="Input 5 6 2 2" xfId="20110"/>
    <cellStyle name="Input 5 6 2 3" xfId="20111"/>
    <cellStyle name="Input 5 6 2 4" xfId="20112"/>
    <cellStyle name="Input 5 6 2 5" xfId="20113"/>
    <cellStyle name="Input 5 6 3" xfId="20114"/>
    <cellStyle name="Input 5 6 3 2" xfId="20115"/>
    <cellStyle name="Input 5 6 3 3" xfId="20116"/>
    <cellStyle name="Input 5 6 3 4" xfId="20117"/>
    <cellStyle name="Input 5 6 3 5" xfId="20118"/>
    <cellStyle name="Input 5 6 4" xfId="20119"/>
    <cellStyle name="Input 5 6 5" xfId="20120"/>
    <cellStyle name="Input 5 6 6" xfId="20121"/>
    <cellStyle name="Input 5 7" xfId="20122"/>
    <cellStyle name="Input 5 7 2" xfId="20123"/>
    <cellStyle name="Input 5 7 2 2" xfId="20124"/>
    <cellStyle name="Input 5 7 2 3" xfId="20125"/>
    <cellStyle name="Input 5 7 2 4" xfId="20126"/>
    <cellStyle name="Input 5 7 2 5" xfId="20127"/>
    <cellStyle name="Input 5 7 3" xfId="20128"/>
    <cellStyle name="Input 5 7 3 2" xfId="20129"/>
    <cellStyle name="Input 5 7 3 3" xfId="20130"/>
    <cellStyle name="Input 5 7 3 4" xfId="20131"/>
    <cellStyle name="Input 5 7 3 5" xfId="20132"/>
    <cellStyle name="Input 5 7 4" xfId="20133"/>
    <cellStyle name="Input 5 7 5" xfId="20134"/>
    <cellStyle name="Input 5 7 6" xfId="20135"/>
    <cellStyle name="Input 5 8" xfId="20136"/>
    <cellStyle name="Input 5 8 2" xfId="20137"/>
    <cellStyle name="Input 5 8 2 2" xfId="20138"/>
    <cellStyle name="Input 5 8 2 3" xfId="20139"/>
    <cellStyle name="Input 5 8 2 4" xfId="20140"/>
    <cellStyle name="Input 5 8 2 5" xfId="20141"/>
    <cellStyle name="Input 5 8 3" xfId="20142"/>
    <cellStyle name="Input 5 8 3 2" xfId="20143"/>
    <cellStyle name="Input 5 8 3 3" xfId="20144"/>
    <cellStyle name="Input 5 8 3 4" xfId="20145"/>
    <cellStyle name="Input 5 8 3 5" xfId="20146"/>
    <cellStyle name="Input 5 8 4" xfId="20147"/>
    <cellStyle name="Input 5 8 5" xfId="20148"/>
    <cellStyle name="Input 5 8 6" xfId="20149"/>
    <cellStyle name="Input 5 9" xfId="20150"/>
    <cellStyle name="Input 5 9 2" xfId="20151"/>
    <cellStyle name="Input 5 9 2 2" xfId="20152"/>
    <cellStyle name="Input 5 9 2 3" xfId="20153"/>
    <cellStyle name="Input 5 9 2 4" xfId="20154"/>
    <cellStyle name="Input 5 9 2 5" xfId="20155"/>
    <cellStyle name="Input 5 9 3" xfId="20156"/>
    <cellStyle name="Input 5 9 3 2" xfId="20157"/>
    <cellStyle name="Input 5 9 3 3" xfId="20158"/>
    <cellStyle name="Input 5 9 3 4" xfId="20159"/>
    <cellStyle name="Input 5 9 3 5" xfId="20160"/>
    <cellStyle name="Input 5 9 4" xfId="20161"/>
    <cellStyle name="Input 5 9 5" xfId="20162"/>
    <cellStyle name="Input 5 9 6" xfId="20163"/>
    <cellStyle name="Input 50" xfId="1881"/>
    <cellStyle name="Input 50 2" xfId="3861"/>
    <cellStyle name="Input 50 2 2" xfId="36675"/>
    <cellStyle name="Input 50 2 3" xfId="37008"/>
    <cellStyle name="Input 50 2 4" xfId="35530"/>
    <cellStyle name="Input 50 3" xfId="3588"/>
    <cellStyle name="Input 50 4" xfId="3898"/>
    <cellStyle name="Input 50 5" xfId="3406"/>
    <cellStyle name="Input 50 6" xfId="36138"/>
    <cellStyle name="Input 50 7" xfId="35834"/>
    <cellStyle name="Input 51" xfId="1882"/>
    <cellStyle name="Input 51 2" xfId="3862"/>
    <cellStyle name="Input 51 2 2" xfId="36676"/>
    <cellStyle name="Input 51 2 3" xfId="37009"/>
    <cellStyle name="Input 51 2 4" xfId="35529"/>
    <cellStyle name="Input 51 3" xfId="3587"/>
    <cellStyle name="Input 51 4" xfId="3899"/>
    <cellStyle name="Input 51 5" xfId="3405"/>
    <cellStyle name="Input 51 6" xfId="36139"/>
    <cellStyle name="Input 51 7" xfId="35833"/>
    <cellStyle name="Input 52" xfId="1883"/>
    <cellStyle name="Input 52 2" xfId="3863"/>
    <cellStyle name="Input 52 2 2" xfId="36677"/>
    <cellStyle name="Input 52 2 3" xfId="37010"/>
    <cellStyle name="Input 52 2 4" xfId="35528"/>
    <cellStyle name="Input 52 3" xfId="3586"/>
    <cellStyle name="Input 52 4" xfId="3900"/>
    <cellStyle name="Input 52 5" xfId="3404"/>
    <cellStyle name="Input 52 6" xfId="36140"/>
    <cellStyle name="Input 52 7" xfId="35832"/>
    <cellStyle name="Input 53" xfId="1884"/>
    <cellStyle name="Input 53 2" xfId="3864"/>
    <cellStyle name="Input 53 2 2" xfId="36678"/>
    <cellStyle name="Input 53 2 3" xfId="37011"/>
    <cellStyle name="Input 53 2 4" xfId="35527"/>
    <cellStyle name="Input 53 3" xfId="3585"/>
    <cellStyle name="Input 53 4" xfId="3901"/>
    <cellStyle name="Input 53 5" xfId="3403"/>
    <cellStyle name="Input 53 6" xfId="36141"/>
    <cellStyle name="Input 53 7" xfId="35831"/>
    <cellStyle name="Input 54" xfId="1885"/>
    <cellStyle name="Input 54 2" xfId="3865"/>
    <cellStyle name="Input 54 2 2" xfId="36679"/>
    <cellStyle name="Input 54 2 3" xfId="37012"/>
    <cellStyle name="Input 54 2 4" xfId="35526"/>
    <cellStyle name="Input 54 3" xfId="3584"/>
    <cellStyle name="Input 54 4" xfId="3902"/>
    <cellStyle name="Input 54 5" xfId="3402"/>
    <cellStyle name="Input 54 6" xfId="36142"/>
    <cellStyle name="Input 54 7" xfId="35830"/>
    <cellStyle name="Input 55" xfId="1886"/>
    <cellStyle name="Input 55 2" xfId="3866"/>
    <cellStyle name="Input 55 2 2" xfId="36680"/>
    <cellStyle name="Input 55 2 3" xfId="37013"/>
    <cellStyle name="Input 55 2 4" xfId="35525"/>
    <cellStyle name="Input 55 3" xfId="3583"/>
    <cellStyle name="Input 55 4" xfId="3903"/>
    <cellStyle name="Input 55 5" xfId="3401"/>
    <cellStyle name="Input 55 6" xfId="36143"/>
    <cellStyle name="Input 55 7" xfId="35829"/>
    <cellStyle name="Input 56" xfId="1887"/>
    <cellStyle name="Input 56 2" xfId="3867"/>
    <cellStyle name="Input 56 2 2" xfId="36681"/>
    <cellStyle name="Input 56 2 3" xfId="37014"/>
    <cellStyle name="Input 56 2 4" xfId="35524"/>
    <cellStyle name="Input 56 3" xfId="3582"/>
    <cellStyle name="Input 56 4" xfId="3904"/>
    <cellStyle name="Input 56 5" xfId="3400"/>
    <cellStyle name="Input 56 6" xfId="36144"/>
    <cellStyle name="Input 56 7" xfId="35828"/>
    <cellStyle name="Input 57" xfId="1888"/>
    <cellStyle name="Input 57 2" xfId="3868"/>
    <cellStyle name="Input 57 2 2" xfId="36682"/>
    <cellStyle name="Input 57 2 3" xfId="37015"/>
    <cellStyle name="Input 57 2 4" xfId="35523"/>
    <cellStyle name="Input 57 3" xfId="3581"/>
    <cellStyle name="Input 57 4" xfId="3905"/>
    <cellStyle name="Input 57 5" xfId="3399"/>
    <cellStyle name="Input 57 6" xfId="36145"/>
    <cellStyle name="Input 57 7" xfId="35827"/>
    <cellStyle name="Input 58" xfId="1889"/>
    <cellStyle name="Input 58 2" xfId="3869"/>
    <cellStyle name="Input 58 2 2" xfId="36683"/>
    <cellStyle name="Input 58 2 3" xfId="37016"/>
    <cellStyle name="Input 58 2 4" xfId="35522"/>
    <cellStyle name="Input 58 3" xfId="3580"/>
    <cellStyle name="Input 58 4" xfId="3906"/>
    <cellStyle name="Input 58 5" xfId="3398"/>
    <cellStyle name="Input 58 6" xfId="36146"/>
    <cellStyle name="Input 58 7" xfId="35826"/>
    <cellStyle name="Input 59" xfId="1890"/>
    <cellStyle name="Input 59 2" xfId="3870"/>
    <cellStyle name="Input 59 2 2" xfId="36684"/>
    <cellStyle name="Input 59 2 3" xfId="37017"/>
    <cellStyle name="Input 59 2 4" xfId="35521"/>
    <cellStyle name="Input 59 3" xfId="3579"/>
    <cellStyle name="Input 59 4" xfId="3907"/>
    <cellStyle name="Input 59 5" xfId="3397"/>
    <cellStyle name="Input 59 6" xfId="36147"/>
    <cellStyle name="Input 59 7" xfId="35825"/>
    <cellStyle name="Input 6" xfId="1891"/>
    <cellStyle name="Input 6 10" xfId="20164"/>
    <cellStyle name="Input 6 10 2" xfId="20165"/>
    <cellStyle name="Input 6 10 3" xfId="20166"/>
    <cellStyle name="Input 6 10 4" xfId="20167"/>
    <cellStyle name="Input 6 10 5" xfId="20168"/>
    <cellStyle name="Input 6 11" xfId="20169"/>
    <cellStyle name="Input 6 11 2" xfId="20170"/>
    <cellStyle name="Input 6 11 3" xfId="20171"/>
    <cellStyle name="Input 6 11 4" xfId="20172"/>
    <cellStyle name="Input 6 11 5" xfId="20173"/>
    <cellStyle name="Input 6 12" xfId="20174"/>
    <cellStyle name="Input 6 13" xfId="20175"/>
    <cellStyle name="Input 6 14" xfId="20176"/>
    <cellStyle name="Input 6 15" xfId="36148"/>
    <cellStyle name="Input 6 16" xfId="35824"/>
    <cellStyle name="Input 6 2" xfId="3871"/>
    <cellStyle name="Input 6 2 2" xfId="20177"/>
    <cellStyle name="Input 6 2 2 2" xfId="20178"/>
    <cellStyle name="Input 6 2 2 3" xfId="20179"/>
    <cellStyle name="Input 6 2 2 4" xfId="20180"/>
    <cellStyle name="Input 6 2 2 5" xfId="20181"/>
    <cellStyle name="Input 6 2 3" xfId="20182"/>
    <cellStyle name="Input 6 2 3 2" xfId="20183"/>
    <cellStyle name="Input 6 2 3 3" xfId="20184"/>
    <cellStyle name="Input 6 2 3 4" xfId="20185"/>
    <cellStyle name="Input 6 2 3 5" xfId="20186"/>
    <cellStyle name="Input 6 2 4" xfId="20187"/>
    <cellStyle name="Input 6 2 5" xfId="20188"/>
    <cellStyle name="Input 6 2 6" xfId="36685"/>
    <cellStyle name="Input 6 2 7" xfId="37018"/>
    <cellStyle name="Input 6 2 8" xfId="35520"/>
    <cellStyle name="Input 6 3" xfId="3578"/>
    <cellStyle name="Input 6 3 2" xfId="20189"/>
    <cellStyle name="Input 6 3 2 2" xfId="20190"/>
    <cellStyle name="Input 6 3 2 3" xfId="20191"/>
    <cellStyle name="Input 6 3 2 4" xfId="20192"/>
    <cellStyle name="Input 6 3 2 5" xfId="20193"/>
    <cellStyle name="Input 6 3 3" xfId="20194"/>
    <cellStyle name="Input 6 3 3 2" xfId="20195"/>
    <cellStyle name="Input 6 3 3 3" xfId="20196"/>
    <cellStyle name="Input 6 3 3 4" xfId="20197"/>
    <cellStyle name="Input 6 3 3 5" xfId="20198"/>
    <cellStyle name="Input 6 3 4" xfId="20199"/>
    <cellStyle name="Input 6 3 5" xfId="20200"/>
    <cellStyle name="Input 6 3 6" xfId="20201"/>
    <cellStyle name="Input 6 4" xfId="3908"/>
    <cellStyle name="Input 6 4 2" xfId="20202"/>
    <cellStyle name="Input 6 4 2 2" xfId="20203"/>
    <cellStyle name="Input 6 4 2 3" xfId="20204"/>
    <cellStyle name="Input 6 4 2 4" xfId="20205"/>
    <cellStyle name="Input 6 4 2 5" xfId="20206"/>
    <cellStyle name="Input 6 4 3" xfId="20207"/>
    <cellStyle name="Input 6 4 3 2" xfId="20208"/>
    <cellStyle name="Input 6 4 3 3" xfId="20209"/>
    <cellStyle name="Input 6 4 3 4" xfId="20210"/>
    <cellStyle name="Input 6 4 3 5" xfId="20211"/>
    <cellStyle name="Input 6 4 4" xfId="20212"/>
    <cellStyle name="Input 6 4 5" xfId="20213"/>
    <cellStyle name="Input 6 4 6" xfId="20214"/>
    <cellStyle name="Input 6 5" xfId="3396"/>
    <cellStyle name="Input 6 5 2" xfId="20215"/>
    <cellStyle name="Input 6 5 2 2" xfId="20216"/>
    <cellStyle name="Input 6 5 2 3" xfId="20217"/>
    <cellStyle name="Input 6 5 2 4" xfId="20218"/>
    <cellStyle name="Input 6 5 2 5" xfId="20219"/>
    <cellStyle name="Input 6 5 3" xfId="20220"/>
    <cellStyle name="Input 6 5 3 2" xfId="20221"/>
    <cellStyle name="Input 6 5 3 3" xfId="20222"/>
    <cellStyle name="Input 6 5 3 4" xfId="20223"/>
    <cellStyle name="Input 6 5 3 5" xfId="20224"/>
    <cellStyle name="Input 6 5 4" xfId="20225"/>
    <cellStyle name="Input 6 5 5" xfId="20226"/>
    <cellStyle name="Input 6 5 6" xfId="20227"/>
    <cellStyle name="Input 6 6" xfId="20228"/>
    <cellStyle name="Input 6 6 2" xfId="20229"/>
    <cellStyle name="Input 6 6 2 2" xfId="20230"/>
    <cellStyle name="Input 6 6 2 3" xfId="20231"/>
    <cellStyle name="Input 6 6 2 4" xfId="20232"/>
    <cellStyle name="Input 6 6 2 5" xfId="20233"/>
    <cellStyle name="Input 6 6 3" xfId="20234"/>
    <cellStyle name="Input 6 6 3 2" xfId="20235"/>
    <cellStyle name="Input 6 6 3 3" xfId="20236"/>
    <cellStyle name="Input 6 6 3 4" xfId="20237"/>
    <cellStyle name="Input 6 6 3 5" xfId="20238"/>
    <cellStyle name="Input 6 6 4" xfId="20239"/>
    <cellStyle name="Input 6 6 5" xfId="20240"/>
    <cellStyle name="Input 6 6 6" xfId="20241"/>
    <cellStyle name="Input 6 7" xfId="20242"/>
    <cellStyle name="Input 6 7 2" xfId="20243"/>
    <cellStyle name="Input 6 7 2 2" xfId="20244"/>
    <cellStyle name="Input 6 7 2 3" xfId="20245"/>
    <cellStyle name="Input 6 7 2 4" xfId="20246"/>
    <cellStyle name="Input 6 7 2 5" xfId="20247"/>
    <cellStyle name="Input 6 7 3" xfId="20248"/>
    <cellStyle name="Input 6 7 3 2" xfId="20249"/>
    <cellStyle name="Input 6 7 3 3" xfId="20250"/>
    <cellStyle name="Input 6 7 3 4" xfId="20251"/>
    <cellStyle name="Input 6 7 3 5" xfId="20252"/>
    <cellStyle name="Input 6 7 4" xfId="20253"/>
    <cellStyle name="Input 6 7 5" xfId="20254"/>
    <cellStyle name="Input 6 7 6" xfId="20255"/>
    <cellStyle name="Input 6 8" xfId="20256"/>
    <cellStyle name="Input 6 8 2" xfId="20257"/>
    <cellStyle name="Input 6 8 2 2" xfId="20258"/>
    <cellStyle name="Input 6 8 2 3" xfId="20259"/>
    <cellStyle name="Input 6 8 2 4" xfId="20260"/>
    <cellStyle name="Input 6 8 2 5" xfId="20261"/>
    <cellStyle name="Input 6 8 3" xfId="20262"/>
    <cellStyle name="Input 6 8 3 2" xfId="20263"/>
    <cellStyle name="Input 6 8 3 3" xfId="20264"/>
    <cellStyle name="Input 6 8 3 4" xfId="20265"/>
    <cellStyle name="Input 6 8 3 5" xfId="20266"/>
    <cellStyle name="Input 6 8 4" xfId="20267"/>
    <cellStyle name="Input 6 8 5" xfId="20268"/>
    <cellStyle name="Input 6 8 6" xfId="20269"/>
    <cellStyle name="Input 6 9" xfId="20270"/>
    <cellStyle name="Input 6 9 2" xfId="20271"/>
    <cellStyle name="Input 6 9 2 2" xfId="20272"/>
    <cellStyle name="Input 6 9 2 3" xfId="20273"/>
    <cellStyle name="Input 6 9 2 4" xfId="20274"/>
    <cellStyle name="Input 6 9 2 5" xfId="20275"/>
    <cellStyle name="Input 6 9 3" xfId="20276"/>
    <cellStyle name="Input 6 9 3 2" xfId="20277"/>
    <cellStyle name="Input 6 9 3 3" xfId="20278"/>
    <cellStyle name="Input 6 9 3 4" xfId="20279"/>
    <cellStyle name="Input 6 9 3 5" xfId="20280"/>
    <cellStyle name="Input 6 9 4" xfId="20281"/>
    <cellStyle name="Input 6 9 5" xfId="20282"/>
    <cellStyle name="Input 6 9 6" xfId="20283"/>
    <cellStyle name="Input 60" xfId="1892"/>
    <cellStyle name="Input 60 2" xfId="3872"/>
    <cellStyle name="Input 60 2 2" xfId="36686"/>
    <cellStyle name="Input 60 2 3" xfId="37019"/>
    <cellStyle name="Input 60 2 4" xfId="35519"/>
    <cellStyle name="Input 60 3" xfId="3577"/>
    <cellStyle name="Input 60 4" xfId="3909"/>
    <cellStyle name="Input 60 5" xfId="3395"/>
    <cellStyle name="Input 60 6" xfId="36149"/>
    <cellStyle name="Input 60 7" xfId="35823"/>
    <cellStyle name="Input 7" xfId="1893"/>
    <cellStyle name="Input 7 10" xfId="20284"/>
    <cellStyle name="Input 7 10 2" xfId="20285"/>
    <cellStyle name="Input 7 10 3" xfId="20286"/>
    <cellStyle name="Input 7 10 4" xfId="20287"/>
    <cellStyle name="Input 7 10 5" xfId="20288"/>
    <cellStyle name="Input 7 11" xfId="20289"/>
    <cellStyle name="Input 7 11 2" xfId="20290"/>
    <cellStyle name="Input 7 11 3" xfId="20291"/>
    <cellStyle name="Input 7 11 4" xfId="20292"/>
    <cellStyle name="Input 7 11 5" xfId="20293"/>
    <cellStyle name="Input 7 12" xfId="20294"/>
    <cellStyle name="Input 7 13" xfId="20295"/>
    <cellStyle name="Input 7 14" xfId="20296"/>
    <cellStyle name="Input 7 15" xfId="36150"/>
    <cellStyle name="Input 7 16" xfId="35822"/>
    <cellStyle name="Input 7 2" xfId="3873"/>
    <cellStyle name="Input 7 2 2" xfId="20297"/>
    <cellStyle name="Input 7 2 2 2" xfId="20298"/>
    <cellStyle name="Input 7 2 2 3" xfId="20299"/>
    <cellStyle name="Input 7 2 2 4" xfId="20300"/>
    <cellStyle name="Input 7 2 2 5" xfId="20301"/>
    <cellStyle name="Input 7 2 3" xfId="20302"/>
    <cellStyle name="Input 7 2 3 2" xfId="20303"/>
    <cellStyle name="Input 7 2 3 3" xfId="20304"/>
    <cellStyle name="Input 7 2 3 4" xfId="20305"/>
    <cellStyle name="Input 7 2 3 5" xfId="20306"/>
    <cellStyle name="Input 7 2 4" xfId="20307"/>
    <cellStyle name="Input 7 2 5" xfId="20308"/>
    <cellStyle name="Input 7 2 6" xfId="36687"/>
    <cellStyle name="Input 7 2 7" xfId="37020"/>
    <cellStyle name="Input 7 2 8" xfId="35518"/>
    <cellStyle name="Input 7 3" xfId="3576"/>
    <cellStyle name="Input 7 3 2" xfId="20309"/>
    <cellStyle name="Input 7 3 2 2" xfId="20310"/>
    <cellStyle name="Input 7 3 2 3" xfId="20311"/>
    <cellStyle name="Input 7 3 2 4" xfId="20312"/>
    <cellStyle name="Input 7 3 2 5" xfId="20313"/>
    <cellStyle name="Input 7 3 3" xfId="20314"/>
    <cellStyle name="Input 7 3 3 2" xfId="20315"/>
    <cellStyle name="Input 7 3 3 3" xfId="20316"/>
    <cellStyle name="Input 7 3 3 4" xfId="20317"/>
    <cellStyle name="Input 7 3 3 5" xfId="20318"/>
    <cellStyle name="Input 7 3 4" xfId="20319"/>
    <cellStyle name="Input 7 3 5" xfId="20320"/>
    <cellStyle name="Input 7 3 6" xfId="20321"/>
    <cellStyle name="Input 7 4" xfId="3910"/>
    <cellStyle name="Input 7 4 2" xfId="20322"/>
    <cellStyle name="Input 7 4 2 2" xfId="20323"/>
    <cellStyle name="Input 7 4 2 3" xfId="20324"/>
    <cellStyle name="Input 7 4 2 4" xfId="20325"/>
    <cellStyle name="Input 7 4 2 5" xfId="20326"/>
    <cellStyle name="Input 7 4 3" xfId="20327"/>
    <cellStyle name="Input 7 4 3 2" xfId="20328"/>
    <cellStyle name="Input 7 4 3 3" xfId="20329"/>
    <cellStyle name="Input 7 4 3 4" xfId="20330"/>
    <cellStyle name="Input 7 4 3 5" xfId="20331"/>
    <cellStyle name="Input 7 4 4" xfId="20332"/>
    <cellStyle name="Input 7 4 5" xfId="20333"/>
    <cellStyle name="Input 7 4 6" xfId="20334"/>
    <cellStyle name="Input 7 5" xfId="3394"/>
    <cellStyle name="Input 7 5 2" xfId="20335"/>
    <cellStyle name="Input 7 5 2 2" xfId="20336"/>
    <cellStyle name="Input 7 5 2 3" xfId="20337"/>
    <cellStyle name="Input 7 5 2 4" xfId="20338"/>
    <cellStyle name="Input 7 5 2 5" xfId="20339"/>
    <cellStyle name="Input 7 5 3" xfId="20340"/>
    <cellStyle name="Input 7 5 3 2" xfId="20341"/>
    <cellStyle name="Input 7 5 3 3" xfId="20342"/>
    <cellStyle name="Input 7 5 3 4" xfId="20343"/>
    <cellStyle name="Input 7 5 3 5" xfId="20344"/>
    <cellStyle name="Input 7 5 4" xfId="20345"/>
    <cellStyle name="Input 7 5 5" xfId="20346"/>
    <cellStyle name="Input 7 5 6" xfId="20347"/>
    <cellStyle name="Input 7 6" xfId="20348"/>
    <cellStyle name="Input 7 6 2" xfId="20349"/>
    <cellStyle name="Input 7 6 2 2" xfId="20350"/>
    <cellStyle name="Input 7 6 2 3" xfId="20351"/>
    <cellStyle name="Input 7 6 2 4" xfId="20352"/>
    <cellStyle name="Input 7 6 2 5" xfId="20353"/>
    <cellStyle name="Input 7 6 3" xfId="20354"/>
    <cellStyle name="Input 7 6 3 2" xfId="20355"/>
    <cellStyle name="Input 7 6 3 3" xfId="20356"/>
    <cellStyle name="Input 7 6 3 4" xfId="20357"/>
    <cellStyle name="Input 7 6 3 5" xfId="20358"/>
    <cellStyle name="Input 7 6 4" xfId="20359"/>
    <cellStyle name="Input 7 6 5" xfId="20360"/>
    <cellStyle name="Input 7 6 6" xfId="20361"/>
    <cellStyle name="Input 7 7" xfId="20362"/>
    <cellStyle name="Input 7 7 2" xfId="20363"/>
    <cellStyle name="Input 7 7 2 2" xfId="20364"/>
    <cellStyle name="Input 7 7 2 3" xfId="20365"/>
    <cellStyle name="Input 7 7 2 4" xfId="20366"/>
    <cellStyle name="Input 7 7 2 5" xfId="20367"/>
    <cellStyle name="Input 7 7 3" xfId="20368"/>
    <cellStyle name="Input 7 7 3 2" xfId="20369"/>
    <cellStyle name="Input 7 7 3 3" xfId="20370"/>
    <cellStyle name="Input 7 7 3 4" xfId="20371"/>
    <cellStyle name="Input 7 7 3 5" xfId="20372"/>
    <cellStyle name="Input 7 7 4" xfId="20373"/>
    <cellStyle name="Input 7 7 5" xfId="20374"/>
    <cellStyle name="Input 7 7 6" xfId="20375"/>
    <cellStyle name="Input 7 8" xfId="20376"/>
    <cellStyle name="Input 7 8 2" xfId="20377"/>
    <cellStyle name="Input 7 8 2 2" xfId="20378"/>
    <cellStyle name="Input 7 8 2 3" xfId="20379"/>
    <cellStyle name="Input 7 8 2 4" xfId="20380"/>
    <cellStyle name="Input 7 8 2 5" xfId="20381"/>
    <cellStyle name="Input 7 8 3" xfId="20382"/>
    <cellStyle name="Input 7 8 3 2" xfId="20383"/>
    <cellStyle name="Input 7 8 3 3" xfId="20384"/>
    <cellStyle name="Input 7 8 3 4" xfId="20385"/>
    <cellStyle name="Input 7 8 3 5" xfId="20386"/>
    <cellStyle name="Input 7 8 4" xfId="20387"/>
    <cellStyle name="Input 7 8 5" xfId="20388"/>
    <cellStyle name="Input 7 8 6" xfId="20389"/>
    <cellStyle name="Input 7 9" xfId="20390"/>
    <cellStyle name="Input 7 9 2" xfId="20391"/>
    <cellStyle name="Input 7 9 2 2" xfId="20392"/>
    <cellStyle name="Input 7 9 2 3" xfId="20393"/>
    <cellStyle name="Input 7 9 2 4" xfId="20394"/>
    <cellStyle name="Input 7 9 2 5" xfId="20395"/>
    <cellStyle name="Input 7 9 3" xfId="20396"/>
    <cellStyle name="Input 7 9 3 2" xfId="20397"/>
    <cellStyle name="Input 7 9 3 3" xfId="20398"/>
    <cellStyle name="Input 7 9 3 4" xfId="20399"/>
    <cellStyle name="Input 7 9 3 5" xfId="20400"/>
    <cellStyle name="Input 7 9 4" xfId="20401"/>
    <cellStyle name="Input 7 9 5" xfId="20402"/>
    <cellStyle name="Input 7 9 6" xfId="20403"/>
    <cellStyle name="Input 8" xfId="1894"/>
    <cellStyle name="Input 8 10" xfId="20404"/>
    <cellStyle name="Input 8 10 2" xfId="20405"/>
    <cellStyle name="Input 8 10 3" xfId="20406"/>
    <cellStyle name="Input 8 10 4" xfId="20407"/>
    <cellStyle name="Input 8 10 5" xfId="20408"/>
    <cellStyle name="Input 8 11" xfId="20409"/>
    <cellStyle name="Input 8 11 2" xfId="20410"/>
    <cellStyle name="Input 8 11 3" xfId="20411"/>
    <cellStyle name="Input 8 11 4" xfId="20412"/>
    <cellStyle name="Input 8 11 5" xfId="20413"/>
    <cellStyle name="Input 8 12" xfId="20414"/>
    <cellStyle name="Input 8 13" xfId="20415"/>
    <cellStyle name="Input 8 14" xfId="20416"/>
    <cellStyle name="Input 8 15" xfId="36151"/>
    <cellStyle name="Input 8 16" xfId="35821"/>
    <cellStyle name="Input 8 2" xfId="3874"/>
    <cellStyle name="Input 8 2 2" xfId="20417"/>
    <cellStyle name="Input 8 2 2 2" xfId="20418"/>
    <cellStyle name="Input 8 2 2 3" xfId="20419"/>
    <cellStyle name="Input 8 2 2 4" xfId="20420"/>
    <cellStyle name="Input 8 2 2 5" xfId="20421"/>
    <cellStyle name="Input 8 2 3" xfId="20422"/>
    <cellStyle name="Input 8 2 3 2" xfId="20423"/>
    <cellStyle name="Input 8 2 3 3" xfId="20424"/>
    <cellStyle name="Input 8 2 3 4" xfId="20425"/>
    <cellStyle name="Input 8 2 3 5" xfId="20426"/>
    <cellStyle name="Input 8 2 4" xfId="20427"/>
    <cellStyle name="Input 8 2 5" xfId="20428"/>
    <cellStyle name="Input 8 2 6" xfId="36688"/>
    <cellStyle name="Input 8 2 7" xfId="37021"/>
    <cellStyle name="Input 8 2 8" xfId="35517"/>
    <cellStyle name="Input 8 3" xfId="3575"/>
    <cellStyle name="Input 8 3 2" xfId="20429"/>
    <cellStyle name="Input 8 3 2 2" xfId="20430"/>
    <cellStyle name="Input 8 3 2 3" xfId="20431"/>
    <cellStyle name="Input 8 3 2 4" xfId="20432"/>
    <cellStyle name="Input 8 3 2 5" xfId="20433"/>
    <cellStyle name="Input 8 3 3" xfId="20434"/>
    <cellStyle name="Input 8 3 3 2" xfId="20435"/>
    <cellStyle name="Input 8 3 3 3" xfId="20436"/>
    <cellStyle name="Input 8 3 3 4" xfId="20437"/>
    <cellStyle name="Input 8 3 3 5" xfId="20438"/>
    <cellStyle name="Input 8 3 4" xfId="20439"/>
    <cellStyle name="Input 8 3 5" xfId="20440"/>
    <cellStyle name="Input 8 3 6" xfId="20441"/>
    <cellStyle name="Input 8 4" xfId="3911"/>
    <cellStyle name="Input 8 4 2" xfId="20442"/>
    <cellStyle name="Input 8 4 2 2" xfId="20443"/>
    <cellStyle name="Input 8 4 2 3" xfId="20444"/>
    <cellStyle name="Input 8 4 2 4" xfId="20445"/>
    <cellStyle name="Input 8 4 2 5" xfId="20446"/>
    <cellStyle name="Input 8 4 3" xfId="20447"/>
    <cellStyle name="Input 8 4 3 2" xfId="20448"/>
    <cellStyle name="Input 8 4 3 3" xfId="20449"/>
    <cellStyle name="Input 8 4 3 4" xfId="20450"/>
    <cellStyle name="Input 8 4 3 5" xfId="20451"/>
    <cellStyle name="Input 8 4 4" xfId="20452"/>
    <cellStyle name="Input 8 4 5" xfId="20453"/>
    <cellStyle name="Input 8 4 6" xfId="20454"/>
    <cellStyle name="Input 8 5" xfId="3393"/>
    <cellStyle name="Input 8 5 2" xfId="20455"/>
    <cellStyle name="Input 8 5 2 2" xfId="20456"/>
    <cellStyle name="Input 8 5 2 3" xfId="20457"/>
    <cellStyle name="Input 8 5 2 4" xfId="20458"/>
    <cellStyle name="Input 8 5 2 5" xfId="20459"/>
    <cellStyle name="Input 8 5 3" xfId="20460"/>
    <cellStyle name="Input 8 5 3 2" xfId="20461"/>
    <cellStyle name="Input 8 5 3 3" xfId="20462"/>
    <cellStyle name="Input 8 5 3 4" xfId="20463"/>
    <cellStyle name="Input 8 5 3 5" xfId="20464"/>
    <cellStyle name="Input 8 5 4" xfId="20465"/>
    <cellStyle name="Input 8 5 5" xfId="20466"/>
    <cellStyle name="Input 8 5 6" xfId="20467"/>
    <cellStyle name="Input 8 6" xfId="20468"/>
    <cellStyle name="Input 8 6 2" xfId="20469"/>
    <cellStyle name="Input 8 6 2 2" xfId="20470"/>
    <cellStyle name="Input 8 6 2 3" xfId="20471"/>
    <cellStyle name="Input 8 6 2 4" xfId="20472"/>
    <cellStyle name="Input 8 6 2 5" xfId="20473"/>
    <cellStyle name="Input 8 6 3" xfId="20474"/>
    <cellStyle name="Input 8 6 3 2" xfId="20475"/>
    <cellStyle name="Input 8 6 3 3" xfId="20476"/>
    <cellStyle name="Input 8 6 3 4" xfId="20477"/>
    <cellStyle name="Input 8 6 3 5" xfId="20478"/>
    <cellStyle name="Input 8 6 4" xfId="20479"/>
    <cellStyle name="Input 8 6 5" xfId="20480"/>
    <cellStyle name="Input 8 6 6" xfId="20481"/>
    <cellStyle name="Input 8 7" xfId="20482"/>
    <cellStyle name="Input 8 7 2" xfId="20483"/>
    <cellStyle name="Input 8 7 2 2" xfId="20484"/>
    <cellStyle name="Input 8 7 2 3" xfId="20485"/>
    <cellStyle name="Input 8 7 2 4" xfId="20486"/>
    <cellStyle name="Input 8 7 2 5" xfId="20487"/>
    <cellStyle name="Input 8 7 3" xfId="20488"/>
    <cellStyle name="Input 8 7 3 2" xfId="20489"/>
    <cellStyle name="Input 8 7 3 3" xfId="20490"/>
    <cellStyle name="Input 8 7 3 4" xfId="20491"/>
    <cellStyle name="Input 8 7 3 5" xfId="20492"/>
    <cellStyle name="Input 8 7 4" xfId="20493"/>
    <cellStyle name="Input 8 7 5" xfId="20494"/>
    <cellStyle name="Input 8 7 6" xfId="20495"/>
    <cellStyle name="Input 8 8" xfId="20496"/>
    <cellStyle name="Input 8 8 2" xfId="20497"/>
    <cellStyle name="Input 8 8 2 2" xfId="20498"/>
    <cellStyle name="Input 8 8 2 3" xfId="20499"/>
    <cellStyle name="Input 8 8 2 4" xfId="20500"/>
    <cellStyle name="Input 8 8 2 5" xfId="20501"/>
    <cellStyle name="Input 8 8 3" xfId="20502"/>
    <cellStyle name="Input 8 8 3 2" xfId="20503"/>
    <cellStyle name="Input 8 8 3 3" xfId="20504"/>
    <cellStyle name="Input 8 8 3 4" xfId="20505"/>
    <cellStyle name="Input 8 8 3 5" xfId="20506"/>
    <cellStyle name="Input 8 8 4" xfId="20507"/>
    <cellStyle name="Input 8 8 5" xfId="20508"/>
    <cellStyle name="Input 8 8 6" xfId="20509"/>
    <cellStyle name="Input 8 9" xfId="20510"/>
    <cellStyle name="Input 8 9 2" xfId="20511"/>
    <cellStyle name="Input 8 9 2 2" xfId="20512"/>
    <cellStyle name="Input 8 9 2 3" xfId="20513"/>
    <cellStyle name="Input 8 9 2 4" xfId="20514"/>
    <cellStyle name="Input 8 9 2 5" xfId="20515"/>
    <cellStyle name="Input 8 9 3" xfId="20516"/>
    <cellStyle name="Input 8 9 3 2" xfId="20517"/>
    <cellStyle name="Input 8 9 3 3" xfId="20518"/>
    <cellStyle name="Input 8 9 3 4" xfId="20519"/>
    <cellStyle name="Input 8 9 3 5" xfId="20520"/>
    <cellStyle name="Input 8 9 4" xfId="20521"/>
    <cellStyle name="Input 8 9 5" xfId="20522"/>
    <cellStyle name="Input 8 9 6" xfId="20523"/>
    <cellStyle name="Input 9" xfId="1895"/>
    <cellStyle name="Input 9 10" xfId="20524"/>
    <cellStyle name="Input 9 10 2" xfId="20525"/>
    <cellStyle name="Input 9 10 3" xfId="20526"/>
    <cellStyle name="Input 9 10 4" xfId="20527"/>
    <cellStyle name="Input 9 10 5" xfId="20528"/>
    <cellStyle name="Input 9 11" xfId="20529"/>
    <cellStyle name="Input 9 11 2" xfId="20530"/>
    <cellStyle name="Input 9 11 3" xfId="20531"/>
    <cellStyle name="Input 9 11 4" xfId="20532"/>
    <cellStyle name="Input 9 11 5" xfId="20533"/>
    <cellStyle name="Input 9 12" xfId="20534"/>
    <cellStyle name="Input 9 13" xfId="20535"/>
    <cellStyle name="Input 9 14" xfId="20536"/>
    <cellStyle name="Input 9 15" xfId="36152"/>
    <cellStyle name="Input 9 16" xfId="35820"/>
    <cellStyle name="Input 9 2" xfId="3875"/>
    <cellStyle name="Input 9 2 2" xfId="20537"/>
    <cellStyle name="Input 9 2 2 2" xfId="20538"/>
    <cellStyle name="Input 9 2 2 3" xfId="20539"/>
    <cellStyle name="Input 9 2 2 4" xfId="20540"/>
    <cellStyle name="Input 9 2 2 5" xfId="20541"/>
    <cellStyle name="Input 9 2 3" xfId="20542"/>
    <cellStyle name="Input 9 2 3 2" xfId="20543"/>
    <cellStyle name="Input 9 2 3 3" xfId="20544"/>
    <cellStyle name="Input 9 2 3 4" xfId="20545"/>
    <cellStyle name="Input 9 2 3 5" xfId="20546"/>
    <cellStyle name="Input 9 2 4" xfId="20547"/>
    <cellStyle name="Input 9 2 5" xfId="20548"/>
    <cellStyle name="Input 9 2 6" xfId="36689"/>
    <cellStyle name="Input 9 2 7" xfId="37022"/>
    <cellStyle name="Input 9 2 8" xfId="35516"/>
    <cellStyle name="Input 9 3" xfId="3574"/>
    <cellStyle name="Input 9 3 2" xfId="20549"/>
    <cellStyle name="Input 9 3 2 2" xfId="20550"/>
    <cellStyle name="Input 9 3 2 3" xfId="20551"/>
    <cellStyle name="Input 9 3 2 4" xfId="20552"/>
    <cellStyle name="Input 9 3 2 5" xfId="20553"/>
    <cellStyle name="Input 9 3 3" xfId="20554"/>
    <cellStyle name="Input 9 3 3 2" xfId="20555"/>
    <cellStyle name="Input 9 3 3 3" xfId="20556"/>
    <cellStyle name="Input 9 3 3 4" xfId="20557"/>
    <cellStyle name="Input 9 3 3 5" xfId="20558"/>
    <cellStyle name="Input 9 3 4" xfId="20559"/>
    <cellStyle name="Input 9 3 5" xfId="20560"/>
    <cellStyle name="Input 9 3 6" xfId="20561"/>
    <cellStyle name="Input 9 4" xfId="3912"/>
    <cellStyle name="Input 9 4 2" xfId="20562"/>
    <cellStyle name="Input 9 4 2 2" xfId="20563"/>
    <cellStyle name="Input 9 4 2 3" xfId="20564"/>
    <cellStyle name="Input 9 4 2 4" xfId="20565"/>
    <cellStyle name="Input 9 4 2 5" xfId="20566"/>
    <cellStyle name="Input 9 4 3" xfId="20567"/>
    <cellStyle name="Input 9 4 3 2" xfId="20568"/>
    <cellStyle name="Input 9 4 3 3" xfId="20569"/>
    <cellStyle name="Input 9 4 3 4" xfId="20570"/>
    <cellStyle name="Input 9 4 3 5" xfId="20571"/>
    <cellStyle name="Input 9 4 4" xfId="20572"/>
    <cellStyle name="Input 9 4 5" xfId="20573"/>
    <cellStyle name="Input 9 4 6" xfId="20574"/>
    <cellStyle name="Input 9 5" xfId="3392"/>
    <cellStyle name="Input 9 5 2" xfId="20575"/>
    <cellStyle name="Input 9 5 2 2" xfId="20576"/>
    <cellStyle name="Input 9 5 2 3" xfId="20577"/>
    <cellStyle name="Input 9 5 2 4" xfId="20578"/>
    <cellStyle name="Input 9 5 2 5" xfId="20579"/>
    <cellStyle name="Input 9 5 3" xfId="20580"/>
    <cellStyle name="Input 9 5 3 2" xfId="20581"/>
    <cellStyle name="Input 9 5 3 3" xfId="20582"/>
    <cellStyle name="Input 9 5 3 4" xfId="20583"/>
    <cellStyle name="Input 9 5 3 5" xfId="20584"/>
    <cellStyle name="Input 9 5 4" xfId="20585"/>
    <cellStyle name="Input 9 5 5" xfId="20586"/>
    <cellStyle name="Input 9 5 6" xfId="20587"/>
    <cellStyle name="Input 9 6" xfId="20588"/>
    <cellStyle name="Input 9 6 2" xfId="20589"/>
    <cellStyle name="Input 9 6 2 2" xfId="20590"/>
    <cellStyle name="Input 9 6 2 3" xfId="20591"/>
    <cellStyle name="Input 9 6 2 4" xfId="20592"/>
    <cellStyle name="Input 9 6 2 5" xfId="20593"/>
    <cellStyle name="Input 9 6 3" xfId="20594"/>
    <cellStyle name="Input 9 6 3 2" xfId="20595"/>
    <cellStyle name="Input 9 6 3 3" xfId="20596"/>
    <cellStyle name="Input 9 6 3 4" xfId="20597"/>
    <cellStyle name="Input 9 6 3 5" xfId="20598"/>
    <cellStyle name="Input 9 6 4" xfId="20599"/>
    <cellStyle name="Input 9 6 5" xfId="20600"/>
    <cellStyle name="Input 9 6 6" xfId="20601"/>
    <cellStyle name="Input 9 7" xfId="20602"/>
    <cellStyle name="Input 9 7 2" xfId="20603"/>
    <cellStyle name="Input 9 7 2 2" xfId="20604"/>
    <cellStyle name="Input 9 7 2 3" xfId="20605"/>
    <cellStyle name="Input 9 7 2 4" xfId="20606"/>
    <cellStyle name="Input 9 7 2 5" xfId="20607"/>
    <cellStyle name="Input 9 7 3" xfId="20608"/>
    <cellStyle name="Input 9 7 3 2" xfId="20609"/>
    <cellStyle name="Input 9 7 3 3" xfId="20610"/>
    <cellStyle name="Input 9 7 3 4" xfId="20611"/>
    <cellStyle name="Input 9 7 3 5" xfId="20612"/>
    <cellStyle name="Input 9 7 4" xfId="20613"/>
    <cellStyle name="Input 9 7 5" xfId="20614"/>
    <cellStyle name="Input 9 7 6" xfId="20615"/>
    <cellStyle name="Input 9 8" xfId="20616"/>
    <cellStyle name="Input 9 8 2" xfId="20617"/>
    <cellStyle name="Input 9 8 2 2" xfId="20618"/>
    <cellStyle name="Input 9 8 2 3" xfId="20619"/>
    <cellStyle name="Input 9 8 2 4" xfId="20620"/>
    <cellStyle name="Input 9 8 2 5" xfId="20621"/>
    <cellStyle name="Input 9 8 3" xfId="20622"/>
    <cellStyle name="Input 9 8 3 2" xfId="20623"/>
    <cellStyle name="Input 9 8 3 3" xfId="20624"/>
    <cellStyle name="Input 9 8 3 4" xfId="20625"/>
    <cellStyle name="Input 9 8 3 5" xfId="20626"/>
    <cellStyle name="Input 9 8 4" xfId="20627"/>
    <cellStyle name="Input 9 8 5" xfId="20628"/>
    <cellStyle name="Input 9 8 6" xfId="20629"/>
    <cellStyle name="Input 9 9" xfId="20630"/>
    <cellStyle name="Input 9 9 2" xfId="20631"/>
    <cellStyle name="Input 9 9 2 2" xfId="20632"/>
    <cellStyle name="Input 9 9 2 3" xfId="20633"/>
    <cellStyle name="Input 9 9 2 4" xfId="20634"/>
    <cellStyle name="Input 9 9 2 5" xfId="20635"/>
    <cellStyle name="Input 9 9 3" xfId="20636"/>
    <cellStyle name="Input 9 9 3 2" xfId="20637"/>
    <cellStyle name="Input 9 9 3 3" xfId="20638"/>
    <cellStyle name="Input 9 9 3 4" xfId="20639"/>
    <cellStyle name="Input 9 9 3 5" xfId="20640"/>
    <cellStyle name="Input 9 9 4" xfId="20641"/>
    <cellStyle name="Input 9 9 5" xfId="20642"/>
    <cellStyle name="Input 9 9 6" xfId="20643"/>
    <cellStyle name="Input Cells" xfId="1896"/>
    <cellStyle name="Input$" xfId="6429"/>
    <cellStyle name="Input%" xfId="6430"/>
    <cellStyle name="InputCell" xfId="6431"/>
    <cellStyle name="InputCell 2" xfId="20644"/>
    <cellStyle name="InputCell 2 2" xfId="20645"/>
    <cellStyle name="InputCell 2 2 2" xfId="20646"/>
    <cellStyle name="InputCell 2 3" xfId="20647"/>
    <cellStyle name="InputCell 2 3 2" xfId="20648"/>
    <cellStyle name="InputCell 2 4" xfId="20649"/>
    <cellStyle name="InputCell 3" xfId="20650"/>
    <cellStyle name="InputCell 3 2" xfId="20651"/>
    <cellStyle name="InputCell 3 3" xfId="20652"/>
    <cellStyle name="InputCell 3 4" xfId="20653"/>
    <cellStyle name="InputCell 3 5" xfId="20654"/>
    <cellStyle name="InputCell 4" xfId="20655"/>
    <cellStyle name="InputCell 5" xfId="20656"/>
    <cellStyle name="InputDate" xfId="6432"/>
    <cellStyle name="InputDate 10" xfId="20657"/>
    <cellStyle name="InputDate 10 10" xfId="20658"/>
    <cellStyle name="InputDate 10 11" xfId="20659"/>
    <cellStyle name="InputDate 10 12" xfId="20660"/>
    <cellStyle name="InputDate 10 13" xfId="20661"/>
    <cellStyle name="InputDate 10 14" xfId="20662"/>
    <cellStyle name="InputDate 10 15" xfId="20663"/>
    <cellStyle name="InputDate 10 16" xfId="20664"/>
    <cellStyle name="InputDate 10 17" xfId="20665"/>
    <cellStyle name="InputDate 10 18" xfId="20666"/>
    <cellStyle name="InputDate 10 19" xfId="20667"/>
    <cellStyle name="InputDate 10 2" xfId="20668"/>
    <cellStyle name="InputDate 10 2 10" xfId="20669"/>
    <cellStyle name="InputDate 10 2 10 2" xfId="20670"/>
    <cellStyle name="InputDate 10 2 11" xfId="20671"/>
    <cellStyle name="InputDate 10 2 12" xfId="20672"/>
    <cellStyle name="InputDate 10 2 13" xfId="20673"/>
    <cellStyle name="InputDate 10 2 14" xfId="20674"/>
    <cellStyle name="InputDate 10 2 15" xfId="20675"/>
    <cellStyle name="InputDate 10 2 16" xfId="20676"/>
    <cellStyle name="InputDate 10 2 17" xfId="20677"/>
    <cellStyle name="InputDate 10 2 18" xfId="20678"/>
    <cellStyle name="InputDate 10 2 19" xfId="20679"/>
    <cellStyle name="InputDate 10 2 2" xfId="20680"/>
    <cellStyle name="InputDate 10 2 2 10" xfId="20681"/>
    <cellStyle name="InputDate 10 2 2 11" xfId="20682"/>
    <cellStyle name="InputDate 10 2 2 12" xfId="20683"/>
    <cellStyle name="InputDate 10 2 2 13" xfId="20684"/>
    <cellStyle name="InputDate 10 2 2 14" xfId="20685"/>
    <cellStyle name="InputDate 10 2 2 15" xfId="20686"/>
    <cellStyle name="InputDate 10 2 2 16" xfId="20687"/>
    <cellStyle name="InputDate 10 2 2 17" xfId="20688"/>
    <cellStyle name="InputDate 10 2 2 18" xfId="20689"/>
    <cellStyle name="InputDate 10 2 2 19" xfId="20690"/>
    <cellStyle name="InputDate 10 2 2 2" xfId="20691"/>
    <cellStyle name="InputDate 10 2 2 2 2" xfId="20692"/>
    <cellStyle name="InputDate 10 2 2 2 2 2" xfId="20693"/>
    <cellStyle name="InputDate 10 2 2 2 3" xfId="20694"/>
    <cellStyle name="InputDate 10 2 2 2 3 2" xfId="20695"/>
    <cellStyle name="InputDate 10 2 2 2 4" xfId="20696"/>
    <cellStyle name="InputDate 10 2 2 2 4 2" xfId="20697"/>
    <cellStyle name="InputDate 10 2 2 2 5" xfId="20698"/>
    <cellStyle name="InputDate 10 2 2 20" xfId="20699"/>
    <cellStyle name="InputDate 10 2 2 21" xfId="20700"/>
    <cellStyle name="InputDate 10 2 2 22" xfId="20701"/>
    <cellStyle name="InputDate 10 2 2 23" xfId="20702"/>
    <cellStyle name="InputDate 10 2 2 24" xfId="20703"/>
    <cellStyle name="InputDate 10 2 2 25" xfId="20704"/>
    <cellStyle name="InputDate 10 2 2 26" xfId="20705"/>
    <cellStyle name="InputDate 10 2 2 27" xfId="20706"/>
    <cellStyle name="InputDate 10 2 2 28" xfId="20707"/>
    <cellStyle name="InputDate 10 2 2 29" xfId="20708"/>
    <cellStyle name="InputDate 10 2 2 3" xfId="20709"/>
    <cellStyle name="InputDate 10 2 2 3 2" xfId="20710"/>
    <cellStyle name="InputDate 10 2 2 3 2 2" xfId="20711"/>
    <cellStyle name="InputDate 10 2 2 3 3" xfId="20712"/>
    <cellStyle name="InputDate 10 2 2 3 3 2" xfId="20713"/>
    <cellStyle name="InputDate 10 2 2 3 4" xfId="20714"/>
    <cellStyle name="InputDate 10 2 2 3 4 2" xfId="20715"/>
    <cellStyle name="InputDate 10 2 2 3 5" xfId="20716"/>
    <cellStyle name="InputDate 10 2 2 30" xfId="20717"/>
    <cellStyle name="InputDate 10 2 2 31" xfId="20718"/>
    <cellStyle name="InputDate 10 2 2 32" xfId="20719"/>
    <cellStyle name="InputDate 10 2 2 33" xfId="20720"/>
    <cellStyle name="InputDate 10 2 2 34" xfId="20721"/>
    <cellStyle name="InputDate 10 2 2 35" xfId="20722"/>
    <cellStyle name="InputDate 10 2 2 36" xfId="20723"/>
    <cellStyle name="InputDate 10 2 2 37" xfId="20724"/>
    <cellStyle name="InputDate 10 2 2 38" xfId="20725"/>
    <cellStyle name="InputDate 10 2 2 4" xfId="20726"/>
    <cellStyle name="InputDate 10 2 2 4 2" xfId="20727"/>
    <cellStyle name="InputDate 10 2 2 4 2 2" xfId="20728"/>
    <cellStyle name="InputDate 10 2 2 4 3" xfId="20729"/>
    <cellStyle name="InputDate 10 2 2 4 3 2" xfId="20730"/>
    <cellStyle name="InputDate 10 2 2 4 4" xfId="20731"/>
    <cellStyle name="InputDate 10 2 2 4 4 2" xfId="20732"/>
    <cellStyle name="InputDate 10 2 2 4 5" xfId="20733"/>
    <cellStyle name="InputDate 10 2 2 5" xfId="20734"/>
    <cellStyle name="InputDate 10 2 2 5 2" xfId="20735"/>
    <cellStyle name="InputDate 10 2 2 5 2 2" xfId="20736"/>
    <cellStyle name="InputDate 10 2 2 5 3" xfId="20737"/>
    <cellStyle name="InputDate 10 2 2 5 3 2" xfId="20738"/>
    <cellStyle name="InputDate 10 2 2 5 4" xfId="20739"/>
    <cellStyle name="InputDate 10 2 2 6" xfId="20740"/>
    <cellStyle name="InputDate 10 2 2 6 2" xfId="20741"/>
    <cellStyle name="InputDate 10 2 2 7" xfId="20742"/>
    <cellStyle name="InputDate 10 2 2 7 2" xfId="20743"/>
    <cellStyle name="InputDate 10 2 2 8" xfId="20744"/>
    <cellStyle name="InputDate 10 2 2 8 2" xfId="20745"/>
    <cellStyle name="InputDate 10 2 2 9" xfId="20746"/>
    <cellStyle name="InputDate 10 2 20" xfId="20747"/>
    <cellStyle name="InputDate 10 2 21" xfId="20748"/>
    <cellStyle name="InputDate 10 2 22" xfId="20749"/>
    <cellStyle name="InputDate 10 2 23" xfId="20750"/>
    <cellStyle name="InputDate 10 2 24" xfId="20751"/>
    <cellStyle name="InputDate 10 2 25" xfId="20752"/>
    <cellStyle name="InputDate 10 2 26" xfId="20753"/>
    <cellStyle name="InputDate 10 2 27" xfId="20754"/>
    <cellStyle name="InputDate 10 2 28" xfId="20755"/>
    <cellStyle name="InputDate 10 2 29" xfId="20756"/>
    <cellStyle name="InputDate 10 2 3" xfId="20757"/>
    <cellStyle name="InputDate 10 2 3 2" xfId="20758"/>
    <cellStyle name="InputDate 10 2 3 2 2" xfId="20759"/>
    <cellStyle name="InputDate 10 2 3 3" xfId="20760"/>
    <cellStyle name="InputDate 10 2 3 3 2" xfId="20761"/>
    <cellStyle name="InputDate 10 2 3 4" xfId="20762"/>
    <cellStyle name="InputDate 10 2 30" xfId="20763"/>
    <cellStyle name="InputDate 10 2 31" xfId="20764"/>
    <cellStyle name="InputDate 10 2 32" xfId="20765"/>
    <cellStyle name="InputDate 10 2 33" xfId="20766"/>
    <cellStyle name="InputDate 10 2 34" xfId="20767"/>
    <cellStyle name="InputDate 10 2 35" xfId="20768"/>
    <cellStyle name="InputDate 10 2 36" xfId="20769"/>
    <cellStyle name="InputDate 10 2 37" xfId="20770"/>
    <cellStyle name="InputDate 10 2 38" xfId="20771"/>
    <cellStyle name="InputDate 10 2 39" xfId="20772"/>
    <cellStyle name="InputDate 10 2 4" xfId="20773"/>
    <cellStyle name="InputDate 10 2 4 2" xfId="20774"/>
    <cellStyle name="InputDate 10 2 4 2 2" xfId="20775"/>
    <cellStyle name="InputDate 10 2 4 3" xfId="20776"/>
    <cellStyle name="InputDate 10 2 4 3 2" xfId="20777"/>
    <cellStyle name="InputDate 10 2 4 4" xfId="20778"/>
    <cellStyle name="InputDate 10 2 4 4 2" xfId="20779"/>
    <cellStyle name="InputDate 10 2 4 5" xfId="20780"/>
    <cellStyle name="InputDate 10 2 5" xfId="20781"/>
    <cellStyle name="InputDate 10 2 5 2" xfId="20782"/>
    <cellStyle name="InputDate 10 2 5 2 2" xfId="20783"/>
    <cellStyle name="InputDate 10 2 5 3" xfId="20784"/>
    <cellStyle name="InputDate 10 2 5 3 2" xfId="20785"/>
    <cellStyle name="InputDate 10 2 5 4" xfId="20786"/>
    <cellStyle name="InputDate 10 2 5 4 2" xfId="20787"/>
    <cellStyle name="InputDate 10 2 5 5" xfId="20788"/>
    <cellStyle name="InputDate 10 2 6" xfId="20789"/>
    <cellStyle name="InputDate 10 2 6 2" xfId="20790"/>
    <cellStyle name="InputDate 10 2 6 2 2" xfId="20791"/>
    <cellStyle name="InputDate 10 2 6 3" xfId="20792"/>
    <cellStyle name="InputDate 10 2 6 3 2" xfId="20793"/>
    <cellStyle name="InputDate 10 2 6 4" xfId="20794"/>
    <cellStyle name="InputDate 10 2 7" xfId="20795"/>
    <cellStyle name="InputDate 10 2 7 2" xfId="20796"/>
    <cellStyle name="InputDate 10 2 7 2 2" xfId="20797"/>
    <cellStyle name="InputDate 10 2 7 3" xfId="20798"/>
    <cellStyle name="InputDate 10 2 7 3 2" xfId="20799"/>
    <cellStyle name="InputDate 10 2 8" xfId="20800"/>
    <cellStyle name="InputDate 10 2 8 2" xfId="20801"/>
    <cellStyle name="InputDate 10 2 9" xfId="20802"/>
    <cellStyle name="InputDate 10 2 9 2" xfId="20803"/>
    <cellStyle name="InputDate 10 20" xfId="20804"/>
    <cellStyle name="InputDate 10 21" xfId="20805"/>
    <cellStyle name="InputDate 10 22" xfId="20806"/>
    <cellStyle name="InputDate 10 23" xfId="20807"/>
    <cellStyle name="InputDate 10 24" xfId="20808"/>
    <cellStyle name="InputDate 10 25" xfId="20809"/>
    <cellStyle name="InputDate 10 26" xfId="20810"/>
    <cellStyle name="InputDate 10 27" xfId="20811"/>
    <cellStyle name="InputDate 10 28" xfId="20812"/>
    <cellStyle name="InputDate 10 29" xfId="20813"/>
    <cellStyle name="InputDate 10 3" xfId="20814"/>
    <cellStyle name="InputDate 10 3 2" xfId="20815"/>
    <cellStyle name="InputDate 10 3 2 2" xfId="20816"/>
    <cellStyle name="InputDate 10 3 2 2 2" xfId="20817"/>
    <cellStyle name="InputDate 10 3 2 3" xfId="20818"/>
    <cellStyle name="InputDate 10 3 2 3 2" xfId="20819"/>
    <cellStyle name="InputDate 10 3 3" xfId="20820"/>
    <cellStyle name="InputDate 10 3 3 2" xfId="20821"/>
    <cellStyle name="InputDate 10 3 4" xfId="20822"/>
    <cellStyle name="InputDate 10 3 4 2" xfId="20823"/>
    <cellStyle name="InputDate 10 3 5" xfId="20824"/>
    <cellStyle name="InputDate 10 30" xfId="20825"/>
    <cellStyle name="InputDate 10 31" xfId="20826"/>
    <cellStyle name="InputDate 10 32" xfId="20827"/>
    <cellStyle name="InputDate 10 33" xfId="20828"/>
    <cellStyle name="InputDate 10 34" xfId="20829"/>
    <cellStyle name="InputDate 10 35" xfId="20830"/>
    <cellStyle name="InputDate 10 36" xfId="20831"/>
    <cellStyle name="InputDate 10 4" xfId="20832"/>
    <cellStyle name="InputDate 10 4 2" xfId="20833"/>
    <cellStyle name="InputDate 10 4 2 2" xfId="20834"/>
    <cellStyle name="InputDate 10 4 3" xfId="20835"/>
    <cellStyle name="InputDate 10 4 3 2" xfId="20836"/>
    <cellStyle name="InputDate 10 4 4" xfId="20837"/>
    <cellStyle name="InputDate 10 4 4 2" xfId="20838"/>
    <cellStyle name="InputDate 10 4 5" xfId="20839"/>
    <cellStyle name="InputDate 10 5" xfId="20840"/>
    <cellStyle name="InputDate 10 5 2" xfId="20841"/>
    <cellStyle name="InputDate 10 5 2 2" xfId="20842"/>
    <cellStyle name="InputDate 10 5 3" xfId="20843"/>
    <cellStyle name="InputDate 10 5 3 2" xfId="20844"/>
    <cellStyle name="InputDate 10 5 4" xfId="20845"/>
    <cellStyle name="InputDate 10 5 4 2" xfId="20846"/>
    <cellStyle name="InputDate 10 5 5" xfId="20847"/>
    <cellStyle name="InputDate 10 6" xfId="20848"/>
    <cellStyle name="InputDate 10 6 2" xfId="20849"/>
    <cellStyle name="InputDate 10 6 2 2" xfId="20850"/>
    <cellStyle name="InputDate 10 6 3" xfId="20851"/>
    <cellStyle name="InputDate 10 6 3 2" xfId="20852"/>
    <cellStyle name="InputDate 10 6 4" xfId="20853"/>
    <cellStyle name="InputDate 10 7" xfId="20854"/>
    <cellStyle name="InputDate 10 7 2" xfId="20855"/>
    <cellStyle name="InputDate 10 7 2 2" xfId="20856"/>
    <cellStyle name="InputDate 10 7 3" xfId="20857"/>
    <cellStyle name="InputDate 10 7 3 2" xfId="20858"/>
    <cellStyle name="InputDate 10 8" xfId="20859"/>
    <cellStyle name="InputDate 10 8 2" xfId="20860"/>
    <cellStyle name="InputDate 10 9" xfId="20861"/>
    <cellStyle name="InputDate 11" xfId="20862"/>
    <cellStyle name="InputDate 11 10" xfId="20863"/>
    <cellStyle name="InputDate 11 11" xfId="20864"/>
    <cellStyle name="InputDate 11 12" xfId="20865"/>
    <cellStyle name="InputDate 11 13" xfId="20866"/>
    <cellStyle name="InputDate 11 14" xfId="20867"/>
    <cellStyle name="InputDate 11 15" xfId="20868"/>
    <cellStyle name="InputDate 11 16" xfId="20869"/>
    <cellStyle name="InputDate 11 17" xfId="20870"/>
    <cellStyle name="InputDate 11 18" xfId="20871"/>
    <cellStyle name="InputDate 11 19" xfId="20872"/>
    <cellStyle name="InputDate 11 2" xfId="20873"/>
    <cellStyle name="InputDate 11 2 10" xfId="20874"/>
    <cellStyle name="InputDate 11 2 10 2" xfId="20875"/>
    <cellStyle name="InputDate 11 2 11" xfId="20876"/>
    <cellStyle name="InputDate 11 2 12" xfId="20877"/>
    <cellStyle name="InputDate 11 2 13" xfId="20878"/>
    <cellStyle name="InputDate 11 2 14" xfId="20879"/>
    <cellStyle name="InputDate 11 2 15" xfId="20880"/>
    <cellStyle name="InputDate 11 2 16" xfId="20881"/>
    <cellStyle name="InputDate 11 2 17" xfId="20882"/>
    <cellStyle name="InputDate 11 2 18" xfId="20883"/>
    <cellStyle name="InputDate 11 2 19" xfId="20884"/>
    <cellStyle name="InputDate 11 2 2" xfId="20885"/>
    <cellStyle name="InputDate 11 2 2 10" xfId="20886"/>
    <cellStyle name="InputDate 11 2 2 11" xfId="20887"/>
    <cellStyle name="InputDate 11 2 2 12" xfId="20888"/>
    <cellStyle name="InputDate 11 2 2 13" xfId="20889"/>
    <cellStyle name="InputDate 11 2 2 14" xfId="20890"/>
    <cellStyle name="InputDate 11 2 2 15" xfId="20891"/>
    <cellStyle name="InputDate 11 2 2 16" xfId="20892"/>
    <cellStyle name="InputDate 11 2 2 17" xfId="20893"/>
    <cellStyle name="InputDate 11 2 2 18" xfId="20894"/>
    <cellStyle name="InputDate 11 2 2 19" xfId="20895"/>
    <cellStyle name="InputDate 11 2 2 2" xfId="20896"/>
    <cellStyle name="InputDate 11 2 2 2 2" xfId="20897"/>
    <cellStyle name="InputDate 11 2 2 2 2 2" xfId="20898"/>
    <cellStyle name="InputDate 11 2 2 2 3" xfId="20899"/>
    <cellStyle name="InputDate 11 2 2 2 3 2" xfId="20900"/>
    <cellStyle name="InputDate 11 2 2 2 4" xfId="20901"/>
    <cellStyle name="InputDate 11 2 2 2 4 2" xfId="20902"/>
    <cellStyle name="InputDate 11 2 2 2 5" xfId="20903"/>
    <cellStyle name="InputDate 11 2 2 20" xfId="20904"/>
    <cellStyle name="InputDate 11 2 2 21" xfId="20905"/>
    <cellStyle name="InputDate 11 2 2 22" xfId="20906"/>
    <cellStyle name="InputDate 11 2 2 23" xfId="20907"/>
    <cellStyle name="InputDate 11 2 2 24" xfId="20908"/>
    <cellStyle name="InputDate 11 2 2 25" xfId="20909"/>
    <cellStyle name="InputDate 11 2 2 26" xfId="20910"/>
    <cellStyle name="InputDate 11 2 2 27" xfId="20911"/>
    <cellStyle name="InputDate 11 2 2 28" xfId="20912"/>
    <cellStyle name="InputDate 11 2 2 29" xfId="20913"/>
    <cellStyle name="InputDate 11 2 2 3" xfId="20914"/>
    <cellStyle name="InputDate 11 2 2 3 2" xfId="20915"/>
    <cellStyle name="InputDate 11 2 2 3 2 2" xfId="20916"/>
    <cellStyle name="InputDate 11 2 2 3 3" xfId="20917"/>
    <cellStyle name="InputDate 11 2 2 3 3 2" xfId="20918"/>
    <cellStyle name="InputDate 11 2 2 3 4" xfId="20919"/>
    <cellStyle name="InputDate 11 2 2 3 4 2" xfId="20920"/>
    <cellStyle name="InputDate 11 2 2 3 5" xfId="20921"/>
    <cellStyle name="InputDate 11 2 2 30" xfId="20922"/>
    <cellStyle name="InputDate 11 2 2 31" xfId="20923"/>
    <cellStyle name="InputDate 11 2 2 32" xfId="20924"/>
    <cellStyle name="InputDate 11 2 2 33" xfId="20925"/>
    <cellStyle name="InputDate 11 2 2 34" xfId="20926"/>
    <cellStyle name="InputDate 11 2 2 35" xfId="20927"/>
    <cellStyle name="InputDate 11 2 2 36" xfId="20928"/>
    <cellStyle name="InputDate 11 2 2 37" xfId="20929"/>
    <cellStyle name="InputDate 11 2 2 38" xfId="20930"/>
    <cellStyle name="InputDate 11 2 2 4" xfId="20931"/>
    <cellStyle name="InputDate 11 2 2 4 2" xfId="20932"/>
    <cellStyle name="InputDate 11 2 2 4 2 2" xfId="20933"/>
    <cellStyle name="InputDate 11 2 2 4 3" xfId="20934"/>
    <cellStyle name="InputDate 11 2 2 4 3 2" xfId="20935"/>
    <cellStyle name="InputDate 11 2 2 4 4" xfId="20936"/>
    <cellStyle name="InputDate 11 2 2 4 4 2" xfId="20937"/>
    <cellStyle name="InputDate 11 2 2 4 5" xfId="20938"/>
    <cellStyle name="InputDate 11 2 2 5" xfId="20939"/>
    <cellStyle name="InputDate 11 2 2 5 2" xfId="20940"/>
    <cellStyle name="InputDate 11 2 2 5 2 2" xfId="20941"/>
    <cellStyle name="InputDate 11 2 2 5 3" xfId="20942"/>
    <cellStyle name="InputDate 11 2 2 5 3 2" xfId="20943"/>
    <cellStyle name="InputDate 11 2 2 5 4" xfId="20944"/>
    <cellStyle name="InputDate 11 2 2 6" xfId="20945"/>
    <cellStyle name="InputDate 11 2 2 6 2" xfId="20946"/>
    <cellStyle name="InputDate 11 2 2 7" xfId="20947"/>
    <cellStyle name="InputDate 11 2 2 7 2" xfId="20948"/>
    <cellStyle name="InputDate 11 2 2 8" xfId="20949"/>
    <cellStyle name="InputDate 11 2 2 8 2" xfId="20950"/>
    <cellStyle name="InputDate 11 2 2 9" xfId="20951"/>
    <cellStyle name="InputDate 11 2 20" xfId="20952"/>
    <cellStyle name="InputDate 11 2 21" xfId="20953"/>
    <cellStyle name="InputDate 11 2 22" xfId="20954"/>
    <cellStyle name="InputDate 11 2 23" xfId="20955"/>
    <cellStyle name="InputDate 11 2 24" xfId="20956"/>
    <cellStyle name="InputDate 11 2 25" xfId="20957"/>
    <cellStyle name="InputDate 11 2 26" xfId="20958"/>
    <cellStyle name="InputDate 11 2 27" xfId="20959"/>
    <cellStyle name="InputDate 11 2 28" xfId="20960"/>
    <cellStyle name="InputDate 11 2 29" xfId="20961"/>
    <cellStyle name="InputDate 11 2 3" xfId="20962"/>
    <cellStyle name="InputDate 11 2 3 2" xfId="20963"/>
    <cellStyle name="InputDate 11 2 3 2 2" xfId="20964"/>
    <cellStyle name="InputDate 11 2 3 3" xfId="20965"/>
    <cellStyle name="InputDate 11 2 3 3 2" xfId="20966"/>
    <cellStyle name="InputDate 11 2 3 4" xfId="20967"/>
    <cellStyle name="InputDate 11 2 30" xfId="20968"/>
    <cellStyle name="InputDate 11 2 31" xfId="20969"/>
    <cellStyle name="InputDate 11 2 32" xfId="20970"/>
    <cellStyle name="InputDate 11 2 33" xfId="20971"/>
    <cellStyle name="InputDate 11 2 34" xfId="20972"/>
    <cellStyle name="InputDate 11 2 35" xfId="20973"/>
    <cellStyle name="InputDate 11 2 36" xfId="20974"/>
    <cellStyle name="InputDate 11 2 37" xfId="20975"/>
    <cellStyle name="InputDate 11 2 38" xfId="20976"/>
    <cellStyle name="InputDate 11 2 39" xfId="20977"/>
    <cellStyle name="InputDate 11 2 4" xfId="20978"/>
    <cellStyle name="InputDate 11 2 4 2" xfId="20979"/>
    <cellStyle name="InputDate 11 2 4 2 2" xfId="20980"/>
    <cellStyle name="InputDate 11 2 4 3" xfId="20981"/>
    <cellStyle name="InputDate 11 2 4 3 2" xfId="20982"/>
    <cellStyle name="InputDate 11 2 4 4" xfId="20983"/>
    <cellStyle name="InputDate 11 2 4 4 2" xfId="20984"/>
    <cellStyle name="InputDate 11 2 4 5" xfId="20985"/>
    <cellStyle name="InputDate 11 2 5" xfId="20986"/>
    <cellStyle name="InputDate 11 2 5 2" xfId="20987"/>
    <cellStyle name="InputDate 11 2 5 2 2" xfId="20988"/>
    <cellStyle name="InputDate 11 2 5 3" xfId="20989"/>
    <cellStyle name="InputDate 11 2 5 3 2" xfId="20990"/>
    <cellStyle name="InputDate 11 2 5 4" xfId="20991"/>
    <cellStyle name="InputDate 11 2 5 4 2" xfId="20992"/>
    <cellStyle name="InputDate 11 2 5 5" xfId="20993"/>
    <cellStyle name="InputDate 11 2 6" xfId="20994"/>
    <cellStyle name="InputDate 11 2 6 2" xfId="20995"/>
    <cellStyle name="InputDate 11 2 6 2 2" xfId="20996"/>
    <cellStyle name="InputDate 11 2 6 3" xfId="20997"/>
    <cellStyle name="InputDate 11 2 6 3 2" xfId="20998"/>
    <cellStyle name="InputDate 11 2 6 4" xfId="20999"/>
    <cellStyle name="InputDate 11 2 7" xfId="21000"/>
    <cellStyle name="InputDate 11 2 7 2" xfId="21001"/>
    <cellStyle name="InputDate 11 2 7 2 2" xfId="21002"/>
    <cellStyle name="InputDate 11 2 7 3" xfId="21003"/>
    <cellStyle name="InputDate 11 2 7 3 2" xfId="21004"/>
    <cellStyle name="InputDate 11 2 8" xfId="21005"/>
    <cellStyle name="InputDate 11 2 8 2" xfId="21006"/>
    <cellStyle name="InputDate 11 2 9" xfId="21007"/>
    <cellStyle name="InputDate 11 2 9 2" xfId="21008"/>
    <cellStyle name="InputDate 11 20" xfId="21009"/>
    <cellStyle name="InputDate 11 21" xfId="21010"/>
    <cellStyle name="InputDate 11 22" xfId="21011"/>
    <cellStyle name="InputDate 11 23" xfId="21012"/>
    <cellStyle name="InputDate 11 24" xfId="21013"/>
    <cellStyle name="InputDate 11 25" xfId="21014"/>
    <cellStyle name="InputDate 11 26" xfId="21015"/>
    <cellStyle name="InputDate 11 27" xfId="21016"/>
    <cellStyle name="InputDate 11 28" xfId="21017"/>
    <cellStyle name="InputDate 11 29" xfId="21018"/>
    <cellStyle name="InputDate 11 3" xfId="21019"/>
    <cellStyle name="InputDate 11 3 2" xfId="21020"/>
    <cellStyle name="InputDate 11 3 2 2" xfId="21021"/>
    <cellStyle name="InputDate 11 3 2 2 2" xfId="21022"/>
    <cellStyle name="InputDate 11 3 2 3" xfId="21023"/>
    <cellStyle name="InputDate 11 3 2 3 2" xfId="21024"/>
    <cellStyle name="InputDate 11 3 3" xfId="21025"/>
    <cellStyle name="InputDate 11 3 3 2" xfId="21026"/>
    <cellStyle name="InputDate 11 3 4" xfId="21027"/>
    <cellStyle name="InputDate 11 3 4 2" xfId="21028"/>
    <cellStyle name="InputDate 11 3 5" xfId="21029"/>
    <cellStyle name="InputDate 11 30" xfId="21030"/>
    <cellStyle name="InputDate 11 31" xfId="21031"/>
    <cellStyle name="InputDate 11 32" xfId="21032"/>
    <cellStyle name="InputDate 11 33" xfId="21033"/>
    <cellStyle name="InputDate 11 34" xfId="21034"/>
    <cellStyle name="InputDate 11 35" xfId="21035"/>
    <cellStyle name="InputDate 11 36" xfId="21036"/>
    <cellStyle name="InputDate 11 4" xfId="21037"/>
    <cellStyle name="InputDate 11 4 2" xfId="21038"/>
    <cellStyle name="InputDate 11 4 2 2" xfId="21039"/>
    <cellStyle name="InputDate 11 4 3" xfId="21040"/>
    <cellStyle name="InputDate 11 4 3 2" xfId="21041"/>
    <cellStyle name="InputDate 11 4 4" xfId="21042"/>
    <cellStyle name="InputDate 11 4 4 2" xfId="21043"/>
    <cellStyle name="InputDate 11 4 5" xfId="21044"/>
    <cellStyle name="InputDate 11 5" xfId="21045"/>
    <cellStyle name="InputDate 11 5 2" xfId="21046"/>
    <cellStyle name="InputDate 11 5 2 2" xfId="21047"/>
    <cellStyle name="InputDate 11 5 3" xfId="21048"/>
    <cellStyle name="InputDate 11 5 3 2" xfId="21049"/>
    <cellStyle name="InputDate 11 5 4" xfId="21050"/>
    <cellStyle name="InputDate 11 5 4 2" xfId="21051"/>
    <cellStyle name="InputDate 11 5 5" xfId="21052"/>
    <cellStyle name="InputDate 11 6" xfId="21053"/>
    <cellStyle name="InputDate 11 6 2" xfId="21054"/>
    <cellStyle name="InputDate 11 6 2 2" xfId="21055"/>
    <cellStyle name="InputDate 11 6 3" xfId="21056"/>
    <cellStyle name="InputDate 11 6 3 2" xfId="21057"/>
    <cellStyle name="InputDate 11 6 4" xfId="21058"/>
    <cellStyle name="InputDate 11 7" xfId="21059"/>
    <cellStyle name="InputDate 11 7 2" xfId="21060"/>
    <cellStyle name="InputDate 11 7 2 2" xfId="21061"/>
    <cellStyle name="InputDate 11 7 3" xfId="21062"/>
    <cellStyle name="InputDate 11 7 3 2" xfId="21063"/>
    <cellStyle name="InputDate 11 8" xfId="21064"/>
    <cellStyle name="InputDate 11 8 2" xfId="21065"/>
    <cellStyle name="InputDate 11 9" xfId="21066"/>
    <cellStyle name="InputDate 12" xfId="21067"/>
    <cellStyle name="InputDate 12 10" xfId="21068"/>
    <cellStyle name="InputDate 12 11" xfId="21069"/>
    <cellStyle name="InputDate 12 12" xfId="21070"/>
    <cellStyle name="InputDate 12 13" xfId="21071"/>
    <cellStyle name="InputDate 12 14" xfId="21072"/>
    <cellStyle name="InputDate 12 15" xfId="21073"/>
    <cellStyle name="InputDate 12 16" xfId="21074"/>
    <cellStyle name="InputDate 12 17" xfId="21075"/>
    <cellStyle name="InputDate 12 18" xfId="21076"/>
    <cellStyle name="InputDate 12 19" xfId="21077"/>
    <cellStyle name="InputDate 12 2" xfId="21078"/>
    <cellStyle name="InputDate 12 2 10" xfId="21079"/>
    <cellStyle name="InputDate 12 2 10 2" xfId="21080"/>
    <cellStyle name="InputDate 12 2 11" xfId="21081"/>
    <cellStyle name="InputDate 12 2 12" xfId="21082"/>
    <cellStyle name="InputDate 12 2 13" xfId="21083"/>
    <cellStyle name="InputDate 12 2 14" xfId="21084"/>
    <cellStyle name="InputDate 12 2 15" xfId="21085"/>
    <cellStyle name="InputDate 12 2 16" xfId="21086"/>
    <cellStyle name="InputDate 12 2 17" xfId="21087"/>
    <cellStyle name="InputDate 12 2 18" xfId="21088"/>
    <cellStyle name="InputDate 12 2 19" xfId="21089"/>
    <cellStyle name="InputDate 12 2 2" xfId="21090"/>
    <cellStyle name="InputDate 12 2 2 10" xfId="21091"/>
    <cellStyle name="InputDate 12 2 2 11" xfId="21092"/>
    <cellStyle name="InputDate 12 2 2 12" xfId="21093"/>
    <cellStyle name="InputDate 12 2 2 13" xfId="21094"/>
    <cellStyle name="InputDate 12 2 2 14" xfId="21095"/>
    <cellStyle name="InputDate 12 2 2 15" xfId="21096"/>
    <cellStyle name="InputDate 12 2 2 16" xfId="21097"/>
    <cellStyle name="InputDate 12 2 2 17" xfId="21098"/>
    <cellStyle name="InputDate 12 2 2 18" xfId="21099"/>
    <cellStyle name="InputDate 12 2 2 19" xfId="21100"/>
    <cellStyle name="InputDate 12 2 2 2" xfId="21101"/>
    <cellStyle name="InputDate 12 2 2 2 2" xfId="21102"/>
    <cellStyle name="InputDate 12 2 2 2 2 2" xfId="21103"/>
    <cellStyle name="InputDate 12 2 2 2 3" xfId="21104"/>
    <cellStyle name="InputDate 12 2 2 2 3 2" xfId="21105"/>
    <cellStyle name="InputDate 12 2 2 2 4" xfId="21106"/>
    <cellStyle name="InputDate 12 2 2 2 4 2" xfId="21107"/>
    <cellStyle name="InputDate 12 2 2 2 5" xfId="21108"/>
    <cellStyle name="InputDate 12 2 2 20" xfId="21109"/>
    <cellStyle name="InputDate 12 2 2 21" xfId="21110"/>
    <cellStyle name="InputDate 12 2 2 22" xfId="21111"/>
    <cellStyle name="InputDate 12 2 2 23" xfId="21112"/>
    <cellStyle name="InputDate 12 2 2 24" xfId="21113"/>
    <cellStyle name="InputDate 12 2 2 25" xfId="21114"/>
    <cellStyle name="InputDate 12 2 2 26" xfId="21115"/>
    <cellStyle name="InputDate 12 2 2 27" xfId="21116"/>
    <cellStyle name="InputDate 12 2 2 28" xfId="21117"/>
    <cellStyle name="InputDate 12 2 2 29" xfId="21118"/>
    <cellStyle name="InputDate 12 2 2 3" xfId="21119"/>
    <cellStyle name="InputDate 12 2 2 3 2" xfId="21120"/>
    <cellStyle name="InputDate 12 2 2 3 2 2" xfId="21121"/>
    <cellStyle name="InputDate 12 2 2 3 3" xfId="21122"/>
    <cellStyle name="InputDate 12 2 2 3 3 2" xfId="21123"/>
    <cellStyle name="InputDate 12 2 2 3 4" xfId="21124"/>
    <cellStyle name="InputDate 12 2 2 3 4 2" xfId="21125"/>
    <cellStyle name="InputDate 12 2 2 3 5" xfId="21126"/>
    <cellStyle name="InputDate 12 2 2 30" xfId="21127"/>
    <cellStyle name="InputDate 12 2 2 31" xfId="21128"/>
    <cellStyle name="InputDate 12 2 2 32" xfId="21129"/>
    <cellStyle name="InputDate 12 2 2 33" xfId="21130"/>
    <cellStyle name="InputDate 12 2 2 34" xfId="21131"/>
    <cellStyle name="InputDate 12 2 2 35" xfId="21132"/>
    <cellStyle name="InputDate 12 2 2 36" xfId="21133"/>
    <cellStyle name="InputDate 12 2 2 37" xfId="21134"/>
    <cellStyle name="InputDate 12 2 2 38" xfId="21135"/>
    <cellStyle name="InputDate 12 2 2 4" xfId="21136"/>
    <cellStyle name="InputDate 12 2 2 4 2" xfId="21137"/>
    <cellStyle name="InputDate 12 2 2 4 2 2" xfId="21138"/>
    <cellStyle name="InputDate 12 2 2 4 3" xfId="21139"/>
    <cellStyle name="InputDate 12 2 2 4 3 2" xfId="21140"/>
    <cellStyle name="InputDate 12 2 2 4 4" xfId="21141"/>
    <cellStyle name="InputDate 12 2 2 4 4 2" xfId="21142"/>
    <cellStyle name="InputDate 12 2 2 4 5" xfId="21143"/>
    <cellStyle name="InputDate 12 2 2 5" xfId="21144"/>
    <cellStyle name="InputDate 12 2 2 5 2" xfId="21145"/>
    <cellStyle name="InputDate 12 2 2 5 2 2" xfId="21146"/>
    <cellStyle name="InputDate 12 2 2 5 3" xfId="21147"/>
    <cellStyle name="InputDate 12 2 2 5 3 2" xfId="21148"/>
    <cellStyle name="InputDate 12 2 2 5 4" xfId="21149"/>
    <cellStyle name="InputDate 12 2 2 6" xfId="21150"/>
    <cellStyle name="InputDate 12 2 2 6 2" xfId="21151"/>
    <cellStyle name="InputDate 12 2 2 7" xfId="21152"/>
    <cellStyle name="InputDate 12 2 2 7 2" xfId="21153"/>
    <cellStyle name="InputDate 12 2 2 8" xfId="21154"/>
    <cellStyle name="InputDate 12 2 2 8 2" xfId="21155"/>
    <cellStyle name="InputDate 12 2 2 9" xfId="21156"/>
    <cellStyle name="InputDate 12 2 20" xfId="21157"/>
    <cellStyle name="InputDate 12 2 21" xfId="21158"/>
    <cellStyle name="InputDate 12 2 22" xfId="21159"/>
    <cellStyle name="InputDate 12 2 23" xfId="21160"/>
    <cellStyle name="InputDate 12 2 24" xfId="21161"/>
    <cellStyle name="InputDate 12 2 25" xfId="21162"/>
    <cellStyle name="InputDate 12 2 26" xfId="21163"/>
    <cellStyle name="InputDate 12 2 27" xfId="21164"/>
    <cellStyle name="InputDate 12 2 28" xfId="21165"/>
    <cellStyle name="InputDate 12 2 29" xfId="21166"/>
    <cellStyle name="InputDate 12 2 3" xfId="21167"/>
    <cellStyle name="InputDate 12 2 3 2" xfId="21168"/>
    <cellStyle name="InputDate 12 2 3 2 2" xfId="21169"/>
    <cellStyle name="InputDate 12 2 3 3" xfId="21170"/>
    <cellStyle name="InputDate 12 2 3 3 2" xfId="21171"/>
    <cellStyle name="InputDate 12 2 3 4" xfId="21172"/>
    <cellStyle name="InputDate 12 2 30" xfId="21173"/>
    <cellStyle name="InputDate 12 2 31" xfId="21174"/>
    <cellStyle name="InputDate 12 2 32" xfId="21175"/>
    <cellStyle name="InputDate 12 2 33" xfId="21176"/>
    <cellStyle name="InputDate 12 2 34" xfId="21177"/>
    <cellStyle name="InputDate 12 2 35" xfId="21178"/>
    <cellStyle name="InputDate 12 2 36" xfId="21179"/>
    <cellStyle name="InputDate 12 2 37" xfId="21180"/>
    <cellStyle name="InputDate 12 2 38" xfId="21181"/>
    <cellStyle name="InputDate 12 2 39" xfId="21182"/>
    <cellStyle name="InputDate 12 2 4" xfId="21183"/>
    <cellStyle name="InputDate 12 2 4 2" xfId="21184"/>
    <cellStyle name="InputDate 12 2 4 2 2" xfId="21185"/>
    <cellStyle name="InputDate 12 2 4 3" xfId="21186"/>
    <cellStyle name="InputDate 12 2 4 3 2" xfId="21187"/>
    <cellStyle name="InputDate 12 2 4 4" xfId="21188"/>
    <cellStyle name="InputDate 12 2 4 4 2" xfId="21189"/>
    <cellStyle name="InputDate 12 2 4 5" xfId="21190"/>
    <cellStyle name="InputDate 12 2 5" xfId="21191"/>
    <cellStyle name="InputDate 12 2 5 2" xfId="21192"/>
    <cellStyle name="InputDate 12 2 5 2 2" xfId="21193"/>
    <cellStyle name="InputDate 12 2 5 3" xfId="21194"/>
    <cellStyle name="InputDate 12 2 5 3 2" xfId="21195"/>
    <cellStyle name="InputDate 12 2 5 4" xfId="21196"/>
    <cellStyle name="InputDate 12 2 5 4 2" xfId="21197"/>
    <cellStyle name="InputDate 12 2 5 5" xfId="21198"/>
    <cellStyle name="InputDate 12 2 6" xfId="21199"/>
    <cellStyle name="InputDate 12 2 6 2" xfId="21200"/>
    <cellStyle name="InputDate 12 2 6 2 2" xfId="21201"/>
    <cellStyle name="InputDate 12 2 6 3" xfId="21202"/>
    <cellStyle name="InputDate 12 2 6 3 2" xfId="21203"/>
    <cellStyle name="InputDate 12 2 6 4" xfId="21204"/>
    <cellStyle name="InputDate 12 2 7" xfId="21205"/>
    <cellStyle name="InputDate 12 2 7 2" xfId="21206"/>
    <cellStyle name="InputDate 12 2 7 2 2" xfId="21207"/>
    <cellStyle name="InputDate 12 2 7 3" xfId="21208"/>
    <cellStyle name="InputDate 12 2 7 3 2" xfId="21209"/>
    <cellStyle name="InputDate 12 2 8" xfId="21210"/>
    <cellStyle name="InputDate 12 2 8 2" xfId="21211"/>
    <cellStyle name="InputDate 12 2 9" xfId="21212"/>
    <cellStyle name="InputDate 12 2 9 2" xfId="21213"/>
    <cellStyle name="InputDate 12 20" xfId="21214"/>
    <cellStyle name="InputDate 12 21" xfId="21215"/>
    <cellStyle name="InputDate 12 22" xfId="21216"/>
    <cellStyle name="InputDate 12 23" xfId="21217"/>
    <cellStyle name="InputDate 12 24" xfId="21218"/>
    <cellStyle name="InputDate 12 25" xfId="21219"/>
    <cellStyle name="InputDate 12 26" xfId="21220"/>
    <cellStyle name="InputDate 12 27" xfId="21221"/>
    <cellStyle name="InputDate 12 28" xfId="21222"/>
    <cellStyle name="InputDate 12 29" xfId="21223"/>
    <cellStyle name="InputDate 12 3" xfId="21224"/>
    <cellStyle name="InputDate 12 3 2" xfId="21225"/>
    <cellStyle name="InputDate 12 3 2 2" xfId="21226"/>
    <cellStyle name="InputDate 12 3 2 2 2" xfId="21227"/>
    <cellStyle name="InputDate 12 3 2 3" xfId="21228"/>
    <cellStyle name="InputDate 12 3 2 3 2" xfId="21229"/>
    <cellStyle name="InputDate 12 3 3" xfId="21230"/>
    <cellStyle name="InputDate 12 3 3 2" xfId="21231"/>
    <cellStyle name="InputDate 12 3 4" xfId="21232"/>
    <cellStyle name="InputDate 12 3 4 2" xfId="21233"/>
    <cellStyle name="InputDate 12 3 5" xfId="21234"/>
    <cellStyle name="InputDate 12 30" xfId="21235"/>
    <cellStyle name="InputDate 12 31" xfId="21236"/>
    <cellStyle name="InputDate 12 32" xfId="21237"/>
    <cellStyle name="InputDate 12 33" xfId="21238"/>
    <cellStyle name="InputDate 12 34" xfId="21239"/>
    <cellStyle name="InputDate 12 35" xfId="21240"/>
    <cellStyle name="InputDate 12 36" xfId="21241"/>
    <cellStyle name="InputDate 12 4" xfId="21242"/>
    <cellStyle name="InputDate 12 4 2" xfId="21243"/>
    <cellStyle name="InputDate 12 4 2 2" xfId="21244"/>
    <cellStyle name="InputDate 12 4 3" xfId="21245"/>
    <cellStyle name="InputDate 12 4 3 2" xfId="21246"/>
    <cellStyle name="InputDate 12 4 4" xfId="21247"/>
    <cellStyle name="InputDate 12 4 4 2" xfId="21248"/>
    <cellStyle name="InputDate 12 4 5" xfId="21249"/>
    <cellStyle name="InputDate 12 5" xfId="21250"/>
    <cellStyle name="InputDate 12 5 2" xfId="21251"/>
    <cellStyle name="InputDate 12 5 2 2" xfId="21252"/>
    <cellStyle name="InputDate 12 5 3" xfId="21253"/>
    <cellStyle name="InputDate 12 5 3 2" xfId="21254"/>
    <cellStyle name="InputDate 12 5 4" xfId="21255"/>
    <cellStyle name="InputDate 12 5 4 2" xfId="21256"/>
    <cellStyle name="InputDate 12 5 5" xfId="21257"/>
    <cellStyle name="InputDate 12 6" xfId="21258"/>
    <cellStyle name="InputDate 12 6 2" xfId="21259"/>
    <cellStyle name="InputDate 12 6 2 2" xfId="21260"/>
    <cellStyle name="InputDate 12 6 3" xfId="21261"/>
    <cellStyle name="InputDate 12 6 3 2" xfId="21262"/>
    <cellStyle name="InputDate 12 6 4" xfId="21263"/>
    <cellStyle name="InputDate 12 7" xfId="21264"/>
    <cellStyle name="InputDate 12 7 2" xfId="21265"/>
    <cellStyle name="InputDate 12 7 2 2" xfId="21266"/>
    <cellStyle name="InputDate 12 7 3" xfId="21267"/>
    <cellStyle name="InputDate 12 7 3 2" xfId="21268"/>
    <cellStyle name="InputDate 12 8" xfId="21269"/>
    <cellStyle name="InputDate 12 8 2" xfId="21270"/>
    <cellStyle name="InputDate 12 9" xfId="21271"/>
    <cellStyle name="InputDate 13" xfId="21272"/>
    <cellStyle name="InputDate 13 10" xfId="21273"/>
    <cellStyle name="InputDate 13 10 2" xfId="21274"/>
    <cellStyle name="InputDate 13 11" xfId="21275"/>
    <cellStyle name="InputDate 13 12" xfId="21276"/>
    <cellStyle name="InputDate 13 13" xfId="21277"/>
    <cellStyle name="InputDate 13 14" xfId="21278"/>
    <cellStyle name="InputDate 13 15" xfId="21279"/>
    <cellStyle name="InputDate 13 16" xfId="21280"/>
    <cellStyle name="InputDate 13 17" xfId="21281"/>
    <cellStyle name="InputDate 13 18" xfId="21282"/>
    <cellStyle name="InputDate 13 19" xfId="21283"/>
    <cellStyle name="InputDate 13 2" xfId="21284"/>
    <cellStyle name="InputDate 13 2 10" xfId="21285"/>
    <cellStyle name="InputDate 13 2 11" xfId="21286"/>
    <cellStyle name="InputDate 13 2 12" xfId="21287"/>
    <cellStyle name="InputDate 13 2 13" xfId="21288"/>
    <cellStyle name="InputDate 13 2 14" xfId="21289"/>
    <cellStyle name="InputDate 13 2 15" xfId="21290"/>
    <cellStyle name="InputDate 13 2 16" xfId="21291"/>
    <cellStyle name="InputDate 13 2 17" xfId="21292"/>
    <cellStyle name="InputDate 13 2 18" xfId="21293"/>
    <cellStyle name="InputDate 13 2 19" xfId="21294"/>
    <cellStyle name="InputDate 13 2 2" xfId="21295"/>
    <cellStyle name="InputDate 13 2 2 2" xfId="21296"/>
    <cellStyle name="InputDate 13 2 2 2 2" xfId="21297"/>
    <cellStyle name="InputDate 13 2 2 3" xfId="21298"/>
    <cellStyle name="InputDate 13 2 2 3 2" xfId="21299"/>
    <cellStyle name="InputDate 13 2 2 4" xfId="21300"/>
    <cellStyle name="InputDate 13 2 2 4 2" xfId="21301"/>
    <cellStyle name="InputDate 13 2 2 5" xfId="21302"/>
    <cellStyle name="InputDate 13 2 20" xfId="21303"/>
    <cellStyle name="InputDate 13 2 21" xfId="21304"/>
    <cellStyle name="InputDate 13 2 22" xfId="21305"/>
    <cellStyle name="InputDate 13 2 23" xfId="21306"/>
    <cellStyle name="InputDate 13 2 24" xfId="21307"/>
    <cellStyle name="InputDate 13 2 25" xfId="21308"/>
    <cellStyle name="InputDate 13 2 26" xfId="21309"/>
    <cellStyle name="InputDate 13 2 27" xfId="21310"/>
    <cellStyle name="InputDate 13 2 28" xfId="21311"/>
    <cellStyle name="InputDate 13 2 29" xfId="21312"/>
    <cellStyle name="InputDate 13 2 3" xfId="21313"/>
    <cellStyle name="InputDate 13 2 3 2" xfId="21314"/>
    <cellStyle name="InputDate 13 2 3 2 2" xfId="21315"/>
    <cellStyle name="InputDate 13 2 3 3" xfId="21316"/>
    <cellStyle name="InputDate 13 2 3 3 2" xfId="21317"/>
    <cellStyle name="InputDate 13 2 3 4" xfId="21318"/>
    <cellStyle name="InputDate 13 2 3 4 2" xfId="21319"/>
    <cellStyle name="InputDate 13 2 3 5" xfId="21320"/>
    <cellStyle name="InputDate 13 2 30" xfId="21321"/>
    <cellStyle name="InputDate 13 2 31" xfId="21322"/>
    <cellStyle name="InputDate 13 2 32" xfId="21323"/>
    <cellStyle name="InputDate 13 2 33" xfId="21324"/>
    <cellStyle name="InputDate 13 2 34" xfId="21325"/>
    <cellStyle name="InputDate 13 2 35" xfId="21326"/>
    <cellStyle name="InputDate 13 2 36" xfId="21327"/>
    <cellStyle name="InputDate 13 2 37" xfId="21328"/>
    <cellStyle name="InputDate 13 2 38" xfId="21329"/>
    <cellStyle name="InputDate 13 2 4" xfId="21330"/>
    <cellStyle name="InputDate 13 2 4 2" xfId="21331"/>
    <cellStyle name="InputDate 13 2 4 2 2" xfId="21332"/>
    <cellStyle name="InputDate 13 2 4 3" xfId="21333"/>
    <cellStyle name="InputDate 13 2 4 3 2" xfId="21334"/>
    <cellStyle name="InputDate 13 2 4 4" xfId="21335"/>
    <cellStyle name="InputDate 13 2 4 4 2" xfId="21336"/>
    <cellStyle name="InputDate 13 2 4 5" xfId="21337"/>
    <cellStyle name="InputDate 13 2 5" xfId="21338"/>
    <cellStyle name="InputDate 13 2 5 2" xfId="21339"/>
    <cellStyle name="InputDate 13 2 5 2 2" xfId="21340"/>
    <cellStyle name="InputDate 13 2 5 3" xfId="21341"/>
    <cellStyle name="InputDate 13 2 5 3 2" xfId="21342"/>
    <cellStyle name="InputDate 13 2 5 4" xfId="21343"/>
    <cellStyle name="InputDate 13 2 6" xfId="21344"/>
    <cellStyle name="InputDate 13 2 6 2" xfId="21345"/>
    <cellStyle name="InputDate 13 2 7" xfId="21346"/>
    <cellStyle name="InputDate 13 2 7 2" xfId="21347"/>
    <cellStyle name="InputDate 13 2 8" xfId="21348"/>
    <cellStyle name="InputDate 13 2 8 2" xfId="21349"/>
    <cellStyle name="InputDate 13 2 9" xfId="21350"/>
    <cellStyle name="InputDate 13 20" xfId="21351"/>
    <cellStyle name="InputDate 13 21" xfId="21352"/>
    <cellStyle name="InputDate 13 22" xfId="21353"/>
    <cellStyle name="InputDate 13 23" xfId="21354"/>
    <cellStyle name="InputDate 13 24" xfId="21355"/>
    <cellStyle name="InputDate 13 25" xfId="21356"/>
    <cellStyle name="InputDate 13 26" xfId="21357"/>
    <cellStyle name="InputDate 13 27" xfId="21358"/>
    <cellStyle name="InputDate 13 28" xfId="21359"/>
    <cellStyle name="InputDate 13 29" xfId="21360"/>
    <cellStyle name="InputDate 13 3" xfId="21361"/>
    <cellStyle name="InputDate 13 3 2" xfId="21362"/>
    <cellStyle name="InputDate 13 3 2 2" xfId="21363"/>
    <cellStyle name="InputDate 13 3 3" xfId="21364"/>
    <cellStyle name="InputDate 13 3 3 2" xfId="21365"/>
    <cellStyle name="InputDate 13 3 4" xfId="21366"/>
    <cellStyle name="InputDate 13 30" xfId="21367"/>
    <cellStyle name="InputDate 13 31" xfId="21368"/>
    <cellStyle name="InputDate 13 32" xfId="21369"/>
    <cellStyle name="InputDate 13 33" xfId="21370"/>
    <cellStyle name="InputDate 13 34" xfId="21371"/>
    <cellStyle name="InputDate 13 35" xfId="21372"/>
    <cellStyle name="InputDate 13 36" xfId="21373"/>
    <cellStyle name="InputDate 13 37" xfId="21374"/>
    <cellStyle name="InputDate 13 38" xfId="21375"/>
    <cellStyle name="InputDate 13 39" xfId="21376"/>
    <cellStyle name="InputDate 13 4" xfId="21377"/>
    <cellStyle name="InputDate 13 4 2" xfId="21378"/>
    <cellStyle name="InputDate 13 4 2 2" xfId="21379"/>
    <cellStyle name="InputDate 13 4 3" xfId="21380"/>
    <cellStyle name="InputDate 13 4 3 2" xfId="21381"/>
    <cellStyle name="InputDate 13 4 4" xfId="21382"/>
    <cellStyle name="InputDate 13 4 4 2" xfId="21383"/>
    <cellStyle name="InputDate 13 4 5" xfId="21384"/>
    <cellStyle name="InputDate 13 5" xfId="21385"/>
    <cellStyle name="InputDate 13 5 2" xfId="21386"/>
    <cellStyle name="InputDate 13 5 2 2" xfId="21387"/>
    <cellStyle name="InputDate 13 5 3" xfId="21388"/>
    <cellStyle name="InputDate 13 5 3 2" xfId="21389"/>
    <cellStyle name="InputDate 13 5 4" xfId="21390"/>
    <cellStyle name="InputDate 13 5 4 2" xfId="21391"/>
    <cellStyle name="InputDate 13 5 5" xfId="21392"/>
    <cellStyle name="InputDate 13 6" xfId="21393"/>
    <cellStyle name="InputDate 13 6 2" xfId="21394"/>
    <cellStyle name="InputDate 13 6 2 2" xfId="21395"/>
    <cellStyle name="InputDate 13 6 3" xfId="21396"/>
    <cellStyle name="InputDate 13 6 3 2" xfId="21397"/>
    <cellStyle name="InputDate 13 6 4" xfId="21398"/>
    <cellStyle name="InputDate 13 7" xfId="21399"/>
    <cellStyle name="InputDate 13 7 2" xfId="21400"/>
    <cellStyle name="InputDate 13 7 2 2" xfId="21401"/>
    <cellStyle name="InputDate 13 7 3" xfId="21402"/>
    <cellStyle name="InputDate 13 7 3 2" xfId="21403"/>
    <cellStyle name="InputDate 13 8" xfId="21404"/>
    <cellStyle name="InputDate 13 8 2" xfId="21405"/>
    <cellStyle name="InputDate 13 9" xfId="21406"/>
    <cellStyle name="InputDate 13 9 2" xfId="21407"/>
    <cellStyle name="InputDate 14" xfId="21408"/>
    <cellStyle name="InputDate 14 2" xfId="21409"/>
    <cellStyle name="InputDate 14 2 2" xfId="21410"/>
    <cellStyle name="InputDate 14 3" xfId="21411"/>
    <cellStyle name="InputDate 14 3 2" xfId="21412"/>
    <cellStyle name="InputDate 14 4" xfId="21413"/>
    <cellStyle name="InputDate 15" xfId="21414"/>
    <cellStyle name="InputDate 15 2" xfId="21415"/>
    <cellStyle name="InputDate 15 2 2" xfId="21416"/>
    <cellStyle name="InputDate 15 3" xfId="21417"/>
    <cellStyle name="InputDate 15 3 2" xfId="21418"/>
    <cellStyle name="InputDate 15 4" xfId="21419"/>
    <cellStyle name="InputDate 15 4 2" xfId="21420"/>
    <cellStyle name="InputDate 15 5" xfId="21421"/>
    <cellStyle name="InputDate 16" xfId="21422"/>
    <cellStyle name="InputDate 16 2" xfId="21423"/>
    <cellStyle name="InputDate 16 2 2" xfId="21424"/>
    <cellStyle name="InputDate 16 3" xfId="21425"/>
    <cellStyle name="InputDate 16 3 2" xfId="21426"/>
    <cellStyle name="InputDate 16 4" xfId="21427"/>
    <cellStyle name="InputDate 16 4 2" xfId="21428"/>
    <cellStyle name="InputDate 16 5" xfId="21429"/>
    <cellStyle name="InputDate 17" xfId="21430"/>
    <cellStyle name="InputDate 17 2" xfId="21431"/>
    <cellStyle name="InputDate 17 2 2" xfId="21432"/>
    <cellStyle name="InputDate 17 3" xfId="21433"/>
    <cellStyle name="InputDate 17 3 2" xfId="21434"/>
    <cellStyle name="InputDate 17 4" xfId="21435"/>
    <cellStyle name="InputDate 18" xfId="21436"/>
    <cellStyle name="InputDate 18 2" xfId="21437"/>
    <cellStyle name="InputDate 18 2 2" xfId="21438"/>
    <cellStyle name="InputDate 18 3" xfId="21439"/>
    <cellStyle name="InputDate 18 3 2" xfId="21440"/>
    <cellStyle name="InputDate 19" xfId="21441"/>
    <cellStyle name="InputDate 19 2" xfId="21442"/>
    <cellStyle name="InputDate 2" xfId="21443"/>
    <cellStyle name="InputDate 2 10" xfId="21444"/>
    <cellStyle name="InputDate 2 11" xfId="21445"/>
    <cellStyle name="InputDate 2 12" xfId="21446"/>
    <cellStyle name="InputDate 2 13" xfId="21447"/>
    <cellStyle name="InputDate 2 14" xfId="21448"/>
    <cellStyle name="InputDate 2 15" xfId="21449"/>
    <cellStyle name="InputDate 2 16" xfId="21450"/>
    <cellStyle name="InputDate 2 17" xfId="21451"/>
    <cellStyle name="InputDate 2 18" xfId="21452"/>
    <cellStyle name="InputDate 2 19" xfId="21453"/>
    <cellStyle name="InputDate 2 2" xfId="21454"/>
    <cellStyle name="InputDate 2 2 10" xfId="21455"/>
    <cellStyle name="InputDate 2 2 10 2" xfId="21456"/>
    <cellStyle name="InputDate 2 2 11" xfId="21457"/>
    <cellStyle name="InputDate 2 2 12" xfId="21458"/>
    <cellStyle name="InputDate 2 2 13" xfId="21459"/>
    <cellStyle name="InputDate 2 2 14" xfId="21460"/>
    <cellStyle name="InputDate 2 2 15" xfId="21461"/>
    <cellStyle name="InputDate 2 2 16" xfId="21462"/>
    <cellStyle name="InputDate 2 2 17" xfId="21463"/>
    <cellStyle name="InputDate 2 2 18" xfId="21464"/>
    <cellStyle name="InputDate 2 2 19" xfId="21465"/>
    <cellStyle name="InputDate 2 2 2" xfId="21466"/>
    <cellStyle name="InputDate 2 2 2 10" xfId="21467"/>
    <cellStyle name="InputDate 2 2 2 11" xfId="21468"/>
    <cellStyle name="InputDate 2 2 2 12" xfId="21469"/>
    <cellStyle name="InputDate 2 2 2 13" xfId="21470"/>
    <cellStyle name="InputDate 2 2 2 14" xfId="21471"/>
    <cellStyle name="InputDate 2 2 2 15" xfId="21472"/>
    <cellStyle name="InputDate 2 2 2 16" xfId="21473"/>
    <cellStyle name="InputDate 2 2 2 17" xfId="21474"/>
    <cellStyle name="InputDate 2 2 2 18" xfId="21475"/>
    <cellStyle name="InputDate 2 2 2 19" xfId="21476"/>
    <cellStyle name="InputDate 2 2 2 2" xfId="21477"/>
    <cellStyle name="InputDate 2 2 2 2 2" xfId="21478"/>
    <cellStyle name="InputDate 2 2 2 2 2 2" xfId="21479"/>
    <cellStyle name="InputDate 2 2 2 2 3" xfId="21480"/>
    <cellStyle name="InputDate 2 2 2 2 3 2" xfId="21481"/>
    <cellStyle name="InputDate 2 2 2 2 4" xfId="21482"/>
    <cellStyle name="InputDate 2 2 2 2 4 2" xfId="21483"/>
    <cellStyle name="InputDate 2 2 2 2 5" xfId="21484"/>
    <cellStyle name="InputDate 2 2 2 20" xfId="21485"/>
    <cellStyle name="InputDate 2 2 2 21" xfId="21486"/>
    <cellStyle name="InputDate 2 2 2 22" xfId="21487"/>
    <cellStyle name="InputDate 2 2 2 23" xfId="21488"/>
    <cellStyle name="InputDate 2 2 2 24" xfId="21489"/>
    <cellStyle name="InputDate 2 2 2 25" xfId="21490"/>
    <cellStyle name="InputDate 2 2 2 26" xfId="21491"/>
    <cellStyle name="InputDate 2 2 2 27" xfId="21492"/>
    <cellStyle name="InputDate 2 2 2 28" xfId="21493"/>
    <cellStyle name="InputDate 2 2 2 29" xfId="21494"/>
    <cellStyle name="InputDate 2 2 2 3" xfId="21495"/>
    <cellStyle name="InputDate 2 2 2 3 2" xfId="21496"/>
    <cellStyle name="InputDate 2 2 2 3 2 2" xfId="21497"/>
    <cellStyle name="InputDate 2 2 2 3 3" xfId="21498"/>
    <cellStyle name="InputDate 2 2 2 3 3 2" xfId="21499"/>
    <cellStyle name="InputDate 2 2 2 3 4" xfId="21500"/>
    <cellStyle name="InputDate 2 2 2 3 4 2" xfId="21501"/>
    <cellStyle name="InputDate 2 2 2 3 5" xfId="21502"/>
    <cellStyle name="InputDate 2 2 2 30" xfId="21503"/>
    <cellStyle name="InputDate 2 2 2 31" xfId="21504"/>
    <cellStyle name="InputDate 2 2 2 32" xfId="21505"/>
    <cellStyle name="InputDate 2 2 2 33" xfId="21506"/>
    <cellStyle name="InputDate 2 2 2 34" xfId="21507"/>
    <cellStyle name="InputDate 2 2 2 35" xfId="21508"/>
    <cellStyle name="InputDate 2 2 2 36" xfId="21509"/>
    <cellStyle name="InputDate 2 2 2 37" xfId="21510"/>
    <cellStyle name="InputDate 2 2 2 38" xfId="21511"/>
    <cellStyle name="InputDate 2 2 2 4" xfId="21512"/>
    <cellStyle name="InputDate 2 2 2 4 2" xfId="21513"/>
    <cellStyle name="InputDate 2 2 2 4 2 2" xfId="21514"/>
    <cellStyle name="InputDate 2 2 2 4 3" xfId="21515"/>
    <cellStyle name="InputDate 2 2 2 4 3 2" xfId="21516"/>
    <cellStyle name="InputDate 2 2 2 4 4" xfId="21517"/>
    <cellStyle name="InputDate 2 2 2 4 4 2" xfId="21518"/>
    <cellStyle name="InputDate 2 2 2 4 5" xfId="21519"/>
    <cellStyle name="InputDate 2 2 2 5" xfId="21520"/>
    <cellStyle name="InputDate 2 2 2 5 2" xfId="21521"/>
    <cellStyle name="InputDate 2 2 2 5 2 2" xfId="21522"/>
    <cellStyle name="InputDate 2 2 2 5 3" xfId="21523"/>
    <cellStyle name="InputDate 2 2 2 5 3 2" xfId="21524"/>
    <cellStyle name="InputDate 2 2 2 5 4" xfId="21525"/>
    <cellStyle name="InputDate 2 2 2 6" xfId="21526"/>
    <cellStyle name="InputDate 2 2 2 6 2" xfId="21527"/>
    <cellStyle name="InputDate 2 2 2 7" xfId="21528"/>
    <cellStyle name="InputDate 2 2 2 7 2" xfId="21529"/>
    <cellStyle name="InputDate 2 2 2 8" xfId="21530"/>
    <cellStyle name="InputDate 2 2 2 8 2" xfId="21531"/>
    <cellStyle name="InputDate 2 2 2 9" xfId="21532"/>
    <cellStyle name="InputDate 2 2 20" xfId="21533"/>
    <cellStyle name="InputDate 2 2 21" xfId="21534"/>
    <cellStyle name="InputDate 2 2 22" xfId="21535"/>
    <cellStyle name="InputDate 2 2 23" xfId="21536"/>
    <cellStyle name="InputDate 2 2 24" xfId="21537"/>
    <cellStyle name="InputDate 2 2 25" xfId="21538"/>
    <cellStyle name="InputDate 2 2 26" xfId="21539"/>
    <cellStyle name="InputDate 2 2 27" xfId="21540"/>
    <cellStyle name="InputDate 2 2 28" xfId="21541"/>
    <cellStyle name="InputDate 2 2 29" xfId="21542"/>
    <cellStyle name="InputDate 2 2 3" xfId="21543"/>
    <cellStyle name="InputDate 2 2 3 2" xfId="21544"/>
    <cellStyle name="InputDate 2 2 3 2 2" xfId="21545"/>
    <cellStyle name="InputDate 2 2 3 3" xfId="21546"/>
    <cellStyle name="InputDate 2 2 3 3 2" xfId="21547"/>
    <cellStyle name="InputDate 2 2 3 4" xfId="21548"/>
    <cellStyle name="InputDate 2 2 30" xfId="21549"/>
    <cellStyle name="InputDate 2 2 31" xfId="21550"/>
    <cellStyle name="InputDate 2 2 32" xfId="21551"/>
    <cellStyle name="InputDate 2 2 33" xfId="21552"/>
    <cellStyle name="InputDate 2 2 34" xfId="21553"/>
    <cellStyle name="InputDate 2 2 35" xfId="21554"/>
    <cellStyle name="InputDate 2 2 36" xfId="21555"/>
    <cellStyle name="InputDate 2 2 37" xfId="21556"/>
    <cellStyle name="InputDate 2 2 38" xfId="21557"/>
    <cellStyle name="InputDate 2 2 39" xfId="21558"/>
    <cellStyle name="InputDate 2 2 4" xfId="21559"/>
    <cellStyle name="InputDate 2 2 4 2" xfId="21560"/>
    <cellStyle name="InputDate 2 2 4 2 2" xfId="21561"/>
    <cellStyle name="InputDate 2 2 4 3" xfId="21562"/>
    <cellStyle name="InputDate 2 2 4 3 2" xfId="21563"/>
    <cellStyle name="InputDate 2 2 4 4" xfId="21564"/>
    <cellStyle name="InputDate 2 2 4 4 2" xfId="21565"/>
    <cellStyle name="InputDate 2 2 4 5" xfId="21566"/>
    <cellStyle name="InputDate 2 2 5" xfId="21567"/>
    <cellStyle name="InputDate 2 2 5 2" xfId="21568"/>
    <cellStyle name="InputDate 2 2 5 2 2" xfId="21569"/>
    <cellStyle name="InputDate 2 2 5 3" xfId="21570"/>
    <cellStyle name="InputDate 2 2 5 3 2" xfId="21571"/>
    <cellStyle name="InputDate 2 2 5 4" xfId="21572"/>
    <cellStyle name="InputDate 2 2 5 4 2" xfId="21573"/>
    <cellStyle name="InputDate 2 2 5 5" xfId="21574"/>
    <cellStyle name="InputDate 2 2 6" xfId="21575"/>
    <cellStyle name="InputDate 2 2 6 2" xfId="21576"/>
    <cellStyle name="InputDate 2 2 6 2 2" xfId="21577"/>
    <cellStyle name="InputDate 2 2 6 3" xfId="21578"/>
    <cellStyle name="InputDate 2 2 6 3 2" xfId="21579"/>
    <cellStyle name="InputDate 2 2 6 4" xfId="21580"/>
    <cellStyle name="InputDate 2 2 7" xfId="21581"/>
    <cellStyle name="InputDate 2 2 7 2" xfId="21582"/>
    <cellStyle name="InputDate 2 2 7 2 2" xfId="21583"/>
    <cellStyle name="InputDate 2 2 7 3" xfId="21584"/>
    <cellStyle name="InputDate 2 2 7 3 2" xfId="21585"/>
    <cellStyle name="InputDate 2 2 8" xfId="21586"/>
    <cellStyle name="InputDate 2 2 8 2" xfId="21587"/>
    <cellStyle name="InputDate 2 2 9" xfId="21588"/>
    <cellStyle name="InputDate 2 2 9 2" xfId="21589"/>
    <cellStyle name="InputDate 2 20" xfId="21590"/>
    <cellStyle name="InputDate 2 21" xfId="21591"/>
    <cellStyle name="InputDate 2 22" xfId="21592"/>
    <cellStyle name="InputDate 2 23" xfId="21593"/>
    <cellStyle name="InputDate 2 24" xfId="21594"/>
    <cellStyle name="InputDate 2 25" xfId="21595"/>
    <cellStyle name="InputDate 2 26" xfId="21596"/>
    <cellStyle name="InputDate 2 27" xfId="21597"/>
    <cellStyle name="InputDate 2 28" xfId="21598"/>
    <cellStyle name="InputDate 2 29" xfId="21599"/>
    <cellStyle name="InputDate 2 3" xfId="21600"/>
    <cellStyle name="InputDate 2 3 2" xfId="21601"/>
    <cellStyle name="InputDate 2 3 2 2" xfId="21602"/>
    <cellStyle name="InputDate 2 3 2 2 2" xfId="21603"/>
    <cellStyle name="InputDate 2 3 2 3" xfId="21604"/>
    <cellStyle name="InputDate 2 3 2 3 2" xfId="21605"/>
    <cellStyle name="InputDate 2 3 3" xfId="21606"/>
    <cellStyle name="InputDate 2 3 3 2" xfId="21607"/>
    <cellStyle name="InputDate 2 3 4" xfId="21608"/>
    <cellStyle name="InputDate 2 3 4 2" xfId="21609"/>
    <cellStyle name="InputDate 2 3 5" xfId="21610"/>
    <cellStyle name="InputDate 2 30" xfId="21611"/>
    <cellStyle name="InputDate 2 31" xfId="21612"/>
    <cellStyle name="InputDate 2 32" xfId="21613"/>
    <cellStyle name="InputDate 2 33" xfId="21614"/>
    <cellStyle name="InputDate 2 34" xfId="21615"/>
    <cellStyle name="InputDate 2 35" xfId="21616"/>
    <cellStyle name="InputDate 2 36" xfId="21617"/>
    <cellStyle name="InputDate 2 4" xfId="21618"/>
    <cellStyle name="InputDate 2 4 2" xfId="21619"/>
    <cellStyle name="InputDate 2 4 2 2" xfId="21620"/>
    <cellStyle name="InputDate 2 4 3" xfId="21621"/>
    <cellStyle name="InputDate 2 4 3 2" xfId="21622"/>
    <cellStyle name="InputDate 2 4 4" xfId="21623"/>
    <cellStyle name="InputDate 2 4 4 2" xfId="21624"/>
    <cellStyle name="InputDate 2 4 5" xfId="21625"/>
    <cellStyle name="InputDate 2 5" xfId="21626"/>
    <cellStyle name="InputDate 2 5 2" xfId="21627"/>
    <cellStyle name="InputDate 2 5 2 2" xfId="21628"/>
    <cellStyle name="InputDate 2 5 3" xfId="21629"/>
    <cellStyle name="InputDate 2 5 3 2" xfId="21630"/>
    <cellStyle name="InputDate 2 5 4" xfId="21631"/>
    <cellStyle name="InputDate 2 5 4 2" xfId="21632"/>
    <cellStyle name="InputDate 2 5 5" xfId="21633"/>
    <cellStyle name="InputDate 2 6" xfId="21634"/>
    <cellStyle name="InputDate 2 6 2" xfId="21635"/>
    <cellStyle name="InputDate 2 6 2 2" xfId="21636"/>
    <cellStyle name="InputDate 2 6 3" xfId="21637"/>
    <cellStyle name="InputDate 2 6 3 2" xfId="21638"/>
    <cellStyle name="InputDate 2 6 4" xfId="21639"/>
    <cellStyle name="InputDate 2 7" xfId="21640"/>
    <cellStyle name="InputDate 2 7 2" xfId="21641"/>
    <cellStyle name="InputDate 2 7 2 2" xfId="21642"/>
    <cellStyle name="InputDate 2 7 3" xfId="21643"/>
    <cellStyle name="InputDate 2 7 3 2" xfId="21644"/>
    <cellStyle name="InputDate 2 8" xfId="21645"/>
    <cellStyle name="InputDate 2 8 2" xfId="21646"/>
    <cellStyle name="InputDate 2 9" xfId="21647"/>
    <cellStyle name="InputDate 20" xfId="21648"/>
    <cellStyle name="InputDate 20 2" xfId="21649"/>
    <cellStyle name="InputDate 21" xfId="21650"/>
    <cellStyle name="InputDate 22" xfId="21651"/>
    <cellStyle name="InputDate 23" xfId="21652"/>
    <cellStyle name="InputDate 24" xfId="21653"/>
    <cellStyle name="InputDate 25" xfId="21654"/>
    <cellStyle name="InputDate 26" xfId="21655"/>
    <cellStyle name="InputDate 27" xfId="21656"/>
    <cellStyle name="InputDate 28" xfId="21657"/>
    <cellStyle name="InputDate 29" xfId="21658"/>
    <cellStyle name="InputDate 3" xfId="21659"/>
    <cellStyle name="InputDate 3 10" xfId="21660"/>
    <cellStyle name="InputDate 3 11" xfId="21661"/>
    <cellStyle name="InputDate 3 12" xfId="21662"/>
    <cellStyle name="InputDate 3 13" xfId="21663"/>
    <cellStyle name="InputDate 3 14" xfId="21664"/>
    <cellStyle name="InputDate 3 15" xfId="21665"/>
    <cellStyle name="InputDate 3 16" xfId="21666"/>
    <cellStyle name="InputDate 3 17" xfId="21667"/>
    <cellStyle name="InputDate 3 18" xfId="21668"/>
    <cellStyle name="InputDate 3 19" xfId="21669"/>
    <cellStyle name="InputDate 3 2" xfId="21670"/>
    <cellStyle name="InputDate 3 2 10" xfId="21671"/>
    <cellStyle name="InputDate 3 2 10 2" xfId="21672"/>
    <cellStyle name="InputDate 3 2 11" xfId="21673"/>
    <cellStyle name="InputDate 3 2 12" xfId="21674"/>
    <cellStyle name="InputDate 3 2 13" xfId="21675"/>
    <cellStyle name="InputDate 3 2 14" xfId="21676"/>
    <cellStyle name="InputDate 3 2 15" xfId="21677"/>
    <cellStyle name="InputDate 3 2 16" xfId="21678"/>
    <cellStyle name="InputDate 3 2 17" xfId="21679"/>
    <cellStyle name="InputDate 3 2 18" xfId="21680"/>
    <cellStyle name="InputDate 3 2 19" xfId="21681"/>
    <cellStyle name="InputDate 3 2 2" xfId="21682"/>
    <cellStyle name="InputDate 3 2 2 10" xfId="21683"/>
    <cellStyle name="InputDate 3 2 2 11" xfId="21684"/>
    <cellStyle name="InputDate 3 2 2 12" xfId="21685"/>
    <cellStyle name="InputDate 3 2 2 13" xfId="21686"/>
    <cellStyle name="InputDate 3 2 2 14" xfId="21687"/>
    <cellStyle name="InputDate 3 2 2 15" xfId="21688"/>
    <cellStyle name="InputDate 3 2 2 16" xfId="21689"/>
    <cellStyle name="InputDate 3 2 2 17" xfId="21690"/>
    <cellStyle name="InputDate 3 2 2 18" xfId="21691"/>
    <cellStyle name="InputDate 3 2 2 19" xfId="21692"/>
    <cellStyle name="InputDate 3 2 2 2" xfId="21693"/>
    <cellStyle name="InputDate 3 2 2 2 2" xfId="21694"/>
    <cellStyle name="InputDate 3 2 2 2 2 2" xfId="21695"/>
    <cellStyle name="InputDate 3 2 2 2 3" xfId="21696"/>
    <cellStyle name="InputDate 3 2 2 2 3 2" xfId="21697"/>
    <cellStyle name="InputDate 3 2 2 2 4" xfId="21698"/>
    <cellStyle name="InputDate 3 2 2 2 4 2" xfId="21699"/>
    <cellStyle name="InputDate 3 2 2 2 5" xfId="21700"/>
    <cellStyle name="InputDate 3 2 2 20" xfId="21701"/>
    <cellStyle name="InputDate 3 2 2 21" xfId="21702"/>
    <cellStyle name="InputDate 3 2 2 22" xfId="21703"/>
    <cellStyle name="InputDate 3 2 2 23" xfId="21704"/>
    <cellStyle name="InputDate 3 2 2 24" xfId="21705"/>
    <cellStyle name="InputDate 3 2 2 25" xfId="21706"/>
    <cellStyle name="InputDate 3 2 2 26" xfId="21707"/>
    <cellStyle name="InputDate 3 2 2 27" xfId="21708"/>
    <cellStyle name="InputDate 3 2 2 28" xfId="21709"/>
    <cellStyle name="InputDate 3 2 2 29" xfId="21710"/>
    <cellStyle name="InputDate 3 2 2 3" xfId="21711"/>
    <cellStyle name="InputDate 3 2 2 3 2" xfId="21712"/>
    <cellStyle name="InputDate 3 2 2 3 2 2" xfId="21713"/>
    <cellStyle name="InputDate 3 2 2 3 3" xfId="21714"/>
    <cellStyle name="InputDate 3 2 2 3 3 2" xfId="21715"/>
    <cellStyle name="InputDate 3 2 2 3 4" xfId="21716"/>
    <cellStyle name="InputDate 3 2 2 3 4 2" xfId="21717"/>
    <cellStyle name="InputDate 3 2 2 3 5" xfId="21718"/>
    <cellStyle name="InputDate 3 2 2 30" xfId="21719"/>
    <cellStyle name="InputDate 3 2 2 31" xfId="21720"/>
    <cellStyle name="InputDate 3 2 2 32" xfId="21721"/>
    <cellStyle name="InputDate 3 2 2 33" xfId="21722"/>
    <cellStyle name="InputDate 3 2 2 34" xfId="21723"/>
    <cellStyle name="InputDate 3 2 2 35" xfId="21724"/>
    <cellStyle name="InputDate 3 2 2 36" xfId="21725"/>
    <cellStyle name="InputDate 3 2 2 37" xfId="21726"/>
    <cellStyle name="InputDate 3 2 2 38" xfId="21727"/>
    <cellStyle name="InputDate 3 2 2 4" xfId="21728"/>
    <cellStyle name="InputDate 3 2 2 4 2" xfId="21729"/>
    <cellStyle name="InputDate 3 2 2 4 2 2" xfId="21730"/>
    <cellStyle name="InputDate 3 2 2 4 3" xfId="21731"/>
    <cellStyle name="InputDate 3 2 2 4 3 2" xfId="21732"/>
    <cellStyle name="InputDate 3 2 2 4 4" xfId="21733"/>
    <cellStyle name="InputDate 3 2 2 4 4 2" xfId="21734"/>
    <cellStyle name="InputDate 3 2 2 4 5" xfId="21735"/>
    <cellStyle name="InputDate 3 2 2 5" xfId="21736"/>
    <cellStyle name="InputDate 3 2 2 5 2" xfId="21737"/>
    <cellStyle name="InputDate 3 2 2 5 2 2" xfId="21738"/>
    <cellStyle name="InputDate 3 2 2 5 3" xfId="21739"/>
    <cellStyle name="InputDate 3 2 2 5 3 2" xfId="21740"/>
    <cellStyle name="InputDate 3 2 2 5 4" xfId="21741"/>
    <cellStyle name="InputDate 3 2 2 6" xfId="21742"/>
    <cellStyle name="InputDate 3 2 2 6 2" xfId="21743"/>
    <cellStyle name="InputDate 3 2 2 7" xfId="21744"/>
    <cellStyle name="InputDate 3 2 2 7 2" xfId="21745"/>
    <cellStyle name="InputDate 3 2 2 8" xfId="21746"/>
    <cellStyle name="InputDate 3 2 2 8 2" xfId="21747"/>
    <cellStyle name="InputDate 3 2 2 9" xfId="21748"/>
    <cellStyle name="InputDate 3 2 20" xfId="21749"/>
    <cellStyle name="InputDate 3 2 21" xfId="21750"/>
    <cellStyle name="InputDate 3 2 22" xfId="21751"/>
    <cellStyle name="InputDate 3 2 23" xfId="21752"/>
    <cellStyle name="InputDate 3 2 24" xfId="21753"/>
    <cellStyle name="InputDate 3 2 25" xfId="21754"/>
    <cellStyle name="InputDate 3 2 26" xfId="21755"/>
    <cellStyle name="InputDate 3 2 27" xfId="21756"/>
    <cellStyle name="InputDate 3 2 28" xfId="21757"/>
    <cellStyle name="InputDate 3 2 29" xfId="21758"/>
    <cellStyle name="InputDate 3 2 3" xfId="21759"/>
    <cellStyle name="InputDate 3 2 3 2" xfId="21760"/>
    <cellStyle name="InputDate 3 2 3 2 2" xfId="21761"/>
    <cellStyle name="InputDate 3 2 3 3" xfId="21762"/>
    <cellStyle name="InputDate 3 2 3 3 2" xfId="21763"/>
    <cellStyle name="InputDate 3 2 3 4" xfId="21764"/>
    <cellStyle name="InputDate 3 2 30" xfId="21765"/>
    <cellStyle name="InputDate 3 2 31" xfId="21766"/>
    <cellStyle name="InputDate 3 2 32" xfId="21767"/>
    <cellStyle name="InputDate 3 2 33" xfId="21768"/>
    <cellStyle name="InputDate 3 2 34" xfId="21769"/>
    <cellStyle name="InputDate 3 2 35" xfId="21770"/>
    <cellStyle name="InputDate 3 2 36" xfId="21771"/>
    <cellStyle name="InputDate 3 2 37" xfId="21772"/>
    <cellStyle name="InputDate 3 2 38" xfId="21773"/>
    <cellStyle name="InputDate 3 2 39" xfId="21774"/>
    <cellStyle name="InputDate 3 2 4" xfId="21775"/>
    <cellStyle name="InputDate 3 2 4 2" xfId="21776"/>
    <cellStyle name="InputDate 3 2 4 2 2" xfId="21777"/>
    <cellStyle name="InputDate 3 2 4 3" xfId="21778"/>
    <cellStyle name="InputDate 3 2 4 3 2" xfId="21779"/>
    <cellStyle name="InputDate 3 2 4 4" xfId="21780"/>
    <cellStyle name="InputDate 3 2 4 4 2" xfId="21781"/>
    <cellStyle name="InputDate 3 2 4 5" xfId="21782"/>
    <cellStyle name="InputDate 3 2 5" xfId="21783"/>
    <cellStyle name="InputDate 3 2 5 2" xfId="21784"/>
    <cellStyle name="InputDate 3 2 5 2 2" xfId="21785"/>
    <cellStyle name="InputDate 3 2 5 3" xfId="21786"/>
    <cellStyle name="InputDate 3 2 5 3 2" xfId="21787"/>
    <cellStyle name="InputDate 3 2 5 4" xfId="21788"/>
    <cellStyle name="InputDate 3 2 5 4 2" xfId="21789"/>
    <cellStyle name="InputDate 3 2 5 5" xfId="21790"/>
    <cellStyle name="InputDate 3 2 6" xfId="21791"/>
    <cellStyle name="InputDate 3 2 6 2" xfId="21792"/>
    <cellStyle name="InputDate 3 2 6 2 2" xfId="21793"/>
    <cellStyle name="InputDate 3 2 6 3" xfId="21794"/>
    <cellStyle name="InputDate 3 2 6 3 2" xfId="21795"/>
    <cellStyle name="InputDate 3 2 6 4" xfId="21796"/>
    <cellStyle name="InputDate 3 2 7" xfId="21797"/>
    <cellStyle name="InputDate 3 2 7 2" xfId="21798"/>
    <cellStyle name="InputDate 3 2 7 2 2" xfId="21799"/>
    <cellStyle name="InputDate 3 2 7 3" xfId="21800"/>
    <cellStyle name="InputDate 3 2 7 3 2" xfId="21801"/>
    <cellStyle name="InputDate 3 2 8" xfId="21802"/>
    <cellStyle name="InputDate 3 2 8 2" xfId="21803"/>
    <cellStyle name="InputDate 3 2 9" xfId="21804"/>
    <cellStyle name="InputDate 3 2 9 2" xfId="21805"/>
    <cellStyle name="InputDate 3 20" xfId="21806"/>
    <cellStyle name="InputDate 3 21" xfId="21807"/>
    <cellStyle name="InputDate 3 22" xfId="21808"/>
    <cellStyle name="InputDate 3 23" xfId="21809"/>
    <cellStyle name="InputDate 3 24" xfId="21810"/>
    <cellStyle name="InputDate 3 25" xfId="21811"/>
    <cellStyle name="InputDate 3 26" xfId="21812"/>
    <cellStyle name="InputDate 3 27" xfId="21813"/>
    <cellStyle name="InputDate 3 28" xfId="21814"/>
    <cellStyle name="InputDate 3 29" xfId="21815"/>
    <cellStyle name="InputDate 3 3" xfId="21816"/>
    <cellStyle name="InputDate 3 3 2" xfId="21817"/>
    <cellStyle name="InputDate 3 3 2 2" xfId="21818"/>
    <cellStyle name="InputDate 3 3 2 2 2" xfId="21819"/>
    <cellStyle name="InputDate 3 3 2 3" xfId="21820"/>
    <cellStyle name="InputDate 3 3 2 3 2" xfId="21821"/>
    <cellStyle name="InputDate 3 3 3" xfId="21822"/>
    <cellStyle name="InputDate 3 3 3 2" xfId="21823"/>
    <cellStyle name="InputDate 3 3 4" xfId="21824"/>
    <cellStyle name="InputDate 3 3 4 2" xfId="21825"/>
    <cellStyle name="InputDate 3 3 5" xfId="21826"/>
    <cellStyle name="InputDate 3 30" xfId="21827"/>
    <cellStyle name="InputDate 3 31" xfId="21828"/>
    <cellStyle name="InputDate 3 32" xfId="21829"/>
    <cellStyle name="InputDate 3 33" xfId="21830"/>
    <cellStyle name="InputDate 3 34" xfId="21831"/>
    <cellStyle name="InputDate 3 35" xfId="21832"/>
    <cellStyle name="InputDate 3 36" xfId="21833"/>
    <cellStyle name="InputDate 3 4" xfId="21834"/>
    <cellStyle name="InputDate 3 4 2" xfId="21835"/>
    <cellStyle name="InputDate 3 4 2 2" xfId="21836"/>
    <cellStyle name="InputDate 3 4 3" xfId="21837"/>
    <cellStyle name="InputDate 3 4 3 2" xfId="21838"/>
    <cellStyle name="InputDate 3 4 4" xfId="21839"/>
    <cellStyle name="InputDate 3 4 4 2" xfId="21840"/>
    <cellStyle name="InputDate 3 4 5" xfId="21841"/>
    <cellStyle name="InputDate 3 5" xfId="21842"/>
    <cellStyle name="InputDate 3 5 2" xfId="21843"/>
    <cellStyle name="InputDate 3 5 2 2" xfId="21844"/>
    <cellStyle name="InputDate 3 5 3" xfId="21845"/>
    <cellStyle name="InputDate 3 5 3 2" xfId="21846"/>
    <cellStyle name="InputDate 3 5 4" xfId="21847"/>
    <cellStyle name="InputDate 3 5 4 2" xfId="21848"/>
    <cellStyle name="InputDate 3 5 5" xfId="21849"/>
    <cellStyle name="InputDate 3 6" xfId="21850"/>
    <cellStyle name="InputDate 3 6 2" xfId="21851"/>
    <cellStyle name="InputDate 3 6 2 2" xfId="21852"/>
    <cellStyle name="InputDate 3 6 3" xfId="21853"/>
    <cellStyle name="InputDate 3 6 3 2" xfId="21854"/>
    <cellStyle name="InputDate 3 6 4" xfId="21855"/>
    <cellStyle name="InputDate 3 7" xfId="21856"/>
    <cellStyle name="InputDate 3 7 2" xfId="21857"/>
    <cellStyle name="InputDate 3 7 2 2" xfId="21858"/>
    <cellStyle name="InputDate 3 7 3" xfId="21859"/>
    <cellStyle name="InputDate 3 7 3 2" xfId="21860"/>
    <cellStyle name="InputDate 3 8" xfId="21861"/>
    <cellStyle name="InputDate 3 8 2" xfId="21862"/>
    <cellStyle name="InputDate 3 9" xfId="21863"/>
    <cellStyle name="InputDate 30" xfId="21864"/>
    <cellStyle name="InputDate 31" xfId="21865"/>
    <cellStyle name="InputDate 32" xfId="21866"/>
    <cellStyle name="InputDate 33" xfId="21867"/>
    <cellStyle name="InputDate 34" xfId="21868"/>
    <cellStyle name="InputDate 35" xfId="21869"/>
    <cellStyle name="InputDate 36" xfId="21870"/>
    <cellStyle name="InputDate 37" xfId="21871"/>
    <cellStyle name="InputDate 38" xfId="21872"/>
    <cellStyle name="InputDate 39" xfId="21873"/>
    <cellStyle name="InputDate 4" xfId="21874"/>
    <cellStyle name="InputDate 4 10" xfId="21875"/>
    <cellStyle name="InputDate 4 11" xfId="21876"/>
    <cellStyle name="InputDate 4 12" xfId="21877"/>
    <cellStyle name="InputDate 4 13" xfId="21878"/>
    <cellStyle name="InputDate 4 14" xfId="21879"/>
    <cellStyle name="InputDate 4 15" xfId="21880"/>
    <cellStyle name="InputDate 4 16" xfId="21881"/>
    <cellStyle name="InputDate 4 17" xfId="21882"/>
    <cellStyle name="InputDate 4 18" xfId="21883"/>
    <cellStyle name="InputDate 4 19" xfId="21884"/>
    <cellStyle name="InputDate 4 2" xfId="21885"/>
    <cellStyle name="InputDate 4 2 10" xfId="21886"/>
    <cellStyle name="InputDate 4 2 10 2" xfId="21887"/>
    <cellStyle name="InputDate 4 2 11" xfId="21888"/>
    <cellStyle name="InputDate 4 2 12" xfId="21889"/>
    <cellStyle name="InputDate 4 2 13" xfId="21890"/>
    <cellStyle name="InputDate 4 2 14" xfId="21891"/>
    <cellStyle name="InputDate 4 2 15" xfId="21892"/>
    <cellStyle name="InputDate 4 2 16" xfId="21893"/>
    <cellStyle name="InputDate 4 2 17" xfId="21894"/>
    <cellStyle name="InputDate 4 2 18" xfId="21895"/>
    <cellStyle name="InputDate 4 2 19" xfId="21896"/>
    <cellStyle name="InputDate 4 2 2" xfId="21897"/>
    <cellStyle name="InputDate 4 2 2 10" xfId="21898"/>
    <cellStyle name="InputDate 4 2 2 11" xfId="21899"/>
    <cellStyle name="InputDate 4 2 2 12" xfId="21900"/>
    <cellStyle name="InputDate 4 2 2 13" xfId="21901"/>
    <cellStyle name="InputDate 4 2 2 14" xfId="21902"/>
    <cellStyle name="InputDate 4 2 2 15" xfId="21903"/>
    <cellStyle name="InputDate 4 2 2 16" xfId="21904"/>
    <cellStyle name="InputDate 4 2 2 17" xfId="21905"/>
    <cellStyle name="InputDate 4 2 2 18" xfId="21906"/>
    <cellStyle name="InputDate 4 2 2 19" xfId="21907"/>
    <cellStyle name="InputDate 4 2 2 2" xfId="21908"/>
    <cellStyle name="InputDate 4 2 2 2 2" xfId="21909"/>
    <cellStyle name="InputDate 4 2 2 2 2 2" xfId="21910"/>
    <cellStyle name="InputDate 4 2 2 2 3" xfId="21911"/>
    <cellStyle name="InputDate 4 2 2 2 3 2" xfId="21912"/>
    <cellStyle name="InputDate 4 2 2 2 4" xfId="21913"/>
    <cellStyle name="InputDate 4 2 2 2 4 2" xfId="21914"/>
    <cellStyle name="InputDate 4 2 2 2 5" xfId="21915"/>
    <cellStyle name="InputDate 4 2 2 20" xfId="21916"/>
    <cellStyle name="InputDate 4 2 2 21" xfId="21917"/>
    <cellStyle name="InputDate 4 2 2 22" xfId="21918"/>
    <cellStyle name="InputDate 4 2 2 23" xfId="21919"/>
    <cellStyle name="InputDate 4 2 2 24" xfId="21920"/>
    <cellStyle name="InputDate 4 2 2 25" xfId="21921"/>
    <cellStyle name="InputDate 4 2 2 26" xfId="21922"/>
    <cellStyle name="InputDate 4 2 2 27" xfId="21923"/>
    <cellStyle name="InputDate 4 2 2 28" xfId="21924"/>
    <cellStyle name="InputDate 4 2 2 29" xfId="21925"/>
    <cellStyle name="InputDate 4 2 2 3" xfId="21926"/>
    <cellStyle name="InputDate 4 2 2 3 2" xfId="21927"/>
    <cellStyle name="InputDate 4 2 2 3 2 2" xfId="21928"/>
    <cellStyle name="InputDate 4 2 2 3 3" xfId="21929"/>
    <cellStyle name="InputDate 4 2 2 3 3 2" xfId="21930"/>
    <cellStyle name="InputDate 4 2 2 3 4" xfId="21931"/>
    <cellStyle name="InputDate 4 2 2 3 4 2" xfId="21932"/>
    <cellStyle name="InputDate 4 2 2 3 5" xfId="21933"/>
    <cellStyle name="InputDate 4 2 2 30" xfId="21934"/>
    <cellStyle name="InputDate 4 2 2 31" xfId="21935"/>
    <cellStyle name="InputDate 4 2 2 32" xfId="21936"/>
    <cellStyle name="InputDate 4 2 2 33" xfId="21937"/>
    <cellStyle name="InputDate 4 2 2 34" xfId="21938"/>
    <cellStyle name="InputDate 4 2 2 35" xfId="21939"/>
    <cellStyle name="InputDate 4 2 2 36" xfId="21940"/>
    <cellStyle name="InputDate 4 2 2 37" xfId="21941"/>
    <cellStyle name="InputDate 4 2 2 38" xfId="21942"/>
    <cellStyle name="InputDate 4 2 2 4" xfId="21943"/>
    <cellStyle name="InputDate 4 2 2 4 2" xfId="21944"/>
    <cellStyle name="InputDate 4 2 2 4 2 2" xfId="21945"/>
    <cellStyle name="InputDate 4 2 2 4 3" xfId="21946"/>
    <cellStyle name="InputDate 4 2 2 4 3 2" xfId="21947"/>
    <cellStyle name="InputDate 4 2 2 4 4" xfId="21948"/>
    <cellStyle name="InputDate 4 2 2 4 4 2" xfId="21949"/>
    <cellStyle name="InputDate 4 2 2 4 5" xfId="21950"/>
    <cellStyle name="InputDate 4 2 2 5" xfId="21951"/>
    <cellStyle name="InputDate 4 2 2 5 2" xfId="21952"/>
    <cellStyle name="InputDate 4 2 2 5 2 2" xfId="21953"/>
    <cellStyle name="InputDate 4 2 2 5 3" xfId="21954"/>
    <cellStyle name="InputDate 4 2 2 5 3 2" xfId="21955"/>
    <cellStyle name="InputDate 4 2 2 5 4" xfId="21956"/>
    <cellStyle name="InputDate 4 2 2 6" xfId="21957"/>
    <cellStyle name="InputDate 4 2 2 6 2" xfId="21958"/>
    <cellStyle name="InputDate 4 2 2 7" xfId="21959"/>
    <cellStyle name="InputDate 4 2 2 7 2" xfId="21960"/>
    <cellStyle name="InputDate 4 2 2 8" xfId="21961"/>
    <cellStyle name="InputDate 4 2 2 8 2" xfId="21962"/>
    <cellStyle name="InputDate 4 2 2 9" xfId="21963"/>
    <cellStyle name="InputDate 4 2 20" xfId="21964"/>
    <cellStyle name="InputDate 4 2 21" xfId="21965"/>
    <cellStyle name="InputDate 4 2 22" xfId="21966"/>
    <cellStyle name="InputDate 4 2 23" xfId="21967"/>
    <cellStyle name="InputDate 4 2 24" xfId="21968"/>
    <cellStyle name="InputDate 4 2 25" xfId="21969"/>
    <cellStyle name="InputDate 4 2 26" xfId="21970"/>
    <cellStyle name="InputDate 4 2 27" xfId="21971"/>
    <cellStyle name="InputDate 4 2 28" xfId="21972"/>
    <cellStyle name="InputDate 4 2 29" xfId="21973"/>
    <cellStyle name="InputDate 4 2 3" xfId="21974"/>
    <cellStyle name="InputDate 4 2 3 2" xfId="21975"/>
    <cellStyle name="InputDate 4 2 3 2 2" xfId="21976"/>
    <cellStyle name="InputDate 4 2 3 3" xfId="21977"/>
    <cellStyle name="InputDate 4 2 3 3 2" xfId="21978"/>
    <cellStyle name="InputDate 4 2 3 4" xfId="21979"/>
    <cellStyle name="InputDate 4 2 30" xfId="21980"/>
    <cellStyle name="InputDate 4 2 31" xfId="21981"/>
    <cellStyle name="InputDate 4 2 32" xfId="21982"/>
    <cellStyle name="InputDate 4 2 33" xfId="21983"/>
    <cellStyle name="InputDate 4 2 34" xfId="21984"/>
    <cellStyle name="InputDate 4 2 35" xfId="21985"/>
    <cellStyle name="InputDate 4 2 36" xfId="21986"/>
    <cellStyle name="InputDate 4 2 37" xfId="21987"/>
    <cellStyle name="InputDate 4 2 38" xfId="21988"/>
    <cellStyle name="InputDate 4 2 39" xfId="21989"/>
    <cellStyle name="InputDate 4 2 4" xfId="21990"/>
    <cellStyle name="InputDate 4 2 4 2" xfId="21991"/>
    <cellStyle name="InputDate 4 2 4 2 2" xfId="21992"/>
    <cellStyle name="InputDate 4 2 4 3" xfId="21993"/>
    <cellStyle name="InputDate 4 2 4 3 2" xfId="21994"/>
    <cellStyle name="InputDate 4 2 4 4" xfId="21995"/>
    <cellStyle name="InputDate 4 2 4 4 2" xfId="21996"/>
    <cellStyle name="InputDate 4 2 4 5" xfId="21997"/>
    <cellStyle name="InputDate 4 2 5" xfId="21998"/>
    <cellStyle name="InputDate 4 2 5 2" xfId="21999"/>
    <cellStyle name="InputDate 4 2 5 2 2" xfId="22000"/>
    <cellStyle name="InputDate 4 2 5 3" xfId="22001"/>
    <cellStyle name="InputDate 4 2 5 3 2" xfId="22002"/>
    <cellStyle name="InputDate 4 2 5 4" xfId="22003"/>
    <cellStyle name="InputDate 4 2 5 4 2" xfId="22004"/>
    <cellStyle name="InputDate 4 2 5 5" xfId="22005"/>
    <cellStyle name="InputDate 4 2 6" xfId="22006"/>
    <cellStyle name="InputDate 4 2 6 2" xfId="22007"/>
    <cellStyle name="InputDate 4 2 6 2 2" xfId="22008"/>
    <cellStyle name="InputDate 4 2 6 3" xfId="22009"/>
    <cellStyle name="InputDate 4 2 6 3 2" xfId="22010"/>
    <cellStyle name="InputDate 4 2 6 4" xfId="22011"/>
    <cellStyle name="InputDate 4 2 7" xfId="22012"/>
    <cellStyle name="InputDate 4 2 7 2" xfId="22013"/>
    <cellStyle name="InputDate 4 2 7 2 2" xfId="22014"/>
    <cellStyle name="InputDate 4 2 7 3" xfId="22015"/>
    <cellStyle name="InputDate 4 2 7 3 2" xfId="22016"/>
    <cellStyle name="InputDate 4 2 8" xfId="22017"/>
    <cellStyle name="InputDate 4 2 8 2" xfId="22018"/>
    <cellStyle name="InputDate 4 2 9" xfId="22019"/>
    <cellStyle name="InputDate 4 2 9 2" xfId="22020"/>
    <cellStyle name="InputDate 4 20" xfId="22021"/>
    <cellStyle name="InputDate 4 21" xfId="22022"/>
    <cellStyle name="InputDate 4 22" xfId="22023"/>
    <cellStyle name="InputDate 4 23" xfId="22024"/>
    <cellStyle name="InputDate 4 24" xfId="22025"/>
    <cellStyle name="InputDate 4 25" xfId="22026"/>
    <cellStyle name="InputDate 4 26" xfId="22027"/>
    <cellStyle name="InputDate 4 27" xfId="22028"/>
    <cellStyle name="InputDate 4 28" xfId="22029"/>
    <cellStyle name="InputDate 4 29" xfId="22030"/>
    <cellStyle name="InputDate 4 3" xfId="22031"/>
    <cellStyle name="InputDate 4 3 2" xfId="22032"/>
    <cellStyle name="InputDate 4 3 2 2" xfId="22033"/>
    <cellStyle name="InputDate 4 3 2 2 2" xfId="22034"/>
    <cellStyle name="InputDate 4 3 2 3" xfId="22035"/>
    <cellStyle name="InputDate 4 3 2 3 2" xfId="22036"/>
    <cellStyle name="InputDate 4 3 3" xfId="22037"/>
    <cellStyle name="InputDate 4 3 3 2" xfId="22038"/>
    <cellStyle name="InputDate 4 3 4" xfId="22039"/>
    <cellStyle name="InputDate 4 3 4 2" xfId="22040"/>
    <cellStyle name="InputDate 4 3 5" xfId="22041"/>
    <cellStyle name="InputDate 4 30" xfId="22042"/>
    <cellStyle name="InputDate 4 31" xfId="22043"/>
    <cellStyle name="InputDate 4 32" xfId="22044"/>
    <cellStyle name="InputDate 4 33" xfId="22045"/>
    <cellStyle name="InputDate 4 34" xfId="22046"/>
    <cellStyle name="InputDate 4 35" xfId="22047"/>
    <cellStyle name="InputDate 4 36" xfId="22048"/>
    <cellStyle name="InputDate 4 4" xfId="22049"/>
    <cellStyle name="InputDate 4 4 2" xfId="22050"/>
    <cellStyle name="InputDate 4 4 2 2" xfId="22051"/>
    <cellStyle name="InputDate 4 4 3" xfId="22052"/>
    <cellStyle name="InputDate 4 4 3 2" xfId="22053"/>
    <cellStyle name="InputDate 4 4 4" xfId="22054"/>
    <cellStyle name="InputDate 4 4 4 2" xfId="22055"/>
    <cellStyle name="InputDate 4 4 5" xfId="22056"/>
    <cellStyle name="InputDate 4 5" xfId="22057"/>
    <cellStyle name="InputDate 4 5 2" xfId="22058"/>
    <cellStyle name="InputDate 4 5 2 2" xfId="22059"/>
    <cellStyle name="InputDate 4 5 3" xfId="22060"/>
    <cellStyle name="InputDate 4 5 3 2" xfId="22061"/>
    <cellStyle name="InputDate 4 5 4" xfId="22062"/>
    <cellStyle name="InputDate 4 5 4 2" xfId="22063"/>
    <cellStyle name="InputDate 4 5 5" xfId="22064"/>
    <cellStyle name="InputDate 4 6" xfId="22065"/>
    <cellStyle name="InputDate 4 6 2" xfId="22066"/>
    <cellStyle name="InputDate 4 6 2 2" xfId="22067"/>
    <cellStyle name="InputDate 4 6 3" xfId="22068"/>
    <cellStyle name="InputDate 4 6 3 2" xfId="22069"/>
    <cellStyle name="InputDate 4 6 4" xfId="22070"/>
    <cellStyle name="InputDate 4 7" xfId="22071"/>
    <cellStyle name="InputDate 4 7 2" xfId="22072"/>
    <cellStyle name="InputDate 4 7 2 2" xfId="22073"/>
    <cellStyle name="InputDate 4 7 3" xfId="22074"/>
    <cellStyle name="InputDate 4 7 3 2" xfId="22075"/>
    <cellStyle name="InputDate 4 8" xfId="22076"/>
    <cellStyle name="InputDate 4 8 2" xfId="22077"/>
    <cellStyle name="InputDate 4 9" xfId="22078"/>
    <cellStyle name="InputDate 40" xfId="22079"/>
    <cellStyle name="InputDate 41" xfId="22080"/>
    <cellStyle name="InputDate 42" xfId="22081"/>
    <cellStyle name="InputDate 43" xfId="22082"/>
    <cellStyle name="InputDate 44" xfId="22083"/>
    <cellStyle name="InputDate 45" xfId="22084"/>
    <cellStyle name="InputDate 46" xfId="22085"/>
    <cellStyle name="InputDate 47" xfId="22086"/>
    <cellStyle name="InputDate 48" xfId="22087"/>
    <cellStyle name="InputDate 5" xfId="22088"/>
    <cellStyle name="InputDate 5 10" xfId="22089"/>
    <cellStyle name="InputDate 5 11" xfId="22090"/>
    <cellStyle name="InputDate 5 12" xfId="22091"/>
    <cellStyle name="InputDate 5 13" xfId="22092"/>
    <cellStyle name="InputDate 5 14" xfId="22093"/>
    <cellStyle name="InputDate 5 15" xfId="22094"/>
    <cellStyle name="InputDate 5 16" xfId="22095"/>
    <cellStyle name="InputDate 5 17" xfId="22096"/>
    <cellStyle name="InputDate 5 18" xfId="22097"/>
    <cellStyle name="InputDate 5 19" xfId="22098"/>
    <cellStyle name="InputDate 5 2" xfId="22099"/>
    <cellStyle name="InputDate 5 2 10" xfId="22100"/>
    <cellStyle name="InputDate 5 2 10 2" xfId="22101"/>
    <cellStyle name="InputDate 5 2 11" xfId="22102"/>
    <cellStyle name="InputDate 5 2 12" xfId="22103"/>
    <cellStyle name="InputDate 5 2 13" xfId="22104"/>
    <cellStyle name="InputDate 5 2 14" xfId="22105"/>
    <cellStyle name="InputDate 5 2 15" xfId="22106"/>
    <cellStyle name="InputDate 5 2 16" xfId="22107"/>
    <cellStyle name="InputDate 5 2 17" xfId="22108"/>
    <cellStyle name="InputDate 5 2 18" xfId="22109"/>
    <cellStyle name="InputDate 5 2 19" xfId="22110"/>
    <cellStyle name="InputDate 5 2 2" xfId="22111"/>
    <cellStyle name="InputDate 5 2 2 10" xfId="22112"/>
    <cellStyle name="InputDate 5 2 2 11" xfId="22113"/>
    <cellStyle name="InputDate 5 2 2 12" xfId="22114"/>
    <cellStyle name="InputDate 5 2 2 13" xfId="22115"/>
    <cellStyle name="InputDate 5 2 2 14" xfId="22116"/>
    <cellStyle name="InputDate 5 2 2 15" xfId="22117"/>
    <cellStyle name="InputDate 5 2 2 16" xfId="22118"/>
    <cellStyle name="InputDate 5 2 2 17" xfId="22119"/>
    <cellStyle name="InputDate 5 2 2 18" xfId="22120"/>
    <cellStyle name="InputDate 5 2 2 19" xfId="22121"/>
    <cellStyle name="InputDate 5 2 2 2" xfId="22122"/>
    <cellStyle name="InputDate 5 2 2 2 2" xfId="22123"/>
    <cellStyle name="InputDate 5 2 2 2 2 2" xfId="22124"/>
    <cellStyle name="InputDate 5 2 2 2 3" xfId="22125"/>
    <cellStyle name="InputDate 5 2 2 2 3 2" xfId="22126"/>
    <cellStyle name="InputDate 5 2 2 2 4" xfId="22127"/>
    <cellStyle name="InputDate 5 2 2 2 4 2" xfId="22128"/>
    <cellStyle name="InputDate 5 2 2 2 5" xfId="22129"/>
    <cellStyle name="InputDate 5 2 2 20" xfId="22130"/>
    <cellStyle name="InputDate 5 2 2 21" xfId="22131"/>
    <cellStyle name="InputDate 5 2 2 22" xfId="22132"/>
    <cellStyle name="InputDate 5 2 2 23" xfId="22133"/>
    <cellStyle name="InputDate 5 2 2 24" xfId="22134"/>
    <cellStyle name="InputDate 5 2 2 25" xfId="22135"/>
    <cellStyle name="InputDate 5 2 2 26" xfId="22136"/>
    <cellStyle name="InputDate 5 2 2 27" xfId="22137"/>
    <cellStyle name="InputDate 5 2 2 28" xfId="22138"/>
    <cellStyle name="InputDate 5 2 2 29" xfId="22139"/>
    <cellStyle name="InputDate 5 2 2 3" xfId="22140"/>
    <cellStyle name="InputDate 5 2 2 3 2" xfId="22141"/>
    <cellStyle name="InputDate 5 2 2 3 2 2" xfId="22142"/>
    <cellStyle name="InputDate 5 2 2 3 3" xfId="22143"/>
    <cellStyle name="InputDate 5 2 2 3 3 2" xfId="22144"/>
    <cellStyle name="InputDate 5 2 2 3 4" xfId="22145"/>
    <cellStyle name="InputDate 5 2 2 3 4 2" xfId="22146"/>
    <cellStyle name="InputDate 5 2 2 3 5" xfId="22147"/>
    <cellStyle name="InputDate 5 2 2 30" xfId="22148"/>
    <cellStyle name="InputDate 5 2 2 31" xfId="22149"/>
    <cellStyle name="InputDate 5 2 2 32" xfId="22150"/>
    <cellStyle name="InputDate 5 2 2 33" xfId="22151"/>
    <cellStyle name="InputDate 5 2 2 34" xfId="22152"/>
    <cellStyle name="InputDate 5 2 2 35" xfId="22153"/>
    <cellStyle name="InputDate 5 2 2 36" xfId="22154"/>
    <cellStyle name="InputDate 5 2 2 37" xfId="22155"/>
    <cellStyle name="InputDate 5 2 2 38" xfId="22156"/>
    <cellStyle name="InputDate 5 2 2 4" xfId="22157"/>
    <cellStyle name="InputDate 5 2 2 4 2" xfId="22158"/>
    <cellStyle name="InputDate 5 2 2 4 2 2" xfId="22159"/>
    <cellStyle name="InputDate 5 2 2 4 3" xfId="22160"/>
    <cellStyle name="InputDate 5 2 2 4 3 2" xfId="22161"/>
    <cellStyle name="InputDate 5 2 2 4 4" xfId="22162"/>
    <cellStyle name="InputDate 5 2 2 4 4 2" xfId="22163"/>
    <cellStyle name="InputDate 5 2 2 4 5" xfId="22164"/>
    <cellStyle name="InputDate 5 2 2 5" xfId="22165"/>
    <cellStyle name="InputDate 5 2 2 5 2" xfId="22166"/>
    <cellStyle name="InputDate 5 2 2 5 2 2" xfId="22167"/>
    <cellStyle name="InputDate 5 2 2 5 3" xfId="22168"/>
    <cellStyle name="InputDate 5 2 2 5 3 2" xfId="22169"/>
    <cellStyle name="InputDate 5 2 2 5 4" xfId="22170"/>
    <cellStyle name="InputDate 5 2 2 6" xfId="22171"/>
    <cellStyle name="InputDate 5 2 2 6 2" xfId="22172"/>
    <cellStyle name="InputDate 5 2 2 7" xfId="22173"/>
    <cellStyle name="InputDate 5 2 2 7 2" xfId="22174"/>
    <cellStyle name="InputDate 5 2 2 8" xfId="22175"/>
    <cellStyle name="InputDate 5 2 2 8 2" xfId="22176"/>
    <cellStyle name="InputDate 5 2 2 9" xfId="22177"/>
    <cellStyle name="InputDate 5 2 20" xfId="22178"/>
    <cellStyle name="InputDate 5 2 21" xfId="22179"/>
    <cellStyle name="InputDate 5 2 22" xfId="22180"/>
    <cellStyle name="InputDate 5 2 23" xfId="22181"/>
    <cellStyle name="InputDate 5 2 24" xfId="22182"/>
    <cellStyle name="InputDate 5 2 25" xfId="22183"/>
    <cellStyle name="InputDate 5 2 26" xfId="22184"/>
    <cellStyle name="InputDate 5 2 27" xfId="22185"/>
    <cellStyle name="InputDate 5 2 28" xfId="22186"/>
    <cellStyle name="InputDate 5 2 29" xfId="22187"/>
    <cellStyle name="InputDate 5 2 3" xfId="22188"/>
    <cellStyle name="InputDate 5 2 3 2" xfId="22189"/>
    <cellStyle name="InputDate 5 2 3 2 2" xfId="22190"/>
    <cellStyle name="InputDate 5 2 3 3" xfId="22191"/>
    <cellStyle name="InputDate 5 2 3 3 2" xfId="22192"/>
    <cellStyle name="InputDate 5 2 3 4" xfId="22193"/>
    <cellStyle name="InputDate 5 2 30" xfId="22194"/>
    <cellStyle name="InputDate 5 2 31" xfId="22195"/>
    <cellStyle name="InputDate 5 2 32" xfId="22196"/>
    <cellStyle name="InputDate 5 2 33" xfId="22197"/>
    <cellStyle name="InputDate 5 2 34" xfId="22198"/>
    <cellStyle name="InputDate 5 2 35" xfId="22199"/>
    <cellStyle name="InputDate 5 2 36" xfId="22200"/>
    <cellStyle name="InputDate 5 2 37" xfId="22201"/>
    <cellStyle name="InputDate 5 2 38" xfId="22202"/>
    <cellStyle name="InputDate 5 2 39" xfId="22203"/>
    <cellStyle name="InputDate 5 2 4" xfId="22204"/>
    <cellStyle name="InputDate 5 2 4 2" xfId="22205"/>
    <cellStyle name="InputDate 5 2 4 2 2" xfId="22206"/>
    <cellStyle name="InputDate 5 2 4 3" xfId="22207"/>
    <cellStyle name="InputDate 5 2 4 3 2" xfId="22208"/>
    <cellStyle name="InputDate 5 2 4 4" xfId="22209"/>
    <cellStyle name="InputDate 5 2 4 4 2" xfId="22210"/>
    <cellStyle name="InputDate 5 2 4 5" xfId="22211"/>
    <cellStyle name="InputDate 5 2 5" xfId="22212"/>
    <cellStyle name="InputDate 5 2 5 2" xfId="22213"/>
    <cellStyle name="InputDate 5 2 5 2 2" xfId="22214"/>
    <cellStyle name="InputDate 5 2 5 3" xfId="22215"/>
    <cellStyle name="InputDate 5 2 5 3 2" xfId="22216"/>
    <cellStyle name="InputDate 5 2 5 4" xfId="22217"/>
    <cellStyle name="InputDate 5 2 5 4 2" xfId="22218"/>
    <cellStyle name="InputDate 5 2 5 5" xfId="22219"/>
    <cellStyle name="InputDate 5 2 6" xfId="22220"/>
    <cellStyle name="InputDate 5 2 6 2" xfId="22221"/>
    <cellStyle name="InputDate 5 2 6 2 2" xfId="22222"/>
    <cellStyle name="InputDate 5 2 6 3" xfId="22223"/>
    <cellStyle name="InputDate 5 2 6 3 2" xfId="22224"/>
    <cellStyle name="InputDate 5 2 6 4" xfId="22225"/>
    <cellStyle name="InputDate 5 2 7" xfId="22226"/>
    <cellStyle name="InputDate 5 2 7 2" xfId="22227"/>
    <cellStyle name="InputDate 5 2 7 2 2" xfId="22228"/>
    <cellStyle name="InputDate 5 2 7 3" xfId="22229"/>
    <cellStyle name="InputDate 5 2 7 3 2" xfId="22230"/>
    <cellStyle name="InputDate 5 2 8" xfId="22231"/>
    <cellStyle name="InputDate 5 2 8 2" xfId="22232"/>
    <cellStyle name="InputDate 5 2 9" xfId="22233"/>
    <cellStyle name="InputDate 5 2 9 2" xfId="22234"/>
    <cellStyle name="InputDate 5 20" xfId="22235"/>
    <cellStyle name="InputDate 5 21" xfId="22236"/>
    <cellStyle name="InputDate 5 22" xfId="22237"/>
    <cellStyle name="InputDate 5 23" xfId="22238"/>
    <cellStyle name="InputDate 5 24" xfId="22239"/>
    <cellStyle name="InputDate 5 25" xfId="22240"/>
    <cellStyle name="InputDate 5 26" xfId="22241"/>
    <cellStyle name="InputDate 5 27" xfId="22242"/>
    <cellStyle name="InputDate 5 28" xfId="22243"/>
    <cellStyle name="InputDate 5 29" xfId="22244"/>
    <cellStyle name="InputDate 5 3" xfId="22245"/>
    <cellStyle name="InputDate 5 3 2" xfId="22246"/>
    <cellStyle name="InputDate 5 3 2 2" xfId="22247"/>
    <cellStyle name="InputDate 5 3 2 2 2" xfId="22248"/>
    <cellStyle name="InputDate 5 3 2 3" xfId="22249"/>
    <cellStyle name="InputDate 5 3 2 3 2" xfId="22250"/>
    <cellStyle name="InputDate 5 3 3" xfId="22251"/>
    <cellStyle name="InputDate 5 3 3 2" xfId="22252"/>
    <cellStyle name="InputDate 5 3 4" xfId="22253"/>
    <cellStyle name="InputDate 5 3 4 2" xfId="22254"/>
    <cellStyle name="InputDate 5 3 5" xfId="22255"/>
    <cellStyle name="InputDate 5 30" xfId="22256"/>
    <cellStyle name="InputDate 5 31" xfId="22257"/>
    <cellStyle name="InputDate 5 32" xfId="22258"/>
    <cellStyle name="InputDate 5 33" xfId="22259"/>
    <cellStyle name="InputDate 5 34" xfId="22260"/>
    <cellStyle name="InputDate 5 35" xfId="22261"/>
    <cellStyle name="InputDate 5 36" xfId="22262"/>
    <cellStyle name="InputDate 5 4" xfId="22263"/>
    <cellStyle name="InputDate 5 4 2" xfId="22264"/>
    <cellStyle name="InputDate 5 4 2 2" xfId="22265"/>
    <cellStyle name="InputDate 5 4 3" xfId="22266"/>
    <cellStyle name="InputDate 5 4 3 2" xfId="22267"/>
    <cellStyle name="InputDate 5 4 4" xfId="22268"/>
    <cellStyle name="InputDate 5 4 4 2" xfId="22269"/>
    <cellStyle name="InputDate 5 4 5" xfId="22270"/>
    <cellStyle name="InputDate 5 5" xfId="22271"/>
    <cellStyle name="InputDate 5 5 2" xfId="22272"/>
    <cellStyle name="InputDate 5 5 2 2" xfId="22273"/>
    <cellStyle name="InputDate 5 5 3" xfId="22274"/>
    <cellStyle name="InputDate 5 5 3 2" xfId="22275"/>
    <cellStyle name="InputDate 5 5 4" xfId="22276"/>
    <cellStyle name="InputDate 5 5 4 2" xfId="22277"/>
    <cellStyle name="InputDate 5 5 5" xfId="22278"/>
    <cellStyle name="InputDate 5 6" xfId="22279"/>
    <cellStyle name="InputDate 5 6 2" xfId="22280"/>
    <cellStyle name="InputDate 5 6 2 2" xfId="22281"/>
    <cellStyle name="InputDate 5 6 3" xfId="22282"/>
    <cellStyle name="InputDate 5 6 3 2" xfId="22283"/>
    <cellStyle name="InputDate 5 6 4" xfId="22284"/>
    <cellStyle name="InputDate 5 7" xfId="22285"/>
    <cellStyle name="InputDate 5 7 2" xfId="22286"/>
    <cellStyle name="InputDate 5 7 2 2" xfId="22287"/>
    <cellStyle name="InputDate 5 7 3" xfId="22288"/>
    <cellStyle name="InputDate 5 7 3 2" xfId="22289"/>
    <cellStyle name="InputDate 5 8" xfId="22290"/>
    <cellStyle name="InputDate 5 8 2" xfId="22291"/>
    <cellStyle name="InputDate 5 9" xfId="22292"/>
    <cellStyle name="InputDate 6" xfId="22293"/>
    <cellStyle name="InputDate 6 10" xfId="22294"/>
    <cellStyle name="InputDate 6 11" xfId="22295"/>
    <cellStyle name="InputDate 6 12" xfId="22296"/>
    <cellStyle name="InputDate 6 13" xfId="22297"/>
    <cellStyle name="InputDate 6 14" xfId="22298"/>
    <cellStyle name="InputDate 6 15" xfId="22299"/>
    <cellStyle name="InputDate 6 16" xfId="22300"/>
    <cellStyle name="InputDate 6 17" xfId="22301"/>
    <cellStyle name="InputDate 6 18" xfId="22302"/>
    <cellStyle name="InputDate 6 19" xfId="22303"/>
    <cellStyle name="InputDate 6 2" xfId="22304"/>
    <cellStyle name="InputDate 6 2 10" xfId="22305"/>
    <cellStyle name="InputDate 6 2 10 2" xfId="22306"/>
    <cellStyle name="InputDate 6 2 11" xfId="22307"/>
    <cellStyle name="InputDate 6 2 12" xfId="22308"/>
    <cellStyle name="InputDate 6 2 13" xfId="22309"/>
    <cellStyle name="InputDate 6 2 14" xfId="22310"/>
    <cellStyle name="InputDate 6 2 15" xfId="22311"/>
    <cellStyle name="InputDate 6 2 16" xfId="22312"/>
    <cellStyle name="InputDate 6 2 17" xfId="22313"/>
    <cellStyle name="InputDate 6 2 18" xfId="22314"/>
    <cellStyle name="InputDate 6 2 19" xfId="22315"/>
    <cellStyle name="InputDate 6 2 2" xfId="22316"/>
    <cellStyle name="InputDate 6 2 2 10" xfId="22317"/>
    <cellStyle name="InputDate 6 2 2 11" xfId="22318"/>
    <cellStyle name="InputDate 6 2 2 12" xfId="22319"/>
    <cellStyle name="InputDate 6 2 2 13" xfId="22320"/>
    <cellStyle name="InputDate 6 2 2 14" xfId="22321"/>
    <cellStyle name="InputDate 6 2 2 15" xfId="22322"/>
    <cellStyle name="InputDate 6 2 2 16" xfId="22323"/>
    <cellStyle name="InputDate 6 2 2 17" xfId="22324"/>
    <cellStyle name="InputDate 6 2 2 18" xfId="22325"/>
    <cellStyle name="InputDate 6 2 2 19" xfId="22326"/>
    <cellStyle name="InputDate 6 2 2 2" xfId="22327"/>
    <cellStyle name="InputDate 6 2 2 2 2" xfId="22328"/>
    <cellStyle name="InputDate 6 2 2 2 2 2" xfId="22329"/>
    <cellStyle name="InputDate 6 2 2 2 3" xfId="22330"/>
    <cellStyle name="InputDate 6 2 2 2 3 2" xfId="22331"/>
    <cellStyle name="InputDate 6 2 2 2 4" xfId="22332"/>
    <cellStyle name="InputDate 6 2 2 2 4 2" xfId="22333"/>
    <cellStyle name="InputDate 6 2 2 2 5" xfId="22334"/>
    <cellStyle name="InputDate 6 2 2 20" xfId="22335"/>
    <cellStyle name="InputDate 6 2 2 21" xfId="22336"/>
    <cellStyle name="InputDate 6 2 2 22" xfId="22337"/>
    <cellStyle name="InputDate 6 2 2 23" xfId="22338"/>
    <cellStyle name="InputDate 6 2 2 24" xfId="22339"/>
    <cellStyle name="InputDate 6 2 2 25" xfId="22340"/>
    <cellStyle name="InputDate 6 2 2 26" xfId="22341"/>
    <cellStyle name="InputDate 6 2 2 27" xfId="22342"/>
    <cellStyle name="InputDate 6 2 2 28" xfId="22343"/>
    <cellStyle name="InputDate 6 2 2 29" xfId="22344"/>
    <cellStyle name="InputDate 6 2 2 3" xfId="22345"/>
    <cellStyle name="InputDate 6 2 2 3 2" xfId="22346"/>
    <cellStyle name="InputDate 6 2 2 3 2 2" xfId="22347"/>
    <cellStyle name="InputDate 6 2 2 3 3" xfId="22348"/>
    <cellStyle name="InputDate 6 2 2 3 3 2" xfId="22349"/>
    <cellStyle name="InputDate 6 2 2 3 4" xfId="22350"/>
    <cellStyle name="InputDate 6 2 2 3 4 2" xfId="22351"/>
    <cellStyle name="InputDate 6 2 2 3 5" xfId="22352"/>
    <cellStyle name="InputDate 6 2 2 30" xfId="22353"/>
    <cellStyle name="InputDate 6 2 2 31" xfId="22354"/>
    <cellStyle name="InputDate 6 2 2 32" xfId="22355"/>
    <cellStyle name="InputDate 6 2 2 33" xfId="22356"/>
    <cellStyle name="InputDate 6 2 2 34" xfId="22357"/>
    <cellStyle name="InputDate 6 2 2 35" xfId="22358"/>
    <cellStyle name="InputDate 6 2 2 36" xfId="22359"/>
    <cellStyle name="InputDate 6 2 2 37" xfId="22360"/>
    <cellStyle name="InputDate 6 2 2 38" xfId="22361"/>
    <cellStyle name="InputDate 6 2 2 4" xfId="22362"/>
    <cellStyle name="InputDate 6 2 2 4 2" xfId="22363"/>
    <cellStyle name="InputDate 6 2 2 4 2 2" xfId="22364"/>
    <cellStyle name="InputDate 6 2 2 4 3" xfId="22365"/>
    <cellStyle name="InputDate 6 2 2 4 3 2" xfId="22366"/>
    <cellStyle name="InputDate 6 2 2 4 4" xfId="22367"/>
    <cellStyle name="InputDate 6 2 2 4 4 2" xfId="22368"/>
    <cellStyle name="InputDate 6 2 2 4 5" xfId="22369"/>
    <cellStyle name="InputDate 6 2 2 5" xfId="22370"/>
    <cellStyle name="InputDate 6 2 2 5 2" xfId="22371"/>
    <cellStyle name="InputDate 6 2 2 5 2 2" xfId="22372"/>
    <cellStyle name="InputDate 6 2 2 5 3" xfId="22373"/>
    <cellStyle name="InputDate 6 2 2 5 3 2" xfId="22374"/>
    <cellStyle name="InputDate 6 2 2 5 4" xfId="22375"/>
    <cellStyle name="InputDate 6 2 2 6" xfId="22376"/>
    <cellStyle name="InputDate 6 2 2 6 2" xfId="22377"/>
    <cellStyle name="InputDate 6 2 2 7" xfId="22378"/>
    <cellStyle name="InputDate 6 2 2 7 2" xfId="22379"/>
    <cellStyle name="InputDate 6 2 2 8" xfId="22380"/>
    <cellStyle name="InputDate 6 2 2 8 2" xfId="22381"/>
    <cellStyle name="InputDate 6 2 2 9" xfId="22382"/>
    <cellStyle name="InputDate 6 2 20" xfId="22383"/>
    <cellStyle name="InputDate 6 2 21" xfId="22384"/>
    <cellStyle name="InputDate 6 2 22" xfId="22385"/>
    <cellStyle name="InputDate 6 2 23" xfId="22386"/>
    <cellStyle name="InputDate 6 2 24" xfId="22387"/>
    <cellStyle name="InputDate 6 2 25" xfId="22388"/>
    <cellStyle name="InputDate 6 2 26" xfId="22389"/>
    <cellStyle name="InputDate 6 2 27" xfId="22390"/>
    <cellStyle name="InputDate 6 2 28" xfId="22391"/>
    <cellStyle name="InputDate 6 2 29" xfId="22392"/>
    <cellStyle name="InputDate 6 2 3" xfId="22393"/>
    <cellStyle name="InputDate 6 2 3 2" xfId="22394"/>
    <cellStyle name="InputDate 6 2 3 2 2" xfId="22395"/>
    <cellStyle name="InputDate 6 2 3 3" xfId="22396"/>
    <cellStyle name="InputDate 6 2 3 3 2" xfId="22397"/>
    <cellStyle name="InputDate 6 2 3 4" xfId="22398"/>
    <cellStyle name="InputDate 6 2 30" xfId="22399"/>
    <cellStyle name="InputDate 6 2 31" xfId="22400"/>
    <cellStyle name="InputDate 6 2 32" xfId="22401"/>
    <cellStyle name="InputDate 6 2 33" xfId="22402"/>
    <cellStyle name="InputDate 6 2 34" xfId="22403"/>
    <cellStyle name="InputDate 6 2 35" xfId="22404"/>
    <cellStyle name="InputDate 6 2 36" xfId="22405"/>
    <cellStyle name="InputDate 6 2 37" xfId="22406"/>
    <cellStyle name="InputDate 6 2 38" xfId="22407"/>
    <cellStyle name="InputDate 6 2 39" xfId="22408"/>
    <cellStyle name="InputDate 6 2 4" xfId="22409"/>
    <cellStyle name="InputDate 6 2 4 2" xfId="22410"/>
    <cellStyle name="InputDate 6 2 4 2 2" xfId="22411"/>
    <cellStyle name="InputDate 6 2 4 3" xfId="22412"/>
    <cellStyle name="InputDate 6 2 4 3 2" xfId="22413"/>
    <cellStyle name="InputDate 6 2 4 4" xfId="22414"/>
    <cellStyle name="InputDate 6 2 4 4 2" xfId="22415"/>
    <cellStyle name="InputDate 6 2 4 5" xfId="22416"/>
    <cellStyle name="InputDate 6 2 5" xfId="22417"/>
    <cellStyle name="InputDate 6 2 5 2" xfId="22418"/>
    <cellStyle name="InputDate 6 2 5 2 2" xfId="22419"/>
    <cellStyle name="InputDate 6 2 5 3" xfId="22420"/>
    <cellStyle name="InputDate 6 2 5 3 2" xfId="22421"/>
    <cellStyle name="InputDate 6 2 5 4" xfId="22422"/>
    <cellStyle name="InputDate 6 2 5 4 2" xfId="22423"/>
    <cellStyle name="InputDate 6 2 5 5" xfId="22424"/>
    <cellStyle name="InputDate 6 2 6" xfId="22425"/>
    <cellStyle name="InputDate 6 2 6 2" xfId="22426"/>
    <cellStyle name="InputDate 6 2 6 2 2" xfId="22427"/>
    <cellStyle name="InputDate 6 2 6 3" xfId="22428"/>
    <cellStyle name="InputDate 6 2 6 3 2" xfId="22429"/>
    <cellStyle name="InputDate 6 2 6 4" xfId="22430"/>
    <cellStyle name="InputDate 6 2 7" xfId="22431"/>
    <cellStyle name="InputDate 6 2 7 2" xfId="22432"/>
    <cellStyle name="InputDate 6 2 7 2 2" xfId="22433"/>
    <cellStyle name="InputDate 6 2 7 3" xfId="22434"/>
    <cellStyle name="InputDate 6 2 7 3 2" xfId="22435"/>
    <cellStyle name="InputDate 6 2 8" xfId="22436"/>
    <cellStyle name="InputDate 6 2 8 2" xfId="22437"/>
    <cellStyle name="InputDate 6 2 9" xfId="22438"/>
    <cellStyle name="InputDate 6 2 9 2" xfId="22439"/>
    <cellStyle name="InputDate 6 20" xfId="22440"/>
    <cellStyle name="InputDate 6 21" xfId="22441"/>
    <cellStyle name="InputDate 6 22" xfId="22442"/>
    <cellStyle name="InputDate 6 23" xfId="22443"/>
    <cellStyle name="InputDate 6 24" xfId="22444"/>
    <cellStyle name="InputDate 6 25" xfId="22445"/>
    <cellStyle name="InputDate 6 26" xfId="22446"/>
    <cellStyle name="InputDate 6 27" xfId="22447"/>
    <cellStyle name="InputDate 6 28" xfId="22448"/>
    <cellStyle name="InputDate 6 29" xfId="22449"/>
    <cellStyle name="InputDate 6 3" xfId="22450"/>
    <cellStyle name="InputDate 6 3 2" xfId="22451"/>
    <cellStyle name="InputDate 6 3 2 2" xfId="22452"/>
    <cellStyle name="InputDate 6 3 2 2 2" xfId="22453"/>
    <cellStyle name="InputDate 6 3 2 3" xfId="22454"/>
    <cellStyle name="InputDate 6 3 2 3 2" xfId="22455"/>
    <cellStyle name="InputDate 6 3 3" xfId="22456"/>
    <cellStyle name="InputDate 6 3 3 2" xfId="22457"/>
    <cellStyle name="InputDate 6 3 4" xfId="22458"/>
    <cellStyle name="InputDate 6 3 4 2" xfId="22459"/>
    <cellStyle name="InputDate 6 3 5" xfId="22460"/>
    <cellStyle name="InputDate 6 30" xfId="22461"/>
    <cellStyle name="InputDate 6 31" xfId="22462"/>
    <cellStyle name="InputDate 6 32" xfId="22463"/>
    <cellStyle name="InputDate 6 33" xfId="22464"/>
    <cellStyle name="InputDate 6 34" xfId="22465"/>
    <cellStyle name="InputDate 6 35" xfId="22466"/>
    <cellStyle name="InputDate 6 36" xfId="22467"/>
    <cellStyle name="InputDate 6 4" xfId="22468"/>
    <cellStyle name="InputDate 6 4 2" xfId="22469"/>
    <cellStyle name="InputDate 6 4 2 2" xfId="22470"/>
    <cellStyle name="InputDate 6 4 3" xfId="22471"/>
    <cellStyle name="InputDate 6 4 3 2" xfId="22472"/>
    <cellStyle name="InputDate 6 4 4" xfId="22473"/>
    <cellStyle name="InputDate 6 4 4 2" xfId="22474"/>
    <cellStyle name="InputDate 6 4 5" xfId="22475"/>
    <cellStyle name="InputDate 6 5" xfId="22476"/>
    <cellStyle name="InputDate 6 5 2" xfId="22477"/>
    <cellStyle name="InputDate 6 5 2 2" xfId="22478"/>
    <cellStyle name="InputDate 6 5 3" xfId="22479"/>
    <cellStyle name="InputDate 6 5 3 2" xfId="22480"/>
    <cellStyle name="InputDate 6 5 4" xfId="22481"/>
    <cellStyle name="InputDate 6 5 4 2" xfId="22482"/>
    <cellStyle name="InputDate 6 5 5" xfId="22483"/>
    <cellStyle name="InputDate 6 6" xfId="22484"/>
    <cellStyle name="InputDate 6 6 2" xfId="22485"/>
    <cellStyle name="InputDate 6 6 2 2" xfId="22486"/>
    <cellStyle name="InputDate 6 6 3" xfId="22487"/>
    <cellStyle name="InputDate 6 6 3 2" xfId="22488"/>
    <cellStyle name="InputDate 6 6 4" xfId="22489"/>
    <cellStyle name="InputDate 6 7" xfId="22490"/>
    <cellStyle name="InputDate 6 7 2" xfId="22491"/>
    <cellStyle name="InputDate 6 7 2 2" xfId="22492"/>
    <cellStyle name="InputDate 6 7 3" xfId="22493"/>
    <cellStyle name="InputDate 6 7 3 2" xfId="22494"/>
    <cellStyle name="InputDate 6 8" xfId="22495"/>
    <cellStyle name="InputDate 6 8 2" xfId="22496"/>
    <cellStyle name="InputDate 6 9" xfId="22497"/>
    <cellStyle name="InputDate 7" xfId="22498"/>
    <cellStyle name="InputDate 7 10" xfId="22499"/>
    <cellStyle name="InputDate 7 11" xfId="22500"/>
    <cellStyle name="InputDate 7 12" xfId="22501"/>
    <cellStyle name="InputDate 7 13" xfId="22502"/>
    <cellStyle name="InputDate 7 14" xfId="22503"/>
    <cellStyle name="InputDate 7 15" xfId="22504"/>
    <cellStyle name="InputDate 7 16" xfId="22505"/>
    <cellStyle name="InputDate 7 17" xfId="22506"/>
    <cellStyle name="InputDate 7 18" xfId="22507"/>
    <cellStyle name="InputDate 7 19" xfId="22508"/>
    <cellStyle name="InputDate 7 2" xfId="22509"/>
    <cellStyle name="InputDate 7 2 10" xfId="22510"/>
    <cellStyle name="InputDate 7 2 10 2" xfId="22511"/>
    <cellStyle name="InputDate 7 2 11" xfId="22512"/>
    <cellStyle name="InputDate 7 2 12" xfId="22513"/>
    <cellStyle name="InputDate 7 2 13" xfId="22514"/>
    <cellStyle name="InputDate 7 2 14" xfId="22515"/>
    <cellStyle name="InputDate 7 2 15" xfId="22516"/>
    <cellStyle name="InputDate 7 2 16" xfId="22517"/>
    <cellStyle name="InputDate 7 2 17" xfId="22518"/>
    <cellStyle name="InputDate 7 2 18" xfId="22519"/>
    <cellStyle name="InputDate 7 2 19" xfId="22520"/>
    <cellStyle name="InputDate 7 2 2" xfId="22521"/>
    <cellStyle name="InputDate 7 2 2 10" xfId="22522"/>
    <cellStyle name="InputDate 7 2 2 11" xfId="22523"/>
    <cellStyle name="InputDate 7 2 2 12" xfId="22524"/>
    <cellStyle name="InputDate 7 2 2 13" xfId="22525"/>
    <cellStyle name="InputDate 7 2 2 14" xfId="22526"/>
    <cellStyle name="InputDate 7 2 2 15" xfId="22527"/>
    <cellStyle name="InputDate 7 2 2 16" xfId="22528"/>
    <cellStyle name="InputDate 7 2 2 17" xfId="22529"/>
    <cellStyle name="InputDate 7 2 2 18" xfId="22530"/>
    <cellStyle name="InputDate 7 2 2 19" xfId="22531"/>
    <cellStyle name="InputDate 7 2 2 2" xfId="22532"/>
    <cellStyle name="InputDate 7 2 2 2 2" xfId="22533"/>
    <cellStyle name="InputDate 7 2 2 2 2 2" xfId="22534"/>
    <cellStyle name="InputDate 7 2 2 2 3" xfId="22535"/>
    <cellStyle name="InputDate 7 2 2 2 3 2" xfId="22536"/>
    <cellStyle name="InputDate 7 2 2 2 4" xfId="22537"/>
    <cellStyle name="InputDate 7 2 2 2 4 2" xfId="22538"/>
    <cellStyle name="InputDate 7 2 2 2 5" xfId="22539"/>
    <cellStyle name="InputDate 7 2 2 20" xfId="22540"/>
    <cellStyle name="InputDate 7 2 2 21" xfId="22541"/>
    <cellStyle name="InputDate 7 2 2 22" xfId="22542"/>
    <cellStyle name="InputDate 7 2 2 23" xfId="22543"/>
    <cellStyle name="InputDate 7 2 2 24" xfId="22544"/>
    <cellStyle name="InputDate 7 2 2 25" xfId="22545"/>
    <cellStyle name="InputDate 7 2 2 26" xfId="22546"/>
    <cellStyle name="InputDate 7 2 2 27" xfId="22547"/>
    <cellStyle name="InputDate 7 2 2 28" xfId="22548"/>
    <cellStyle name="InputDate 7 2 2 29" xfId="22549"/>
    <cellStyle name="InputDate 7 2 2 3" xfId="22550"/>
    <cellStyle name="InputDate 7 2 2 3 2" xfId="22551"/>
    <cellStyle name="InputDate 7 2 2 3 2 2" xfId="22552"/>
    <cellStyle name="InputDate 7 2 2 3 3" xfId="22553"/>
    <cellStyle name="InputDate 7 2 2 3 3 2" xfId="22554"/>
    <cellStyle name="InputDate 7 2 2 3 4" xfId="22555"/>
    <cellStyle name="InputDate 7 2 2 3 4 2" xfId="22556"/>
    <cellStyle name="InputDate 7 2 2 3 5" xfId="22557"/>
    <cellStyle name="InputDate 7 2 2 30" xfId="22558"/>
    <cellStyle name="InputDate 7 2 2 31" xfId="22559"/>
    <cellStyle name="InputDate 7 2 2 32" xfId="22560"/>
    <cellStyle name="InputDate 7 2 2 33" xfId="22561"/>
    <cellStyle name="InputDate 7 2 2 34" xfId="22562"/>
    <cellStyle name="InputDate 7 2 2 35" xfId="22563"/>
    <cellStyle name="InputDate 7 2 2 36" xfId="22564"/>
    <cellStyle name="InputDate 7 2 2 37" xfId="22565"/>
    <cellStyle name="InputDate 7 2 2 38" xfId="22566"/>
    <cellStyle name="InputDate 7 2 2 4" xfId="22567"/>
    <cellStyle name="InputDate 7 2 2 4 2" xfId="22568"/>
    <cellStyle name="InputDate 7 2 2 4 2 2" xfId="22569"/>
    <cellStyle name="InputDate 7 2 2 4 3" xfId="22570"/>
    <cellStyle name="InputDate 7 2 2 4 3 2" xfId="22571"/>
    <cellStyle name="InputDate 7 2 2 4 4" xfId="22572"/>
    <cellStyle name="InputDate 7 2 2 4 4 2" xfId="22573"/>
    <cellStyle name="InputDate 7 2 2 4 5" xfId="22574"/>
    <cellStyle name="InputDate 7 2 2 5" xfId="22575"/>
    <cellStyle name="InputDate 7 2 2 5 2" xfId="22576"/>
    <cellStyle name="InputDate 7 2 2 5 2 2" xfId="22577"/>
    <cellStyle name="InputDate 7 2 2 5 3" xfId="22578"/>
    <cellStyle name="InputDate 7 2 2 5 3 2" xfId="22579"/>
    <cellStyle name="InputDate 7 2 2 5 4" xfId="22580"/>
    <cellStyle name="InputDate 7 2 2 6" xfId="22581"/>
    <cellStyle name="InputDate 7 2 2 6 2" xfId="22582"/>
    <cellStyle name="InputDate 7 2 2 7" xfId="22583"/>
    <cellStyle name="InputDate 7 2 2 7 2" xfId="22584"/>
    <cellStyle name="InputDate 7 2 2 8" xfId="22585"/>
    <cellStyle name="InputDate 7 2 2 8 2" xfId="22586"/>
    <cellStyle name="InputDate 7 2 2 9" xfId="22587"/>
    <cellStyle name="InputDate 7 2 20" xfId="22588"/>
    <cellStyle name="InputDate 7 2 21" xfId="22589"/>
    <cellStyle name="InputDate 7 2 22" xfId="22590"/>
    <cellStyle name="InputDate 7 2 23" xfId="22591"/>
    <cellStyle name="InputDate 7 2 24" xfId="22592"/>
    <cellStyle name="InputDate 7 2 25" xfId="22593"/>
    <cellStyle name="InputDate 7 2 26" xfId="22594"/>
    <cellStyle name="InputDate 7 2 27" xfId="22595"/>
    <cellStyle name="InputDate 7 2 28" xfId="22596"/>
    <cellStyle name="InputDate 7 2 29" xfId="22597"/>
    <cellStyle name="InputDate 7 2 3" xfId="22598"/>
    <cellStyle name="InputDate 7 2 3 2" xfId="22599"/>
    <cellStyle name="InputDate 7 2 3 2 2" xfId="22600"/>
    <cellStyle name="InputDate 7 2 3 3" xfId="22601"/>
    <cellStyle name="InputDate 7 2 3 3 2" xfId="22602"/>
    <cellStyle name="InputDate 7 2 3 4" xfId="22603"/>
    <cellStyle name="InputDate 7 2 30" xfId="22604"/>
    <cellStyle name="InputDate 7 2 31" xfId="22605"/>
    <cellStyle name="InputDate 7 2 32" xfId="22606"/>
    <cellStyle name="InputDate 7 2 33" xfId="22607"/>
    <cellStyle name="InputDate 7 2 34" xfId="22608"/>
    <cellStyle name="InputDate 7 2 35" xfId="22609"/>
    <cellStyle name="InputDate 7 2 36" xfId="22610"/>
    <cellStyle name="InputDate 7 2 37" xfId="22611"/>
    <cellStyle name="InputDate 7 2 38" xfId="22612"/>
    <cellStyle name="InputDate 7 2 39" xfId="22613"/>
    <cellStyle name="InputDate 7 2 4" xfId="22614"/>
    <cellStyle name="InputDate 7 2 4 2" xfId="22615"/>
    <cellStyle name="InputDate 7 2 4 2 2" xfId="22616"/>
    <cellStyle name="InputDate 7 2 4 3" xfId="22617"/>
    <cellStyle name="InputDate 7 2 4 3 2" xfId="22618"/>
    <cellStyle name="InputDate 7 2 4 4" xfId="22619"/>
    <cellStyle name="InputDate 7 2 4 4 2" xfId="22620"/>
    <cellStyle name="InputDate 7 2 4 5" xfId="22621"/>
    <cellStyle name="InputDate 7 2 5" xfId="22622"/>
    <cellStyle name="InputDate 7 2 5 2" xfId="22623"/>
    <cellStyle name="InputDate 7 2 5 2 2" xfId="22624"/>
    <cellStyle name="InputDate 7 2 5 3" xfId="22625"/>
    <cellStyle name="InputDate 7 2 5 3 2" xfId="22626"/>
    <cellStyle name="InputDate 7 2 5 4" xfId="22627"/>
    <cellStyle name="InputDate 7 2 5 4 2" xfId="22628"/>
    <cellStyle name="InputDate 7 2 5 5" xfId="22629"/>
    <cellStyle name="InputDate 7 2 6" xfId="22630"/>
    <cellStyle name="InputDate 7 2 6 2" xfId="22631"/>
    <cellStyle name="InputDate 7 2 6 2 2" xfId="22632"/>
    <cellStyle name="InputDate 7 2 6 3" xfId="22633"/>
    <cellStyle name="InputDate 7 2 6 3 2" xfId="22634"/>
    <cellStyle name="InputDate 7 2 6 4" xfId="22635"/>
    <cellStyle name="InputDate 7 2 7" xfId="22636"/>
    <cellStyle name="InputDate 7 2 7 2" xfId="22637"/>
    <cellStyle name="InputDate 7 2 7 2 2" xfId="22638"/>
    <cellStyle name="InputDate 7 2 7 3" xfId="22639"/>
    <cellStyle name="InputDate 7 2 7 3 2" xfId="22640"/>
    <cellStyle name="InputDate 7 2 8" xfId="22641"/>
    <cellStyle name="InputDate 7 2 8 2" xfId="22642"/>
    <cellStyle name="InputDate 7 2 9" xfId="22643"/>
    <cellStyle name="InputDate 7 2 9 2" xfId="22644"/>
    <cellStyle name="InputDate 7 20" xfId="22645"/>
    <cellStyle name="InputDate 7 21" xfId="22646"/>
    <cellStyle name="InputDate 7 22" xfId="22647"/>
    <cellStyle name="InputDate 7 23" xfId="22648"/>
    <cellStyle name="InputDate 7 24" xfId="22649"/>
    <cellStyle name="InputDate 7 25" xfId="22650"/>
    <cellStyle name="InputDate 7 26" xfId="22651"/>
    <cellStyle name="InputDate 7 27" xfId="22652"/>
    <cellStyle name="InputDate 7 28" xfId="22653"/>
    <cellStyle name="InputDate 7 29" xfId="22654"/>
    <cellStyle name="InputDate 7 3" xfId="22655"/>
    <cellStyle name="InputDate 7 3 2" xfId="22656"/>
    <cellStyle name="InputDate 7 3 2 2" xfId="22657"/>
    <cellStyle name="InputDate 7 3 2 2 2" xfId="22658"/>
    <cellStyle name="InputDate 7 3 2 3" xfId="22659"/>
    <cellStyle name="InputDate 7 3 2 3 2" xfId="22660"/>
    <cellStyle name="InputDate 7 3 3" xfId="22661"/>
    <cellStyle name="InputDate 7 3 3 2" xfId="22662"/>
    <cellStyle name="InputDate 7 3 4" xfId="22663"/>
    <cellStyle name="InputDate 7 3 4 2" xfId="22664"/>
    <cellStyle name="InputDate 7 3 5" xfId="22665"/>
    <cellStyle name="InputDate 7 30" xfId="22666"/>
    <cellStyle name="InputDate 7 31" xfId="22667"/>
    <cellStyle name="InputDate 7 32" xfId="22668"/>
    <cellStyle name="InputDate 7 33" xfId="22669"/>
    <cellStyle name="InputDate 7 34" xfId="22670"/>
    <cellStyle name="InputDate 7 35" xfId="22671"/>
    <cellStyle name="InputDate 7 36" xfId="22672"/>
    <cellStyle name="InputDate 7 4" xfId="22673"/>
    <cellStyle name="InputDate 7 4 2" xfId="22674"/>
    <cellStyle name="InputDate 7 4 2 2" xfId="22675"/>
    <cellStyle name="InputDate 7 4 3" xfId="22676"/>
    <cellStyle name="InputDate 7 4 3 2" xfId="22677"/>
    <cellStyle name="InputDate 7 4 4" xfId="22678"/>
    <cellStyle name="InputDate 7 4 4 2" xfId="22679"/>
    <cellStyle name="InputDate 7 4 5" xfId="22680"/>
    <cellStyle name="InputDate 7 5" xfId="22681"/>
    <cellStyle name="InputDate 7 5 2" xfId="22682"/>
    <cellStyle name="InputDate 7 5 2 2" xfId="22683"/>
    <cellStyle name="InputDate 7 5 3" xfId="22684"/>
    <cellStyle name="InputDate 7 5 3 2" xfId="22685"/>
    <cellStyle name="InputDate 7 5 4" xfId="22686"/>
    <cellStyle name="InputDate 7 5 4 2" xfId="22687"/>
    <cellStyle name="InputDate 7 5 5" xfId="22688"/>
    <cellStyle name="InputDate 7 6" xfId="22689"/>
    <cellStyle name="InputDate 7 6 2" xfId="22690"/>
    <cellStyle name="InputDate 7 6 2 2" xfId="22691"/>
    <cellStyle name="InputDate 7 6 3" xfId="22692"/>
    <cellStyle name="InputDate 7 6 3 2" xfId="22693"/>
    <cellStyle name="InputDate 7 6 4" xfId="22694"/>
    <cellStyle name="InputDate 7 7" xfId="22695"/>
    <cellStyle name="InputDate 7 7 2" xfId="22696"/>
    <cellStyle name="InputDate 7 7 2 2" xfId="22697"/>
    <cellStyle name="InputDate 7 7 3" xfId="22698"/>
    <cellStyle name="InputDate 7 7 3 2" xfId="22699"/>
    <cellStyle name="InputDate 7 8" xfId="22700"/>
    <cellStyle name="InputDate 7 8 2" xfId="22701"/>
    <cellStyle name="InputDate 7 9" xfId="22702"/>
    <cellStyle name="InputDate 8" xfId="22703"/>
    <cellStyle name="InputDate 8 10" xfId="22704"/>
    <cellStyle name="InputDate 8 11" xfId="22705"/>
    <cellStyle name="InputDate 8 12" xfId="22706"/>
    <cellStyle name="InputDate 8 13" xfId="22707"/>
    <cellStyle name="InputDate 8 14" xfId="22708"/>
    <cellStyle name="InputDate 8 15" xfId="22709"/>
    <cellStyle name="InputDate 8 16" xfId="22710"/>
    <cellStyle name="InputDate 8 17" xfId="22711"/>
    <cellStyle name="InputDate 8 18" xfId="22712"/>
    <cellStyle name="InputDate 8 19" xfId="22713"/>
    <cellStyle name="InputDate 8 2" xfId="22714"/>
    <cellStyle name="InputDate 8 2 10" xfId="22715"/>
    <cellStyle name="InputDate 8 2 10 2" xfId="22716"/>
    <cellStyle name="InputDate 8 2 11" xfId="22717"/>
    <cellStyle name="InputDate 8 2 12" xfId="22718"/>
    <cellStyle name="InputDate 8 2 13" xfId="22719"/>
    <cellStyle name="InputDate 8 2 14" xfId="22720"/>
    <cellStyle name="InputDate 8 2 15" xfId="22721"/>
    <cellStyle name="InputDate 8 2 16" xfId="22722"/>
    <cellStyle name="InputDate 8 2 17" xfId="22723"/>
    <cellStyle name="InputDate 8 2 18" xfId="22724"/>
    <cellStyle name="InputDate 8 2 19" xfId="22725"/>
    <cellStyle name="InputDate 8 2 2" xfId="22726"/>
    <cellStyle name="InputDate 8 2 2 10" xfId="22727"/>
    <cellStyle name="InputDate 8 2 2 11" xfId="22728"/>
    <cellStyle name="InputDate 8 2 2 12" xfId="22729"/>
    <cellStyle name="InputDate 8 2 2 13" xfId="22730"/>
    <cellStyle name="InputDate 8 2 2 14" xfId="22731"/>
    <cellStyle name="InputDate 8 2 2 15" xfId="22732"/>
    <cellStyle name="InputDate 8 2 2 16" xfId="22733"/>
    <cellStyle name="InputDate 8 2 2 17" xfId="22734"/>
    <cellStyle name="InputDate 8 2 2 18" xfId="22735"/>
    <cellStyle name="InputDate 8 2 2 19" xfId="22736"/>
    <cellStyle name="InputDate 8 2 2 2" xfId="22737"/>
    <cellStyle name="InputDate 8 2 2 2 2" xfId="22738"/>
    <cellStyle name="InputDate 8 2 2 2 2 2" xfId="22739"/>
    <cellStyle name="InputDate 8 2 2 2 3" xfId="22740"/>
    <cellStyle name="InputDate 8 2 2 2 3 2" xfId="22741"/>
    <cellStyle name="InputDate 8 2 2 2 4" xfId="22742"/>
    <cellStyle name="InputDate 8 2 2 2 4 2" xfId="22743"/>
    <cellStyle name="InputDate 8 2 2 2 5" xfId="22744"/>
    <cellStyle name="InputDate 8 2 2 20" xfId="22745"/>
    <cellStyle name="InputDate 8 2 2 21" xfId="22746"/>
    <cellStyle name="InputDate 8 2 2 22" xfId="22747"/>
    <cellStyle name="InputDate 8 2 2 23" xfId="22748"/>
    <cellStyle name="InputDate 8 2 2 24" xfId="22749"/>
    <cellStyle name="InputDate 8 2 2 25" xfId="22750"/>
    <cellStyle name="InputDate 8 2 2 26" xfId="22751"/>
    <cellStyle name="InputDate 8 2 2 27" xfId="22752"/>
    <cellStyle name="InputDate 8 2 2 28" xfId="22753"/>
    <cellStyle name="InputDate 8 2 2 29" xfId="22754"/>
    <cellStyle name="InputDate 8 2 2 3" xfId="22755"/>
    <cellStyle name="InputDate 8 2 2 3 2" xfId="22756"/>
    <cellStyle name="InputDate 8 2 2 3 2 2" xfId="22757"/>
    <cellStyle name="InputDate 8 2 2 3 3" xfId="22758"/>
    <cellStyle name="InputDate 8 2 2 3 3 2" xfId="22759"/>
    <cellStyle name="InputDate 8 2 2 3 4" xfId="22760"/>
    <cellStyle name="InputDate 8 2 2 3 4 2" xfId="22761"/>
    <cellStyle name="InputDate 8 2 2 3 5" xfId="22762"/>
    <cellStyle name="InputDate 8 2 2 30" xfId="22763"/>
    <cellStyle name="InputDate 8 2 2 31" xfId="22764"/>
    <cellStyle name="InputDate 8 2 2 32" xfId="22765"/>
    <cellStyle name="InputDate 8 2 2 33" xfId="22766"/>
    <cellStyle name="InputDate 8 2 2 34" xfId="22767"/>
    <cellStyle name="InputDate 8 2 2 35" xfId="22768"/>
    <cellStyle name="InputDate 8 2 2 36" xfId="22769"/>
    <cellStyle name="InputDate 8 2 2 37" xfId="22770"/>
    <cellStyle name="InputDate 8 2 2 38" xfId="22771"/>
    <cellStyle name="InputDate 8 2 2 4" xfId="22772"/>
    <cellStyle name="InputDate 8 2 2 4 2" xfId="22773"/>
    <cellStyle name="InputDate 8 2 2 4 2 2" xfId="22774"/>
    <cellStyle name="InputDate 8 2 2 4 3" xfId="22775"/>
    <cellStyle name="InputDate 8 2 2 4 3 2" xfId="22776"/>
    <cellStyle name="InputDate 8 2 2 4 4" xfId="22777"/>
    <cellStyle name="InputDate 8 2 2 4 4 2" xfId="22778"/>
    <cellStyle name="InputDate 8 2 2 4 5" xfId="22779"/>
    <cellStyle name="InputDate 8 2 2 5" xfId="22780"/>
    <cellStyle name="InputDate 8 2 2 5 2" xfId="22781"/>
    <cellStyle name="InputDate 8 2 2 5 2 2" xfId="22782"/>
    <cellStyle name="InputDate 8 2 2 5 3" xfId="22783"/>
    <cellStyle name="InputDate 8 2 2 5 3 2" xfId="22784"/>
    <cellStyle name="InputDate 8 2 2 5 4" xfId="22785"/>
    <cellStyle name="InputDate 8 2 2 6" xfId="22786"/>
    <cellStyle name="InputDate 8 2 2 6 2" xfId="22787"/>
    <cellStyle name="InputDate 8 2 2 7" xfId="22788"/>
    <cellStyle name="InputDate 8 2 2 7 2" xfId="22789"/>
    <cellStyle name="InputDate 8 2 2 8" xfId="22790"/>
    <cellStyle name="InputDate 8 2 2 8 2" xfId="22791"/>
    <cellStyle name="InputDate 8 2 2 9" xfId="22792"/>
    <cellStyle name="InputDate 8 2 20" xfId="22793"/>
    <cellStyle name="InputDate 8 2 21" xfId="22794"/>
    <cellStyle name="InputDate 8 2 22" xfId="22795"/>
    <cellStyle name="InputDate 8 2 23" xfId="22796"/>
    <cellStyle name="InputDate 8 2 24" xfId="22797"/>
    <cellStyle name="InputDate 8 2 25" xfId="22798"/>
    <cellStyle name="InputDate 8 2 26" xfId="22799"/>
    <cellStyle name="InputDate 8 2 27" xfId="22800"/>
    <cellStyle name="InputDate 8 2 28" xfId="22801"/>
    <cellStyle name="InputDate 8 2 29" xfId="22802"/>
    <cellStyle name="InputDate 8 2 3" xfId="22803"/>
    <cellStyle name="InputDate 8 2 3 2" xfId="22804"/>
    <cellStyle name="InputDate 8 2 3 2 2" xfId="22805"/>
    <cellStyle name="InputDate 8 2 3 3" xfId="22806"/>
    <cellStyle name="InputDate 8 2 3 3 2" xfId="22807"/>
    <cellStyle name="InputDate 8 2 3 4" xfId="22808"/>
    <cellStyle name="InputDate 8 2 30" xfId="22809"/>
    <cellStyle name="InputDate 8 2 31" xfId="22810"/>
    <cellStyle name="InputDate 8 2 32" xfId="22811"/>
    <cellStyle name="InputDate 8 2 33" xfId="22812"/>
    <cellStyle name="InputDate 8 2 34" xfId="22813"/>
    <cellStyle name="InputDate 8 2 35" xfId="22814"/>
    <cellStyle name="InputDate 8 2 36" xfId="22815"/>
    <cellStyle name="InputDate 8 2 37" xfId="22816"/>
    <cellStyle name="InputDate 8 2 38" xfId="22817"/>
    <cellStyle name="InputDate 8 2 39" xfId="22818"/>
    <cellStyle name="InputDate 8 2 4" xfId="22819"/>
    <cellStyle name="InputDate 8 2 4 2" xfId="22820"/>
    <cellStyle name="InputDate 8 2 4 2 2" xfId="22821"/>
    <cellStyle name="InputDate 8 2 4 3" xfId="22822"/>
    <cellStyle name="InputDate 8 2 4 3 2" xfId="22823"/>
    <cellStyle name="InputDate 8 2 4 4" xfId="22824"/>
    <cellStyle name="InputDate 8 2 4 4 2" xfId="22825"/>
    <cellStyle name="InputDate 8 2 4 5" xfId="22826"/>
    <cellStyle name="InputDate 8 2 5" xfId="22827"/>
    <cellStyle name="InputDate 8 2 5 2" xfId="22828"/>
    <cellStyle name="InputDate 8 2 5 2 2" xfId="22829"/>
    <cellStyle name="InputDate 8 2 5 3" xfId="22830"/>
    <cellStyle name="InputDate 8 2 5 3 2" xfId="22831"/>
    <cellStyle name="InputDate 8 2 5 4" xfId="22832"/>
    <cellStyle name="InputDate 8 2 5 4 2" xfId="22833"/>
    <cellStyle name="InputDate 8 2 5 5" xfId="22834"/>
    <cellStyle name="InputDate 8 2 6" xfId="22835"/>
    <cellStyle name="InputDate 8 2 6 2" xfId="22836"/>
    <cellStyle name="InputDate 8 2 6 2 2" xfId="22837"/>
    <cellStyle name="InputDate 8 2 6 3" xfId="22838"/>
    <cellStyle name="InputDate 8 2 6 3 2" xfId="22839"/>
    <cellStyle name="InputDate 8 2 6 4" xfId="22840"/>
    <cellStyle name="InputDate 8 2 7" xfId="22841"/>
    <cellStyle name="InputDate 8 2 7 2" xfId="22842"/>
    <cellStyle name="InputDate 8 2 7 2 2" xfId="22843"/>
    <cellStyle name="InputDate 8 2 7 3" xfId="22844"/>
    <cellStyle name="InputDate 8 2 7 3 2" xfId="22845"/>
    <cellStyle name="InputDate 8 2 8" xfId="22846"/>
    <cellStyle name="InputDate 8 2 8 2" xfId="22847"/>
    <cellStyle name="InputDate 8 2 9" xfId="22848"/>
    <cellStyle name="InputDate 8 2 9 2" xfId="22849"/>
    <cellStyle name="InputDate 8 20" xfId="22850"/>
    <cellStyle name="InputDate 8 21" xfId="22851"/>
    <cellStyle name="InputDate 8 22" xfId="22852"/>
    <cellStyle name="InputDate 8 23" xfId="22853"/>
    <cellStyle name="InputDate 8 24" xfId="22854"/>
    <cellStyle name="InputDate 8 25" xfId="22855"/>
    <cellStyle name="InputDate 8 26" xfId="22856"/>
    <cellStyle name="InputDate 8 27" xfId="22857"/>
    <cellStyle name="InputDate 8 28" xfId="22858"/>
    <cellStyle name="InputDate 8 29" xfId="22859"/>
    <cellStyle name="InputDate 8 3" xfId="22860"/>
    <cellStyle name="InputDate 8 3 2" xfId="22861"/>
    <cellStyle name="InputDate 8 3 2 2" xfId="22862"/>
    <cellStyle name="InputDate 8 3 2 2 2" xfId="22863"/>
    <cellStyle name="InputDate 8 3 2 3" xfId="22864"/>
    <cellStyle name="InputDate 8 3 2 3 2" xfId="22865"/>
    <cellStyle name="InputDate 8 3 3" xfId="22866"/>
    <cellStyle name="InputDate 8 3 3 2" xfId="22867"/>
    <cellStyle name="InputDate 8 3 4" xfId="22868"/>
    <cellStyle name="InputDate 8 3 4 2" xfId="22869"/>
    <cellStyle name="InputDate 8 3 5" xfId="22870"/>
    <cellStyle name="InputDate 8 30" xfId="22871"/>
    <cellStyle name="InputDate 8 31" xfId="22872"/>
    <cellStyle name="InputDate 8 32" xfId="22873"/>
    <cellStyle name="InputDate 8 33" xfId="22874"/>
    <cellStyle name="InputDate 8 34" xfId="22875"/>
    <cellStyle name="InputDate 8 35" xfId="22876"/>
    <cellStyle name="InputDate 8 36" xfId="22877"/>
    <cellStyle name="InputDate 8 4" xfId="22878"/>
    <cellStyle name="InputDate 8 4 2" xfId="22879"/>
    <cellStyle name="InputDate 8 4 2 2" xfId="22880"/>
    <cellStyle name="InputDate 8 4 3" xfId="22881"/>
    <cellStyle name="InputDate 8 4 3 2" xfId="22882"/>
    <cellStyle name="InputDate 8 4 4" xfId="22883"/>
    <cellStyle name="InputDate 8 4 4 2" xfId="22884"/>
    <cellStyle name="InputDate 8 4 5" xfId="22885"/>
    <cellStyle name="InputDate 8 5" xfId="22886"/>
    <cellStyle name="InputDate 8 5 2" xfId="22887"/>
    <cellStyle name="InputDate 8 5 2 2" xfId="22888"/>
    <cellStyle name="InputDate 8 5 3" xfId="22889"/>
    <cellStyle name="InputDate 8 5 3 2" xfId="22890"/>
    <cellStyle name="InputDate 8 5 4" xfId="22891"/>
    <cellStyle name="InputDate 8 5 4 2" xfId="22892"/>
    <cellStyle name="InputDate 8 5 5" xfId="22893"/>
    <cellStyle name="InputDate 8 6" xfId="22894"/>
    <cellStyle name="InputDate 8 6 2" xfId="22895"/>
    <cellStyle name="InputDate 8 6 2 2" xfId="22896"/>
    <cellStyle name="InputDate 8 6 3" xfId="22897"/>
    <cellStyle name="InputDate 8 6 3 2" xfId="22898"/>
    <cellStyle name="InputDate 8 6 4" xfId="22899"/>
    <cellStyle name="InputDate 8 7" xfId="22900"/>
    <cellStyle name="InputDate 8 7 2" xfId="22901"/>
    <cellStyle name="InputDate 8 7 2 2" xfId="22902"/>
    <cellStyle name="InputDate 8 7 3" xfId="22903"/>
    <cellStyle name="InputDate 8 7 3 2" xfId="22904"/>
    <cellStyle name="InputDate 8 8" xfId="22905"/>
    <cellStyle name="InputDate 8 8 2" xfId="22906"/>
    <cellStyle name="InputDate 8 9" xfId="22907"/>
    <cellStyle name="InputDate 9" xfId="22908"/>
    <cellStyle name="InputDate 9 10" xfId="22909"/>
    <cellStyle name="InputDate 9 11" xfId="22910"/>
    <cellStyle name="InputDate 9 12" xfId="22911"/>
    <cellStyle name="InputDate 9 13" xfId="22912"/>
    <cellStyle name="InputDate 9 14" xfId="22913"/>
    <cellStyle name="InputDate 9 15" xfId="22914"/>
    <cellStyle name="InputDate 9 16" xfId="22915"/>
    <cellStyle name="InputDate 9 17" xfId="22916"/>
    <cellStyle name="InputDate 9 18" xfId="22917"/>
    <cellStyle name="InputDate 9 19" xfId="22918"/>
    <cellStyle name="InputDate 9 2" xfId="22919"/>
    <cellStyle name="InputDate 9 2 10" xfId="22920"/>
    <cellStyle name="InputDate 9 2 10 2" xfId="22921"/>
    <cellStyle name="InputDate 9 2 11" xfId="22922"/>
    <cellStyle name="InputDate 9 2 12" xfId="22923"/>
    <cellStyle name="InputDate 9 2 13" xfId="22924"/>
    <cellStyle name="InputDate 9 2 14" xfId="22925"/>
    <cellStyle name="InputDate 9 2 15" xfId="22926"/>
    <cellStyle name="InputDate 9 2 16" xfId="22927"/>
    <cellStyle name="InputDate 9 2 17" xfId="22928"/>
    <cellStyle name="InputDate 9 2 18" xfId="22929"/>
    <cellStyle name="InputDate 9 2 19" xfId="22930"/>
    <cellStyle name="InputDate 9 2 2" xfId="22931"/>
    <cellStyle name="InputDate 9 2 2 10" xfId="22932"/>
    <cellStyle name="InputDate 9 2 2 11" xfId="22933"/>
    <cellStyle name="InputDate 9 2 2 12" xfId="22934"/>
    <cellStyle name="InputDate 9 2 2 13" xfId="22935"/>
    <cellStyle name="InputDate 9 2 2 14" xfId="22936"/>
    <cellStyle name="InputDate 9 2 2 15" xfId="22937"/>
    <cellStyle name="InputDate 9 2 2 16" xfId="22938"/>
    <cellStyle name="InputDate 9 2 2 17" xfId="22939"/>
    <cellStyle name="InputDate 9 2 2 18" xfId="22940"/>
    <cellStyle name="InputDate 9 2 2 19" xfId="22941"/>
    <cellStyle name="InputDate 9 2 2 2" xfId="22942"/>
    <cellStyle name="InputDate 9 2 2 2 2" xfId="22943"/>
    <cellStyle name="InputDate 9 2 2 2 2 2" xfId="22944"/>
    <cellStyle name="InputDate 9 2 2 2 3" xfId="22945"/>
    <cellStyle name="InputDate 9 2 2 2 3 2" xfId="22946"/>
    <cellStyle name="InputDate 9 2 2 2 4" xfId="22947"/>
    <cellStyle name="InputDate 9 2 2 2 4 2" xfId="22948"/>
    <cellStyle name="InputDate 9 2 2 2 5" xfId="22949"/>
    <cellStyle name="InputDate 9 2 2 20" xfId="22950"/>
    <cellStyle name="InputDate 9 2 2 21" xfId="22951"/>
    <cellStyle name="InputDate 9 2 2 22" xfId="22952"/>
    <cellStyle name="InputDate 9 2 2 23" xfId="22953"/>
    <cellStyle name="InputDate 9 2 2 24" xfId="22954"/>
    <cellStyle name="InputDate 9 2 2 25" xfId="22955"/>
    <cellStyle name="InputDate 9 2 2 26" xfId="22956"/>
    <cellStyle name="InputDate 9 2 2 27" xfId="22957"/>
    <cellStyle name="InputDate 9 2 2 28" xfId="22958"/>
    <cellStyle name="InputDate 9 2 2 29" xfId="22959"/>
    <cellStyle name="InputDate 9 2 2 3" xfId="22960"/>
    <cellStyle name="InputDate 9 2 2 3 2" xfId="22961"/>
    <cellStyle name="InputDate 9 2 2 3 2 2" xfId="22962"/>
    <cellStyle name="InputDate 9 2 2 3 3" xfId="22963"/>
    <cellStyle name="InputDate 9 2 2 3 3 2" xfId="22964"/>
    <cellStyle name="InputDate 9 2 2 3 4" xfId="22965"/>
    <cellStyle name="InputDate 9 2 2 3 4 2" xfId="22966"/>
    <cellStyle name="InputDate 9 2 2 3 5" xfId="22967"/>
    <cellStyle name="InputDate 9 2 2 30" xfId="22968"/>
    <cellStyle name="InputDate 9 2 2 31" xfId="22969"/>
    <cellStyle name="InputDate 9 2 2 32" xfId="22970"/>
    <cellStyle name="InputDate 9 2 2 33" xfId="22971"/>
    <cellStyle name="InputDate 9 2 2 34" xfId="22972"/>
    <cellStyle name="InputDate 9 2 2 35" xfId="22973"/>
    <cellStyle name="InputDate 9 2 2 36" xfId="22974"/>
    <cellStyle name="InputDate 9 2 2 37" xfId="22975"/>
    <cellStyle name="InputDate 9 2 2 38" xfId="22976"/>
    <cellStyle name="InputDate 9 2 2 4" xfId="22977"/>
    <cellStyle name="InputDate 9 2 2 4 2" xfId="22978"/>
    <cellStyle name="InputDate 9 2 2 4 2 2" xfId="22979"/>
    <cellStyle name="InputDate 9 2 2 4 3" xfId="22980"/>
    <cellStyle name="InputDate 9 2 2 4 3 2" xfId="22981"/>
    <cellStyle name="InputDate 9 2 2 4 4" xfId="22982"/>
    <cellStyle name="InputDate 9 2 2 4 4 2" xfId="22983"/>
    <cellStyle name="InputDate 9 2 2 4 5" xfId="22984"/>
    <cellStyle name="InputDate 9 2 2 5" xfId="22985"/>
    <cellStyle name="InputDate 9 2 2 5 2" xfId="22986"/>
    <cellStyle name="InputDate 9 2 2 5 2 2" xfId="22987"/>
    <cellStyle name="InputDate 9 2 2 5 3" xfId="22988"/>
    <cellStyle name="InputDate 9 2 2 5 3 2" xfId="22989"/>
    <cellStyle name="InputDate 9 2 2 5 4" xfId="22990"/>
    <cellStyle name="InputDate 9 2 2 6" xfId="22991"/>
    <cellStyle name="InputDate 9 2 2 6 2" xfId="22992"/>
    <cellStyle name="InputDate 9 2 2 7" xfId="22993"/>
    <cellStyle name="InputDate 9 2 2 7 2" xfId="22994"/>
    <cellStyle name="InputDate 9 2 2 8" xfId="22995"/>
    <cellStyle name="InputDate 9 2 2 8 2" xfId="22996"/>
    <cellStyle name="InputDate 9 2 2 9" xfId="22997"/>
    <cellStyle name="InputDate 9 2 20" xfId="22998"/>
    <cellStyle name="InputDate 9 2 21" xfId="22999"/>
    <cellStyle name="InputDate 9 2 22" xfId="23000"/>
    <cellStyle name="InputDate 9 2 23" xfId="23001"/>
    <cellStyle name="InputDate 9 2 24" xfId="23002"/>
    <cellStyle name="InputDate 9 2 25" xfId="23003"/>
    <cellStyle name="InputDate 9 2 26" xfId="23004"/>
    <cellStyle name="InputDate 9 2 27" xfId="23005"/>
    <cellStyle name="InputDate 9 2 28" xfId="23006"/>
    <cellStyle name="InputDate 9 2 29" xfId="23007"/>
    <cellStyle name="InputDate 9 2 3" xfId="23008"/>
    <cellStyle name="InputDate 9 2 3 2" xfId="23009"/>
    <cellStyle name="InputDate 9 2 3 2 2" xfId="23010"/>
    <cellStyle name="InputDate 9 2 3 3" xfId="23011"/>
    <cellStyle name="InputDate 9 2 3 3 2" xfId="23012"/>
    <cellStyle name="InputDate 9 2 3 4" xfId="23013"/>
    <cellStyle name="InputDate 9 2 30" xfId="23014"/>
    <cellStyle name="InputDate 9 2 31" xfId="23015"/>
    <cellStyle name="InputDate 9 2 32" xfId="23016"/>
    <cellStyle name="InputDate 9 2 33" xfId="23017"/>
    <cellStyle name="InputDate 9 2 34" xfId="23018"/>
    <cellStyle name="InputDate 9 2 35" xfId="23019"/>
    <cellStyle name="InputDate 9 2 36" xfId="23020"/>
    <cellStyle name="InputDate 9 2 37" xfId="23021"/>
    <cellStyle name="InputDate 9 2 38" xfId="23022"/>
    <cellStyle name="InputDate 9 2 39" xfId="23023"/>
    <cellStyle name="InputDate 9 2 4" xfId="23024"/>
    <cellStyle name="InputDate 9 2 4 2" xfId="23025"/>
    <cellStyle name="InputDate 9 2 4 2 2" xfId="23026"/>
    <cellStyle name="InputDate 9 2 4 3" xfId="23027"/>
    <cellStyle name="InputDate 9 2 4 3 2" xfId="23028"/>
    <cellStyle name="InputDate 9 2 4 4" xfId="23029"/>
    <cellStyle name="InputDate 9 2 4 4 2" xfId="23030"/>
    <cellStyle name="InputDate 9 2 4 5" xfId="23031"/>
    <cellStyle name="InputDate 9 2 5" xfId="23032"/>
    <cellStyle name="InputDate 9 2 5 2" xfId="23033"/>
    <cellStyle name="InputDate 9 2 5 2 2" xfId="23034"/>
    <cellStyle name="InputDate 9 2 5 3" xfId="23035"/>
    <cellStyle name="InputDate 9 2 5 3 2" xfId="23036"/>
    <cellStyle name="InputDate 9 2 5 4" xfId="23037"/>
    <cellStyle name="InputDate 9 2 5 4 2" xfId="23038"/>
    <cellStyle name="InputDate 9 2 5 5" xfId="23039"/>
    <cellStyle name="InputDate 9 2 6" xfId="23040"/>
    <cellStyle name="InputDate 9 2 6 2" xfId="23041"/>
    <cellStyle name="InputDate 9 2 6 2 2" xfId="23042"/>
    <cellStyle name="InputDate 9 2 6 3" xfId="23043"/>
    <cellStyle name="InputDate 9 2 6 3 2" xfId="23044"/>
    <cellStyle name="InputDate 9 2 6 4" xfId="23045"/>
    <cellStyle name="InputDate 9 2 7" xfId="23046"/>
    <cellStyle name="InputDate 9 2 7 2" xfId="23047"/>
    <cellStyle name="InputDate 9 2 7 2 2" xfId="23048"/>
    <cellStyle name="InputDate 9 2 7 3" xfId="23049"/>
    <cellStyle name="InputDate 9 2 7 3 2" xfId="23050"/>
    <cellStyle name="InputDate 9 2 8" xfId="23051"/>
    <cellStyle name="InputDate 9 2 8 2" xfId="23052"/>
    <cellStyle name="InputDate 9 2 9" xfId="23053"/>
    <cellStyle name="InputDate 9 2 9 2" xfId="23054"/>
    <cellStyle name="InputDate 9 20" xfId="23055"/>
    <cellStyle name="InputDate 9 21" xfId="23056"/>
    <cellStyle name="InputDate 9 22" xfId="23057"/>
    <cellStyle name="InputDate 9 23" xfId="23058"/>
    <cellStyle name="InputDate 9 24" xfId="23059"/>
    <cellStyle name="InputDate 9 25" xfId="23060"/>
    <cellStyle name="InputDate 9 26" xfId="23061"/>
    <cellStyle name="InputDate 9 27" xfId="23062"/>
    <cellStyle name="InputDate 9 28" xfId="23063"/>
    <cellStyle name="InputDate 9 29" xfId="23064"/>
    <cellStyle name="InputDate 9 3" xfId="23065"/>
    <cellStyle name="InputDate 9 3 2" xfId="23066"/>
    <cellStyle name="InputDate 9 3 2 2" xfId="23067"/>
    <cellStyle name="InputDate 9 3 2 2 2" xfId="23068"/>
    <cellStyle name="InputDate 9 3 2 3" xfId="23069"/>
    <cellStyle name="InputDate 9 3 2 3 2" xfId="23070"/>
    <cellStyle name="InputDate 9 3 3" xfId="23071"/>
    <cellStyle name="InputDate 9 3 3 2" xfId="23072"/>
    <cellStyle name="InputDate 9 3 4" xfId="23073"/>
    <cellStyle name="InputDate 9 3 4 2" xfId="23074"/>
    <cellStyle name="InputDate 9 3 5" xfId="23075"/>
    <cellStyle name="InputDate 9 30" xfId="23076"/>
    <cellStyle name="InputDate 9 31" xfId="23077"/>
    <cellStyle name="InputDate 9 32" xfId="23078"/>
    <cellStyle name="InputDate 9 33" xfId="23079"/>
    <cellStyle name="InputDate 9 34" xfId="23080"/>
    <cellStyle name="InputDate 9 35" xfId="23081"/>
    <cellStyle name="InputDate 9 36" xfId="23082"/>
    <cellStyle name="InputDate 9 4" xfId="23083"/>
    <cellStyle name="InputDate 9 4 2" xfId="23084"/>
    <cellStyle name="InputDate 9 4 2 2" xfId="23085"/>
    <cellStyle name="InputDate 9 4 3" xfId="23086"/>
    <cellStyle name="InputDate 9 4 3 2" xfId="23087"/>
    <cellStyle name="InputDate 9 4 4" xfId="23088"/>
    <cellStyle name="InputDate 9 4 4 2" xfId="23089"/>
    <cellStyle name="InputDate 9 4 5" xfId="23090"/>
    <cellStyle name="InputDate 9 5" xfId="23091"/>
    <cellStyle name="InputDate 9 5 2" xfId="23092"/>
    <cellStyle name="InputDate 9 5 2 2" xfId="23093"/>
    <cellStyle name="InputDate 9 5 3" xfId="23094"/>
    <cellStyle name="InputDate 9 5 3 2" xfId="23095"/>
    <cellStyle name="InputDate 9 5 4" xfId="23096"/>
    <cellStyle name="InputDate 9 5 4 2" xfId="23097"/>
    <cellStyle name="InputDate 9 5 5" xfId="23098"/>
    <cellStyle name="InputDate 9 6" xfId="23099"/>
    <cellStyle name="InputDate 9 6 2" xfId="23100"/>
    <cellStyle name="InputDate 9 6 2 2" xfId="23101"/>
    <cellStyle name="InputDate 9 6 3" xfId="23102"/>
    <cellStyle name="InputDate 9 6 3 2" xfId="23103"/>
    <cellStyle name="InputDate 9 6 4" xfId="23104"/>
    <cellStyle name="InputDate 9 7" xfId="23105"/>
    <cellStyle name="InputDate 9 7 2" xfId="23106"/>
    <cellStyle name="InputDate 9 7 2 2" xfId="23107"/>
    <cellStyle name="InputDate 9 7 3" xfId="23108"/>
    <cellStyle name="InputDate 9 7 3 2" xfId="23109"/>
    <cellStyle name="InputDate 9 8" xfId="23110"/>
    <cellStyle name="InputDate 9 8 2" xfId="23111"/>
    <cellStyle name="InputDate 9 9" xfId="23112"/>
    <cellStyle name="InputNumber" xfId="6433"/>
    <cellStyle name="InputNumber 10" xfId="23113"/>
    <cellStyle name="InputNumber 10 10" xfId="23114"/>
    <cellStyle name="InputNumber 10 11" xfId="23115"/>
    <cellStyle name="InputNumber 10 12" xfId="23116"/>
    <cellStyle name="InputNumber 10 13" xfId="23117"/>
    <cellStyle name="InputNumber 10 14" xfId="23118"/>
    <cellStyle name="InputNumber 10 15" xfId="23119"/>
    <cellStyle name="InputNumber 10 16" xfId="23120"/>
    <cellStyle name="InputNumber 10 17" xfId="23121"/>
    <cellStyle name="InputNumber 10 18" xfId="23122"/>
    <cellStyle name="InputNumber 10 19" xfId="23123"/>
    <cellStyle name="InputNumber 10 2" xfId="23124"/>
    <cellStyle name="InputNumber 10 2 10" xfId="23125"/>
    <cellStyle name="InputNumber 10 2 10 2" xfId="23126"/>
    <cellStyle name="InputNumber 10 2 11" xfId="23127"/>
    <cellStyle name="InputNumber 10 2 12" xfId="23128"/>
    <cellStyle name="InputNumber 10 2 13" xfId="23129"/>
    <cellStyle name="InputNumber 10 2 14" xfId="23130"/>
    <cellStyle name="InputNumber 10 2 15" xfId="23131"/>
    <cellStyle name="InputNumber 10 2 16" xfId="23132"/>
    <cellStyle name="InputNumber 10 2 17" xfId="23133"/>
    <cellStyle name="InputNumber 10 2 18" xfId="23134"/>
    <cellStyle name="InputNumber 10 2 19" xfId="23135"/>
    <cellStyle name="InputNumber 10 2 2" xfId="23136"/>
    <cellStyle name="InputNumber 10 2 2 10" xfId="23137"/>
    <cellStyle name="InputNumber 10 2 2 11" xfId="23138"/>
    <cellStyle name="InputNumber 10 2 2 12" xfId="23139"/>
    <cellStyle name="InputNumber 10 2 2 13" xfId="23140"/>
    <cellStyle name="InputNumber 10 2 2 14" xfId="23141"/>
    <cellStyle name="InputNumber 10 2 2 15" xfId="23142"/>
    <cellStyle name="InputNumber 10 2 2 16" xfId="23143"/>
    <cellStyle name="InputNumber 10 2 2 17" xfId="23144"/>
    <cellStyle name="InputNumber 10 2 2 18" xfId="23145"/>
    <cellStyle name="InputNumber 10 2 2 19" xfId="23146"/>
    <cellStyle name="InputNumber 10 2 2 2" xfId="23147"/>
    <cellStyle name="InputNumber 10 2 2 2 2" xfId="23148"/>
    <cellStyle name="InputNumber 10 2 2 2 2 2" xfId="23149"/>
    <cellStyle name="InputNumber 10 2 2 2 3" xfId="23150"/>
    <cellStyle name="InputNumber 10 2 2 2 3 2" xfId="23151"/>
    <cellStyle name="InputNumber 10 2 2 2 4" xfId="23152"/>
    <cellStyle name="InputNumber 10 2 2 2 4 2" xfId="23153"/>
    <cellStyle name="InputNumber 10 2 2 2 5" xfId="23154"/>
    <cellStyle name="InputNumber 10 2 2 20" xfId="23155"/>
    <cellStyle name="InputNumber 10 2 2 21" xfId="23156"/>
    <cellStyle name="InputNumber 10 2 2 22" xfId="23157"/>
    <cellStyle name="InputNumber 10 2 2 23" xfId="23158"/>
    <cellStyle name="InputNumber 10 2 2 24" xfId="23159"/>
    <cellStyle name="InputNumber 10 2 2 25" xfId="23160"/>
    <cellStyle name="InputNumber 10 2 2 26" xfId="23161"/>
    <cellStyle name="InputNumber 10 2 2 27" xfId="23162"/>
    <cellStyle name="InputNumber 10 2 2 28" xfId="23163"/>
    <cellStyle name="InputNumber 10 2 2 29" xfId="23164"/>
    <cellStyle name="InputNumber 10 2 2 3" xfId="23165"/>
    <cellStyle name="InputNumber 10 2 2 3 2" xfId="23166"/>
    <cellStyle name="InputNumber 10 2 2 3 2 2" xfId="23167"/>
    <cellStyle name="InputNumber 10 2 2 3 3" xfId="23168"/>
    <cellStyle name="InputNumber 10 2 2 3 3 2" xfId="23169"/>
    <cellStyle name="InputNumber 10 2 2 3 4" xfId="23170"/>
    <cellStyle name="InputNumber 10 2 2 3 4 2" xfId="23171"/>
    <cellStyle name="InputNumber 10 2 2 3 5" xfId="23172"/>
    <cellStyle name="InputNumber 10 2 2 30" xfId="23173"/>
    <cellStyle name="InputNumber 10 2 2 31" xfId="23174"/>
    <cellStyle name="InputNumber 10 2 2 32" xfId="23175"/>
    <cellStyle name="InputNumber 10 2 2 33" xfId="23176"/>
    <cellStyle name="InputNumber 10 2 2 34" xfId="23177"/>
    <cellStyle name="InputNumber 10 2 2 35" xfId="23178"/>
    <cellStyle name="InputNumber 10 2 2 36" xfId="23179"/>
    <cellStyle name="InputNumber 10 2 2 37" xfId="23180"/>
    <cellStyle name="InputNumber 10 2 2 38" xfId="23181"/>
    <cellStyle name="InputNumber 10 2 2 4" xfId="23182"/>
    <cellStyle name="InputNumber 10 2 2 4 2" xfId="23183"/>
    <cellStyle name="InputNumber 10 2 2 4 2 2" xfId="23184"/>
    <cellStyle name="InputNumber 10 2 2 4 3" xfId="23185"/>
    <cellStyle name="InputNumber 10 2 2 4 3 2" xfId="23186"/>
    <cellStyle name="InputNumber 10 2 2 4 4" xfId="23187"/>
    <cellStyle name="InputNumber 10 2 2 4 4 2" xfId="23188"/>
    <cellStyle name="InputNumber 10 2 2 4 5" xfId="23189"/>
    <cellStyle name="InputNumber 10 2 2 5" xfId="23190"/>
    <cellStyle name="InputNumber 10 2 2 5 2" xfId="23191"/>
    <cellStyle name="InputNumber 10 2 2 5 2 2" xfId="23192"/>
    <cellStyle name="InputNumber 10 2 2 5 3" xfId="23193"/>
    <cellStyle name="InputNumber 10 2 2 5 3 2" xfId="23194"/>
    <cellStyle name="InputNumber 10 2 2 5 4" xfId="23195"/>
    <cellStyle name="InputNumber 10 2 2 6" xfId="23196"/>
    <cellStyle name="InputNumber 10 2 2 6 2" xfId="23197"/>
    <cellStyle name="InputNumber 10 2 2 7" xfId="23198"/>
    <cellStyle name="InputNumber 10 2 2 7 2" xfId="23199"/>
    <cellStyle name="InputNumber 10 2 2 8" xfId="23200"/>
    <cellStyle name="InputNumber 10 2 2 8 2" xfId="23201"/>
    <cellStyle name="InputNumber 10 2 2 9" xfId="23202"/>
    <cellStyle name="InputNumber 10 2 20" xfId="23203"/>
    <cellStyle name="InputNumber 10 2 21" xfId="23204"/>
    <cellStyle name="InputNumber 10 2 22" xfId="23205"/>
    <cellStyle name="InputNumber 10 2 23" xfId="23206"/>
    <cellStyle name="InputNumber 10 2 24" xfId="23207"/>
    <cellStyle name="InputNumber 10 2 25" xfId="23208"/>
    <cellStyle name="InputNumber 10 2 26" xfId="23209"/>
    <cellStyle name="InputNumber 10 2 27" xfId="23210"/>
    <cellStyle name="InputNumber 10 2 28" xfId="23211"/>
    <cellStyle name="InputNumber 10 2 29" xfId="23212"/>
    <cellStyle name="InputNumber 10 2 3" xfId="23213"/>
    <cellStyle name="InputNumber 10 2 3 2" xfId="23214"/>
    <cellStyle name="InputNumber 10 2 3 2 2" xfId="23215"/>
    <cellStyle name="InputNumber 10 2 3 3" xfId="23216"/>
    <cellStyle name="InputNumber 10 2 3 3 2" xfId="23217"/>
    <cellStyle name="InputNumber 10 2 3 4" xfId="23218"/>
    <cellStyle name="InputNumber 10 2 30" xfId="23219"/>
    <cellStyle name="InputNumber 10 2 31" xfId="23220"/>
    <cellStyle name="InputNumber 10 2 32" xfId="23221"/>
    <cellStyle name="InputNumber 10 2 33" xfId="23222"/>
    <cellStyle name="InputNumber 10 2 34" xfId="23223"/>
    <cellStyle name="InputNumber 10 2 35" xfId="23224"/>
    <cellStyle name="InputNumber 10 2 36" xfId="23225"/>
    <cellStyle name="InputNumber 10 2 37" xfId="23226"/>
    <cellStyle name="InputNumber 10 2 38" xfId="23227"/>
    <cellStyle name="InputNumber 10 2 39" xfId="23228"/>
    <cellStyle name="InputNumber 10 2 4" xfId="23229"/>
    <cellStyle name="InputNumber 10 2 4 2" xfId="23230"/>
    <cellStyle name="InputNumber 10 2 4 2 2" xfId="23231"/>
    <cellStyle name="InputNumber 10 2 4 3" xfId="23232"/>
    <cellStyle name="InputNumber 10 2 4 3 2" xfId="23233"/>
    <cellStyle name="InputNumber 10 2 4 4" xfId="23234"/>
    <cellStyle name="InputNumber 10 2 4 4 2" xfId="23235"/>
    <cellStyle name="InputNumber 10 2 4 5" xfId="23236"/>
    <cellStyle name="InputNumber 10 2 5" xfId="23237"/>
    <cellStyle name="InputNumber 10 2 5 2" xfId="23238"/>
    <cellStyle name="InputNumber 10 2 5 2 2" xfId="23239"/>
    <cellStyle name="InputNumber 10 2 5 3" xfId="23240"/>
    <cellStyle name="InputNumber 10 2 5 3 2" xfId="23241"/>
    <cellStyle name="InputNumber 10 2 5 4" xfId="23242"/>
    <cellStyle name="InputNumber 10 2 5 4 2" xfId="23243"/>
    <cellStyle name="InputNumber 10 2 5 5" xfId="23244"/>
    <cellStyle name="InputNumber 10 2 6" xfId="23245"/>
    <cellStyle name="InputNumber 10 2 6 2" xfId="23246"/>
    <cellStyle name="InputNumber 10 2 6 2 2" xfId="23247"/>
    <cellStyle name="InputNumber 10 2 6 3" xfId="23248"/>
    <cellStyle name="InputNumber 10 2 6 3 2" xfId="23249"/>
    <cellStyle name="InputNumber 10 2 6 4" xfId="23250"/>
    <cellStyle name="InputNumber 10 2 7" xfId="23251"/>
    <cellStyle name="InputNumber 10 2 7 2" xfId="23252"/>
    <cellStyle name="InputNumber 10 2 7 2 2" xfId="23253"/>
    <cellStyle name="InputNumber 10 2 7 3" xfId="23254"/>
    <cellStyle name="InputNumber 10 2 7 3 2" xfId="23255"/>
    <cellStyle name="InputNumber 10 2 8" xfId="23256"/>
    <cellStyle name="InputNumber 10 2 8 2" xfId="23257"/>
    <cellStyle name="InputNumber 10 2 9" xfId="23258"/>
    <cellStyle name="InputNumber 10 2 9 2" xfId="23259"/>
    <cellStyle name="InputNumber 10 20" xfId="23260"/>
    <cellStyle name="InputNumber 10 21" xfId="23261"/>
    <cellStyle name="InputNumber 10 22" xfId="23262"/>
    <cellStyle name="InputNumber 10 23" xfId="23263"/>
    <cellStyle name="InputNumber 10 24" xfId="23264"/>
    <cellStyle name="InputNumber 10 25" xfId="23265"/>
    <cellStyle name="InputNumber 10 26" xfId="23266"/>
    <cellStyle name="InputNumber 10 27" xfId="23267"/>
    <cellStyle name="InputNumber 10 28" xfId="23268"/>
    <cellStyle name="InputNumber 10 29" xfId="23269"/>
    <cellStyle name="InputNumber 10 3" xfId="23270"/>
    <cellStyle name="InputNumber 10 3 2" xfId="23271"/>
    <cellStyle name="InputNumber 10 3 2 2" xfId="23272"/>
    <cellStyle name="InputNumber 10 3 2 2 2" xfId="23273"/>
    <cellStyle name="InputNumber 10 3 2 3" xfId="23274"/>
    <cellStyle name="InputNumber 10 3 2 3 2" xfId="23275"/>
    <cellStyle name="InputNumber 10 3 3" xfId="23276"/>
    <cellStyle name="InputNumber 10 3 3 2" xfId="23277"/>
    <cellStyle name="InputNumber 10 3 4" xfId="23278"/>
    <cellStyle name="InputNumber 10 3 4 2" xfId="23279"/>
    <cellStyle name="InputNumber 10 3 5" xfId="23280"/>
    <cellStyle name="InputNumber 10 30" xfId="23281"/>
    <cellStyle name="InputNumber 10 31" xfId="23282"/>
    <cellStyle name="InputNumber 10 32" xfId="23283"/>
    <cellStyle name="InputNumber 10 33" xfId="23284"/>
    <cellStyle name="InputNumber 10 34" xfId="23285"/>
    <cellStyle name="InputNumber 10 35" xfId="23286"/>
    <cellStyle name="InputNumber 10 36" xfId="23287"/>
    <cellStyle name="InputNumber 10 4" xfId="23288"/>
    <cellStyle name="InputNumber 10 4 2" xfId="23289"/>
    <cellStyle name="InputNumber 10 4 2 2" xfId="23290"/>
    <cellStyle name="InputNumber 10 4 3" xfId="23291"/>
    <cellStyle name="InputNumber 10 4 3 2" xfId="23292"/>
    <cellStyle name="InputNumber 10 4 4" xfId="23293"/>
    <cellStyle name="InputNumber 10 4 4 2" xfId="23294"/>
    <cellStyle name="InputNumber 10 4 5" xfId="23295"/>
    <cellStyle name="InputNumber 10 5" xfId="23296"/>
    <cellStyle name="InputNumber 10 5 2" xfId="23297"/>
    <cellStyle name="InputNumber 10 5 2 2" xfId="23298"/>
    <cellStyle name="InputNumber 10 5 3" xfId="23299"/>
    <cellStyle name="InputNumber 10 5 3 2" xfId="23300"/>
    <cellStyle name="InputNumber 10 5 4" xfId="23301"/>
    <cellStyle name="InputNumber 10 5 4 2" xfId="23302"/>
    <cellStyle name="InputNumber 10 5 5" xfId="23303"/>
    <cellStyle name="InputNumber 10 6" xfId="23304"/>
    <cellStyle name="InputNumber 10 6 2" xfId="23305"/>
    <cellStyle name="InputNumber 10 6 2 2" xfId="23306"/>
    <cellStyle name="InputNumber 10 6 3" xfId="23307"/>
    <cellStyle name="InputNumber 10 6 3 2" xfId="23308"/>
    <cellStyle name="InputNumber 10 6 4" xfId="23309"/>
    <cellStyle name="InputNumber 10 7" xfId="23310"/>
    <cellStyle name="InputNumber 10 7 2" xfId="23311"/>
    <cellStyle name="InputNumber 10 7 2 2" xfId="23312"/>
    <cellStyle name="InputNumber 10 7 3" xfId="23313"/>
    <cellStyle name="InputNumber 10 7 3 2" xfId="23314"/>
    <cellStyle name="InputNumber 10 8" xfId="23315"/>
    <cellStyle name="InputNumber 10 8 2" xfId="23316"/>
    <cellStyle name="InputNumber 10 9" xfId="23317"/>
    <cellStyle name="InputNumber 11" xfId="23318"/>
    <cellStyle name="InputNumber 11 10" xfId="23319"/>
    <cellStyle name="InputNumber 11 11" xfId="23320"/>
    <cellStyle name="InputNumber 11 12" xfId="23321"/>
    <cellStyle name="InputNumber 11 13" xfId="23322"/>
    <cellStyle name="InputNumber 11 14" xfId="23323"/>
    <cellStyle name="InputNumber 11 15" xfId="23324"/>
    <cellStyle name="InputNumber 11 16" xfId="23325"/>
    <cellStyle name="InputNumber 11 17" xfId="23326"/>
    <cellStyle name="InputNumber 11 18" xfId="23327"/>
    <cellStyle name="InputNumber 11 19" xfId="23328"/>
    <cellStyle name="InputNumber 11 2" xfId="23329"/>
    <cellStyle name="InputNumber 11 2 10" xfId="23330"/>
    <cellStyle name="InputNumber 11 2 10 2" xfId="23331"/>
    <cellStyle name="InputNumber 11 2 11" xfId="23332"/>
    <cellStyle name="InputNumber 11 2 12" xfId="23333"/>
    <cellStyle name="InputNumber 11 2 13" xfId="23334"/>
    <cellStyle name="InputNumber 11 2 14" xfId="23335"/>
    <cellStyle name="InputNumber 11 2 15" xfId="23336"/>
    <cellStyle name="InputNumber 11 2 16" xfId="23337"/>
    <cellStyle name="InputNumber 11 2 17" xfId="23338"/>
    <cellStyle name="InputNumber 11 2 18" xfId="23339"/>
    <cellStyle name="InputNumber 11 2 19" xfId="23340"/>
    <cellStyle name="InputNumber 11 2 2" xfId="23341"/>
    <cellStyle name="InputNumber 11 2 2 10" xfId="23342"/>
    <cellStyle name="InputNumber 11 2 2 11" xfId="23343"/>
    <cellStyle name="InputNumber 11 2 2 12" xfId="23344"/>
    <cellStyle name="InputNumber 11 2 2 13" xfId="23345"/>
    <cellStyle name="InputNumber 11 2 2 14" xfId="23346"/>
    <cellStyle name="InputNumber 11 2 2 15" xfId="23347"/>
    <cellStyle name="InputNumber 11 2 2 16" xfId="23348"/>
    <cellStyle name="InputNumber 11 2 2 17" xfId="23349"/>
    <cellStyle name="InputNumber 11 2 2 18" xfId="23350"/>
    <cellStyle name="InputNumber 11 2 2 19" xfId="23351"/>
    <cellStyle name="InputNumber 11 2 2 2" xfId="23352"/>
    <cellStyle name="InputNumber 11 2 2 2 2" xfId="23353"/>
    <cellStyle name="InputNumber 11 2 2 2 2 2" xfId="23354"/>
    <cellStyle name="InputNumber 11 2 2 2 3" xfId="23355"/>
    <cellStyle name="InputNumber 11 2 2 2 3 2" xfId="23356"/>
    <cellStyle name="InputNumber 11 2 2 2 4" xfId="23357"/>
    <cellStyle name="InputNumber 11 2 2 2 4 2" xfId="23358"/>
    <cellStyle name="InputNumber 11 2 2 2 5" xfId="23359"/>
    <cellStyle name="InputNumber 11 2 2 20" xfId="23360"/>
    <cellStyle name="InputNumber 11 2 2 21" xfId="23361"/>
    <cellStyle name="InputNumber 11 2 2 22" xfId="23362"/>
    <cellStyle name="InputNumber 11 2 2 23" xfId="23363"/>
    <cellStyle name="InputNumber 11 2 2 24" xfId="23364"/>
    <cellStyle name="InputNumber 11 2 2 25" xfId="23365"/>
    <cellStyle name="InputNumber 11 2 2 26" xfId="23366"/>
    <cellStyle name="InputNumber 11 2 2 27" xfId="23367"/>
    <cellStyle name="InputNumber 11 2 2 28" xfId="23368"/>
    <cellStyle name="InputNumber 11 2 2 29" xfId="23369"/>
    <cellStyle name="InputNumber 11 2 2 3" xfId="23370"/>
    <cellStyle name="InputNumber 11 2 2 3 2" xfId="23371"/>
    <cellStyle name="InputNumber 11 2 2 3 2 2" xfId="23372"/>
    <cellStyle name="InputNumber 11 2 2 3 3" xfId="23373"/>
    <cellStyle name="InputNumber 11 2 2 3 3 2" xfId="23374"/>
    <cellStyle name="InputNumber 11 2 2 3 4" xfId="23375"/>
    <cellStyle name="InputNumber 11 2 2 3 4 2" xfId="23376"/>
    <cellStyle name="InputNumber 11 2 2 3 5" xfId="23377"/>
    <cellStyle name="InputNumber 11 2 2 30" xfId="23378"/>
    <cellStyle name="InputNumber 11 2 2 31" xfId="23379"/>
    <cellStyle name="InputNumber 11 2 2 32" xfId="23380"/>
    <cellStyle name="InputNumber 11 2 2 33" xfId="23381"/>
    <cellStyle name="InputNumber 11 2 2 34" xfId="23382"/>
    <cellStyle name="InputNumber 11 2 2 35" xfId="23383"/>
    <cellStyle name="InputNumber 11 2 2 36" xfId="23384"/>
    <cellStyle name="InputNumber 11 2 2 37" xfId="23385"/>
    <cellStyle name="InputNumber 11 2 2 38" xfId="23386"/>
    <cellStyle name="InputNumber 11 2 2 4" xfId="23387"/>
    <cellStyle name="InputNumber 11 2 2 4 2" xfId="23388"/>
    <cellStyle name="InputNumber 11 2 2 4 2 2" xfId="23389"/>
    <cellStyle name="InputNumber 11 2 2 4 3" xfId="23390"/>
    <cellStyle name="InputNumber 11 2 2 4 3 2" xfId="23391"/>
    <cellStyle name="InputNumber 11 2 2 4 4" xfId="23392"/>
    <cellStyle name="InputNumber 11 2 2 4 4 2" xfId="23393"/>
    <cellStyle name="InputNumber 11 2 2 4 5" xfId="23394"/>
    <cellStyle name="InputNumber 11 2 2 5" xfId="23395"/>
    <cellStyle name="InputNumber 11 2 2 5 2" xfId="23396"/>
    <cellStyle name="InputNumber 11 2 2 5 2 2" xfId="23397"/>
    <cellStyle name="InputNumber 11 2 2 5 3" xfId="23398"/>
    <cellStyle name="InputNumber 11 2 2 5 3 2" xfId="23399"/>
    <cellStyle name="InputNumber 11 2 2 5 4" xfId="23400"/>
    <cellStyle name="InputNumber 11 2 2 6" xfId="23401"/>
    <cellStyle name="InputNumber 11 2 2 6 2" xfId="23402"/>
    <cellStyle name="InputNumber 11 2 2 7" xfId="23403"/>
    <cellStyle name="InputNumber 11 2 2 7 2" xfId="23404"/>
    <cellStyle name="InputNumber 11 2 2 8" xfId="23405"/>
    <cellStyle name="InputNumber 11 2 2 8 2" xfId="23406"/>
    <cellStyle name="InputNumber 11 2 2 9" xfId="23407"/>
    <cellStyle name="InputNumber 11 2 20" xfId="23408"/>
    <cellStyle name="InputNumber 11 2 21" xfId="23409"/>
    <cellStyle name="InputNumber 11 2 22" xfId="23410"/>
    <cellStyle name="InputNumber 11 2 23" xfId="23411"/>
    <cellStyle name="InputNumber 11 2 24" xfId="23412"/>
    <cellStyle name="InputNumber 11 2 25" xfId="23413"/>
    <cellStyle name="InputNumber 11 2 26" xfId="23414"/>
    <cellStyle name="InputNumber 11 2 27" xfId="23415"/>
    <cellStyle name="InputNumber 11 2 28" xfId="23416"/>
    <cellStyle name="InputNumber 11 2 29" xfId="23417"/>
    <cellStyle name="InputNumber 11 2 3" xfId="23418"/>
    <cellStyle name="InputNumber 11 2 3 2" xfId="23419"/>
    <cellStyle name="InputNumber 11 2 3 2 2" xfId="23420"/>
    <cellStyle name="InputNumber 11 2 3 3" xfId="23421"/>
    <cellStyle name="InputNumber 11 2 3 3 2" xfId="23422"/>
    <cellStyle name="InputNumber 11 2 3 4" xfId="23423"/>
    <cellStyle name="InputNumber 11 2 30" xfId="23424"/>
    <cellStyle name="InputNumber 11 2 31" xfId="23425"/>
    <cellStyle name="InputNumber 11 2 32" xfId="23426"/>
    <cellStyle name="InputNumber 11 2 33" xfId="23427"/>
    <cellStyle name="InputNumber 11 2 34" xfId="23428"/>
    <cellStyle name="InputNumber 11 2 35" xfId="23429"/>
    <cellStyle name="InputNumber 11 2 36" xfId="23430"/>
    <cellStyle name="InputNumber 11 2 37" xfId="23431"/>
    <cellStyle name="InputNumber 11 2 38" xfId="23432"/>
    <cellStyle name="InputNumber 11 2 39" xfId="23433"/>
    <cellStyle name="InputNumber 11 2 4" xfId="23434"/>
    <cellStyle name="InputNumber 11 2 4 2" xfId="23435"/>
    <cellStyle name="InputNumber 11 2 4 2 2" xfId="23436"/>
    <cellStyle name="InputNumber 11 2 4 3" xfId="23437"/>
    <cellStyle name="InputNumber 11 2 4 3 2" xfId="23438"/>
    <cellStyle name="InputNumber 11 2 4 4" xfId="23439"/>
    <cellStyle name="InputNumber 11 2 4 4 2" xfId="23440"/>
    <cellStyle name="InputNumber 11 2 4 5" xfId="23441"/>
    <cellStyle name="InputNumber 11 2 5" xfId="23442"/>
    <cellStyle name="InputNumber 11 2 5 2" xfId="23443"/>
    <cellStyle name="InputNumber 11 2 5 2 2" xfId="23444"/>
    <cellStyle name="InputNumber 11 2 5 3" xfId="23445"/>
    <cellStyle name="InputNumber 11 2 5 3 2" xfId="23446"/>
    <cellStyle name="InputNumber 11 2 5 4" xfId="23447"/>
    <cellStyle name="InputNumber 11 2 5 4 2" xfId="23448"/>
    <cellStyle name="InputNumber 11 2 5 5" xfId="23449"/>
    <cellStyle name="InputNumber 11 2 6" xfId="23450"/>
    <cellStyle name="InputNumber 11 2 6 2" xfId="23451"/>
    <cellStyle name="InputNumber 11 2 6 2 2" xfId="23452"/>
    <cellStyle name="InputNumber 11 2 6 3" xfId="23453"/>
    <cellStyle name="InputNumber 11 2 6 3 2" xfId="23454"/>
    <cellStyle name="InputNumber 11 2 6 4" xfId="23455"/>
    <cellStyle name="InputNumber 11 2 7" xfId="23456"/>
    <cellStyle name="InputNumber 11 2 7 2" xfId="23457"/>
    <cellStyle name="InputNumber 11 2 7 2 2" xfId="23458"/>
    <cellStyle name="InputNumber 11 2 7 3" xfId="23459"/>
    <cellStyle name="InputNumber 11 2 7 3 2" xfId="23460"/>
    <cellStyle name="InputNumber 11 2 8" xfId="23461"/>
    <cellStyle name="InputNumber 11 2 8 2" xfId="23462"/>
    <cellStyle name="InputNumber 11 2 9" xfId="23463"/>
    <cellStyle name="InputNumber 11 2 9 2" xfId="23464"/>
    <cellStyle name="InputNumber 11 20" xfId="23465"/>
    <cellStyle name="InputNumber 11 21" xfId="23466"/>
    <cellStyle name="InputNumber 11 22" xfId="23467"/>
    <cellStyle name="InputNumber 11 23" xfId="23468"/>
    <cellStyle name="InputNumber 11 24" xfId="23469"/>
    <cellStyle name="InputNumber 11 25" xfId="23470"/>
    <cellStyle name="InputNumber 11 26" xfId="23471"/>
    <cellStyle name="InputNumber 11 27" xfId="23472"/>
    <cellStyle name="InputNumber 11 28" xfId="23473"/>
    <cellStyle name="InputNumber 11 29" xfId="23474"/>
    <cellStyle name="InputNumber 11 3" xfId="23475"/>
    <cellStyle name="InputNumber 11 3 2" xfId="23476"/>
    <cellStyle name="InputNumber 11 3 2 2" xfId="23477"/>
    <cellStyle name="InputNumber 11 3 2 2 2" xfId="23478"/>
    <cellStyle name="InputNumber 11 3 2 3" xfId="23479"/>
    <cellStyle name="InputNumber 11 3 2 3 2" xfId="23480"/>
    <cellStyle name="InputNumber 11 3 3" xfId="23481"/>
    <cellStyle name="InputNumber 11 3 3 2" xfId="23482"/>
    <cellStyle name="InputNumber 11 3 4" xfId="23483"/>
    <cellStyle name="InputNumber 11 3 4 2" xfId="23484"/>
    <cellStyle name="InputNumber 11 3 5" xfId="23485"/>
    <cellStyle name="InputNumber 11 30" xfId="23486"/>
    <cellStyle name="InputNumber 11 31" xfId="23487"/>
    <cellStyle name="InputNumber 11 32" xfId="23488"/>
    <cellStyle name="InputNumber 11 33" xfId="23489"/>
    <cellStyle name="InputNumber 11 34" xfId="23490"/>
    <cellStyle name="InputNumber 11 35" xfId="23491"/>
    <cellStyle name="InputNumber 11 36" xfId="23492"/>
    <cellStyle name="InputNumber 11 4" xfId="23493"/>
    <cellStyle name="InputNumber 11 4 2" xfId="23494"/>
    <cellStyle name="InputNumber 11 4 2 2" xfId="23495"/>
    <cellStyle name="InputNumber 11 4 3" xfId="23496"/>
    <cellStyle name="InputNumber 11 4 3 2" xfId="23497"/>
    <cellStyle name="InputNumber 11 4 4" xfId="23498"/>
    <cellStyle name="InputNumber 11 4 4 2" xfId="23499"/>
    <cellStyle name="InputNumber 11 4 5" xfId="23500"/>
    <cellStyle name="InputNumber 11 5" xfId="23501"/>
    <cellStyle name="InputNumber 11 5 2" xfId="23502"/>
    <cellStyle name="InputNumber 11 5 2 2" xfId="23503"/>
    <cellStyle name="InputNumber 11 5 3" xfId="23504"/>
    <cellStyle name="InputNumber 11 5 3 2" xfId="23505"/>
    <cellStyle name="InputNumber 11 5 4" xfId="23506"/>
    <cellStyle name="InputNumber 11 5 4 2" xfId="23507"/>
    <cellStyle name="InputNumber 11 5 5" xfId="23508"/>
    <cellStyle name="InputNumber 11 6" xfId="23509"/>
    <cellStyle name="InputNumber 11 6 2" xfId="23510"/>
    <cellStyle name="InputNumber 11 6 2 2" xfId="23511"/>
    <cellStyle name="InputNumber 11 6 3" xfId="23512"/>
    <cellStyle name="InputNumber 11 6 3 2" xfId="23513"/>
    <cellStyle name="InputNumber 11 6 4" xfId="23514"/>
    <cellStyle name="InputNumber 11 7" xfId="23515"/>
    <cellStyle name="InputNumber 11 7 2" xfId="23516"/>
    <cellStyle name="InputNumber 11 7 2 2" xfId="23517"/>
    <cellStyle name="InputNumber 11 7 3" xfId="23518"/>
    <cellStyle name="InputNumber 11 7 3 2" xfId="23519"/>
    <cellStyle name="InputNumber 11 8" xfId="23520"/>
    <cellStyle name="InputNumber 11 8 2" xfId="23521"/>
    <cellStyle name="InputNumber 11 9" xfId="23522"/>
    <cellStyle name="InputNumber 12" xfId="23523"/>
    <cellStyle name="InputNumber 12 10" xfId="23524"/>
    <cellStyle name="InputNumber 12 11" xfId="23525"/>
    <cellStyle name="InputNumber 12 12" xfId="23526"/>
    <cellStyle name="InputNumber 12 13" xfId="23527"/>
    <cellStyle name="InputNumber 12 14" xfId="23528"/>
    <cellStyle name="InputNumber 12 15" xfId="23529"/>
    <cellStyle name="InputNumber 12 16" xfId="23530"/>
    <cellStyle name="InputNumber 12 17" xfId="23531"/>
    <cellStyle name="InputNumber 12 18" xfId="23532"/>
    <cellStyle name="InputNumber 12 19" xfId="23533"/>
    <cellStyle name="InputNumber 12 2" xfId="23534"/>
    <cellStyle name="InputNumber 12 2 10" xfId="23535"/>
    <cellStyle name="InputNumber 12 2 10 2" xfId="23536"/>
    <cellStyle name="InputNumber 12 2 11" xfId="23537"/>
    <cellStyle name="InputNumber 12 2 12" xfId="23538"/>
    <cellStyle name="InputNumber 12 2 13" xfId="23539"/>
    <cellStyle name="InputNumber 12 2 14" xfId="23540"/>
    <cellStyle name="InputNumber 12 2 15" xfId="23541"/>
    <cellStyle name="InputNumber 12 2 16" xfId="23542"/>
    <cellStyle name="InputNumber 12 2 17" xfId="23543"/>
    <cellStyle name="InputNumber 12 2 18" xfId="23544"/>
    <cellStyle name="InputNumber 12 2 19" xfId="23545"/>
    <cellStyle name="InputNumber 12 2 2" xfId="23546"/>
    <cellStyle name="InputNumber 12 2 2 10" xfId="23547"/>
    <cellStyle name="InputNumber 12 2 2 11" xfId="23548"/>
    <cellStyle name="InputNumber 12 2 2 12" xfId="23549"/>
    <cellStyle name="InputNumber 12 2 2 13" xfId="23550"/>
    <cellStyle name="InputNumber 12 2 2 14" xfId="23551"/>
    <cellStyle name="InputNumber 12 2 2 15" xfId="23552"/>
    <cellStyle name="InputNumber 12 2 2 16" xfId="23553"/>
    <cellStyle name="InputNumber 12 2 2 17" xfId="23554"/>
    <cellStyle name="InputNumber 12 2 2 18" xfId="23555"/>
    <cellStyle name="InputNumber 12 2 2 19" xfId="23556"/>
    <cellStyle name="InputNumber 12 2 2 2" xfId="23557"/>
    <cellStyle name="InputNumber 12 2 2 2 2" xfId="23558"/>
    <cellStyle name="InputNumber 12 2 2 2 2 2" xfId="23559"/>
    <cellStyle name="InputNumber 12 2 2 2 3" xfId="23560"/>
    <cellStyle name="InputNumber 12 2 2 2 3 2" xfId="23561"/>
    <cellStyle name="InputNumber 12 2 2 2 4" xfId="23562"/>
    <cellStyle name="InputNumber 12 2 2 2 4 2" xfId="23563"/>
    <cellStyle name="InputNumber 12 2 2 2 5" xfId="23564"/>
    <cellStyle name="InputNumber 12 2 2 20" xfId="23565"/>
    <cellStyle name="InputNumber 12 2 2 21" xfId="23566"/>
    <cellStyle name="InputNumber 12 2 2 22" xfId="23567"/>
    <cellStyle name="InputNumber 12 2 2 23" xfId="23568"/>
    <cellStyle name="InputNumber 12 2 2 24" xfId="23569"/>
    <cellStyle name="InputNumber 12 2 2 25" xfId="23570"/>
    <cellStyle name="InputNumber 12 2 2 26" xfId="23571"/>
    <cellStyle name="InputNumber 12 2 2 27" xfId="23572"/>
    <cellStyle name="InputNumber 12 2 2 28" xfId="23573"/>
    <cellStyle name="InputNumber 12 2 2 29" xfId="23574"/>
    <cellStyle name="InputNumber 12 2 2 3" xfId="23575"/>
    <cellStyle name="InputNumber 12 2 2 3 2" xfId="23576"/>
    <cellStyle name="InputNumber 12 2 2 3 2 2" xfId="23577"/>
    <cellStyle name="InputNumber 12 2 2 3 3" xfId="23578"/>
    <cellStyle name="InputNumber 12 2 2 3 3 2" xfId="23579"/>
    <cellStyle name="InputNumber 12 2 2 3 4" xfId="23580"/>
    <cellStyle name="InputNumber 12 2 2 3 4 2" xfId="23581"/>
    <cellStyle name="InputNumber 12 2 2 3 5" xfId="23582"/>
    <cellStyle name="InputNumber 12 2 2 30" xfId="23583"/>
    <cellStyle name="InputNumber 12 2 2 31" xfId="23584"/>
    <cellStyle name="InputNumber 12 2 2 32" xfId="23585"/>
    <cellStyle name="InputNumber 12 2 2 33" xfId="23586"/>
    <cellStyle name="InputNumber 12 2 2 34" xfId="23587"/>
    <cellStyle name="InputNumber 12 2 2 35" xfId="23588"/>
    <cellStyle name="InputNumber 12 2 2 36" xfId="23589"/>
    <cellStyle name="InputNumber 12 2 2 37" xfId="23590"/>
    <cellStyle name="InputNumber 12 2 2 38" xfId="23591"/>
    <cellStyle name="InputNumber 12 2 2 4" xfId="23592"/>
    <cellStyle name="InputNumber 12 2 2 4 2" xfId="23593"/>
    <cellStyle name="InputNumber 12 2 2 4 2 2" xfId="23594"/>
    <cellStyle name="InputNumber 12 2 2 4 3" xfId="23595"/>
    <cellStyle name="InputNumber 12 2 2 4 3 2" xfId="23596"/>
    <cellStyle name="InputNumber 12 2 2 4 4" xfId="23597"/>
    <cellStyle name="InputNumber 12 2 2 4 4 2" xfId="23598"/>
    <cellStyle name="InputNumber 12 2 2 4 5" xfId="23599"/>
    <cellStyle name="InputNumber 12 2 2 5" xfId="23600"/>
    <cellStyle name="InputNumber 12 2 2 5 2" xfId="23601"/>
    <cellStyle name="InputNumber 12 2 2 5 2 2" xfId="23602"/>
    <cellStyle name="InputNumber 12 2 2 5 3" xfId="23603"/>
    <cellStyle name="InputNumber 12 2 2 5 3 2" xfId="23604"/>
    <cellStyle name="InputNumber 12 2 2 5 4" xfId="23605"/>
    <cellStyle name="InputNumber 12 2 2 6" xfId="23606"/>
    <cellStyle name="InputNumber 12 2 2 6 2" xfId="23607"/>
    <cellStyle name="InputNumber 12 2 2 7" xfId="23608"/>
    <cellStyle name="InputNumber 12 2 2 7 2" xfId="23609"/>
    <cellStyle name="InputNumber 12 2 2 8" xfId="23610"/>
    <cellStyle name="InputNumber 12 2 2 8 2" xfId="23611"/>
    <cellStyle name="InputNumber 12 2 2 9" xfId="23612"/>
    <cellStyle name="InputNumber 12 2 20" xfId="23613"/>
    <cellStyle name="InputNumber 12 2 21" xfId="23614"/>
    <cellStyle name="InputNumber 12 2 22" xfId="23615"/>
    <cellStyle name="InputNumber 12 2 23" xfId="23616"/>
    <cellStyle name="InputNumber 12 2 24" xfId="23617"/>
    <cellStyle name="InputNumber 12 2 25" xfId="23618"/>
    <cellStyle name="InputNumber 12 2 26" xfId="23619"/>
    <cellStyle name="InputNumber 12 2 27" xfId="23620"/>
    <cellStyle name="InputNumber 12 2 28" xfId="23621"/>
    <cellStyle name="InputNumber 12 2 29" xfId="23622"/>
    <cellStyle name="InputNumber 12 2 3" xfId="23623"/>
    <cellStyle name="InputNumber 12 2 3 2" xfId="23624"/>
    <cellStyle name="InputNumber 12 2 3 2 2" xfId="23625"/>
    <cellStyle name="InputNumber 12 2 3 3" xfId="23626"/>
    <cellStyle name="InputNumber 12 2 3 3 2" xfId="23627"/>
    <cellStyle name="InputNumber 12 2 3 4" xfId="23628"/>
    <cellStyle name="InputNumber 12 2 30" xfId="23629"/>
    <cellStyle name="InputNumber 12 2 31" xfId="23630"/>
    <cellStyle name="InputNumber 12 2 32" xfId="23631"/>
    <cellStyle name="InputNumber 12 2 33" xfId="23632"/>
    <cellStyle name="InputNumber 12 2 34" xfId="23633"/>
    <cellStyle name="InputNumber 12 2 35" xfId="23634"/>
    <cellStyle name="InputNumber 12 2 36" xfId="23635"/>
    <cellStyle name="InputNumber 12 2 37" xfId="23636"/>
    <cellStyle name="InputNumber 12 2 38" xfId="23637"/>
    <cellStyle name="InputNumber 12 2 39" xfId="23638"/>
    <cellStyle name="InputNumber 12 2 4" xfId="23639"/>
    <cellStyle name="InputNumber 12 2 4 2" xfId="23640"/>
    <cellStyle name="InputNumber 12 2 4 2 2" xfId="23641"/>
    <cellStyle name="InputNumber 12 2 4 3" xfId="23642"/>
    <cellStyle name="InputNumber 12 2 4 3 2" xfId="23643"/>
    <cellStyle name="InputNumber 12 2 4 4" xfId="23644"/>
    <cellStyle name="InputNumber 12 2 4 4 2" xfId="23645"/>
    <cellStyle name="InputNumber 12 2 4 5" xfId="23646"/>
    <cellStyle name="InputNumber 12 2 5" xfId="23647"/>
    <cellStyle name="InputNumber 12 2 5 2" xfId="23648"/>
    <cellStyle name="InputNumber 12 2 5 2 2" xfId="23649"/>
    <cellStyle name="InputNumber 12 2 5 3" xfId="23650"/>
    <cellStyle name="InputNumber 12 2 5 3 2" xfId="23651"/>
    <cellStyle name="InputNumber 12 2 5 4" xfId="23652"/>
    <cellStyle name="InputNumber 12 2 5 4 2" xfId="23653"/>
    <cellStyle name="InputNumber 12 2 5 5" xfId="23654"/>
    <cellStyle name="InputNumber 12 2 6" xfId="23655"/>
    <cellStyle name="InputNumber 12 2 6 2" xfId="23656"/>
    <cellStyle name="InputNumber 12 2 6 2 2" xfId="23657"/>
    <cellStyle name="InputNumber 12 2 6 3" xfId="23658"/>
    <cellStyle name="InputNumber 12 2 6 3 2" xfId="23659"/>
    <cellStyle name="InputNumber 12 2 6 4" xfId="23660"/>
    <cellStyle name="InputNumber 12 2 7" xfId="23661"/>
    <cellStyle name="InputNumber 12 2 7 2" xfId="23662"/>
    <cellStyle name="InputNumber 12 2 7 2 2" xfId="23663"/>
    <cellStyle name="InputNumber 12 2 7 3" xfId="23664"/>
    <cellStyle name="InputNumber 12 2 7 3 2" xfId="23665"/>
    <cellStyle name="InputNumber 12 2 8" xfId="23666"/>
    <cellStyle name="InputNumber 12 2 8 2" xfId="23667"/>
    <cellStyle name="InputNumber 12 2 9" xfId="23668"/>
    <cellStyle name="InputNumber 12 2 9 2" xfId="23669"/>
    <cellStyle name="InputNumber 12 20" xfId="23670"/>
    <cellStyle name="InputNumber 12 21" xfId="23671"/>
    <cellStyle name="InputNumber 12 22" xfId="23672"/>
    <cellStyle name="InputNumber 12 23" xfId="23673"/>
    <cellStyle name="InputNumber 12 24" xfId="23674"/>
    <cellStyle name="InputNumber 12 25" xfId="23675"/>
    <cellStyle name="InputNumber 12 26" xfId="23676"/>
    <cellStyle name="InputNumber 12 27" xfId="23677"/>
    <cellStyle name="InputNumber 12 28" xfId="23678"/>
    <cellStyle name="InputNumber 12 29" xfId="23679"/>
    <cellStyle name="InputNumber 12 3" xfId="23680"/>
    <cellStyle name="InputNumber 12 3 2" xfId="23681"/>
    <cellStyle name="InputNumber 12 3 2 2" xfId="23682"/>
    <cellStyle name="InputNumber 12 3 2 2 2" xfId="23683"/>
    <cellStyle name="InputNumber 12 3 2 3" xfId="23684"/>
    <cellStyle name="InputNumber 12 3 2 3 2" xfId="23685"/>
    <cellStyle name="InputNumber 12 3 3" xfId="23686"/>
    <cellStyle name="InputNumber 12 3 3 2" xfId="23687"/>
    <cellStyle name="InputNumber 12 3 4" xfId="23688"/>
    <cellStyle name="InputNumber 12 3 4 2" xfId="23689"/>
    <cellStyle name="InputNumber 12 3 5" xfId="23690"/>
    <cellStyle name="InputNumber 12 30" xfId="23691"/>
    <cellStyle name="InputNumber 12 31" xfId="23692"/>
    <cellStyle name="InputNumber 12 32" xfId="23693"/>
    <cellStyle name="InputNumber 12 33" xfId="23694"/>
    <cellStyle name="InputNumber 12 34" xfId="23695"/>
    <cellStyle name="InputNumber 12 35" xfId="23696"/>
    <cellStyle name="InputNumber 12 36" xfId="23697"/>
    <cellStyle name="InputNumber 12 4" xfId="23698"/>
    <cellStyle name="InputNumber 12 4 2" xfId="23699"/>
    <cellStyle name="InputNumber 12 4 2 2" xfId="23700"/>
    <cellStyle name="InputNumber 12 4 3" xfId="23701"/>
    <cellStyle name="InputNumber 12 4 3 2" xfId="23702"/>
    <cellStyle name="InputNumber 12 4 4" xfId="23703"/>
    <cellStyle name="InputNumber 12 4 4 2" xfId="23704"/>
    <cellStyle name="InputNumber 12 4 5" xfId="23705"/>
    <cellStyle name="InputNumber 12 5" xfId="23706"/>
    <cellStyle name="InputNumber 12 5 2" xfId="23707"/>
    <cellStyle name="InputNumber 12 5 2 2" xfId="23708"/>
    <cellStyle name="InputNumber 12 5 3" xfId="23709"/>
    <cellStyle name="InputNumber 12 5 3 2" xfId="23710"/>
    <cellStyle name="InputNumber 12 5 4" xfId="23711"/>
    <cellStyle name="InputNumber 12 5 4 2" xfId="23712"/>
    <cellStyle name="InputNumber 12 5 5" xfId="23713"/>
    <cellStyle name="InputNumber 12 6" xfId="23714"/>
    <cellStyle name="InputNumber 12 6 2" xfId="23715"/>
    <cellStyle name="InputNumber 12 6 2 2" xfId="23716"/>
    <cellStyle name="InputNumber 12 6 3" xfId="23717"/>
    <cellStyle name="InputNumber 12 6 3 2" xfId="23718"/>
    <cellStyle name="InputNumber 12 6 4" xfId="23719"/>
    <cellStyle name="InputNumber 12 7" xfId="23720"/>
    <cellStyle name="InputNumber 12 7 2" xfId="23721"/>
    <cellStyle name="InputNumber 12 7 2 2" xfId="23722"/>
    <cellStyle name="InputNumber 12 7 3" xfId="23723"/>
    <cellStyle name="InputNumber 12 7 3 2" xfId="23724"/>
    <cellStyle name="InputNumber 12 8" xfId="23725"/>
    <cellStyle name="InputNumber 12 8 2" xfId="23726"/>
    <cellStyle name="InputNumber 12 9" xfId="23727"/>
    <cellStyle name="InputNumber 13" xfId="23728"/>
    <cellStyle name="InputNumber 13 10" xfId="23729"/>
    <cellStyle name="InputNumber 13 10 2" xfId="23730"/>
    <cellStyle name="InputNumber 13 11" xfId="23731"/>
    <cellStyle name="InputNumber 13 12" xfId="23732"/>
    <cellStyle name="InputNumber 13 13" xfId="23733"/>
    <cellStyle name="InputNumber 13 14" xfId="23734"/>
    <cellStyle name="InputNumber 13 15" xfId="23735"/>
    <cellStyle name="InputNumber 13 16" xfId="23736"/>
    <cellStyle name="InputNumber 13 17" xfId="23737"/>
    <cellStyle name="InputNumber 13 18" xfId="23738"/>
    <cellStyle name="InputNumber 13 19" xfId="23739"/>
    <cellStyle name="InputNumber 13 2" xfId="23740"/>
    <cellStyle name="InputNumber 13 2 10" xfId="23741"/>
    <cellStyle name="InputNumber 13 2 11" xfId="23742"/>
    <cellStyle name="InputNumber 13 2 12" xfId="23743"/>
    <cellStyle name="InputNumber 13 2 13" xfId="23744"/>
    <cellStyle name="InputNumber 13 2 14" xfId="23745"/>
    <cellStyle name="InputNumber 13 2 15" xfId="23746"/>
    <cellStyle name="InputNumber 13 2 16" xfId="23747"/>
    <cellStyle name="InputNumber 13 2 17" xfId="23748"/>
    <cellStyle name="InputNumber 13 2 18" xfId="23749"/>
    <cellStyle name="InputNumber 13 2 19" xfId="23750"/>
    <cellStyle name="InputNumber 13 2 2" xfId="23751"/>
    <cellStyle name="InputNumber 13 2 2 2" xfId="23752"/>
    <cellStyle name="InputNumber 13 2 2 2 2" xfId="23753"/>
    <cellStyle name="InputNumber 13 2 2 3" xfId="23754"/>
    <cellStyle name="InputNumber 13 2 2 3 2" xfId="23755"/>
    <cellStyle name="InputNumber 13 2 2 4" xfId="23756"/>
    <cellStyle name="InputNumber 13 2 2 4 2" xfId="23757"/>
    <cellStyle name="InputNumber 13 2 2 5" xfId="23758"/>
    <cellStyle name="InputNumber 13 2 20" xfId="23759"/>
    <cellStyle name="InputNumber 13 2 21" xfId="23760"/>
    <cellStyle name="InputNumber 13 2 22" xfId="23761"/>
    <cellStyle name="InputNumber 13 2 23" xfId="23762"/>
    <cellStyle name="InputNumber 13 2 24" xfId="23763"/>
    <cellStyle name="InputNumber 13 2 25" xfId="23764"/>
    <cellStyle name="InputNumber 13 2 26" xfId="23765"/>
    <cellStyle name="InputNumber 13 2 27" xfId="23766"/>
    <cellStyle name="InputNumber 13 2 28" xfId="23767"/>
    <cellStyle name="InputNumber 13 2 29" xfId="23768"/>
    <cellStyle name="InputNumber 13 2 3" xfId="23769"/>
    <cellStyle name="InputNumber 13 2 3 2" xfId="23770"/>
    <cellStyle name="InputNumber 13 2 3 2 2" xfId="23771"/>
    <cellStyle name="InputNumber 13 2 3 3" xfId="23772"/>
    <cellStyle name="InputNumber 13 2 3 3 2" xfId="23773"/>
    <cellStyle name="InputNumber 13 2 3 4" xfId="23774"/>
    <cellStyle name="InputNumber 13 2 3 4 2" xfId="23775"/>
    <cellStyle name="InputNumber 13 2 3 5" xfId="23776"/>
    <cellStyle name="InputNumber 13 2 30" xfId="23777"/>
    <cellStyle name="InputNumber 13 2 31" xfId="23778"/>
    <cellStyle name="InputNumber 13 2 32" xfId="23779"/>
    <cellStyle name="InputNumber 13 2 33" xfId="23780"/>
    <cellStyle name="InputNumber 13 2 34" xfId="23781"/>
    <cellStyle name="InputNumber 13 2 35" xfId="23782"/>
    <cellStyle name="InputNumber 13 2 36" xfId="23783"/>
    <cellStyle name="InputNumber 13 2 37" xfId="23784"/>
    <cellStyle name="InputNumber 13 2 38" xfId="23785"/>
    <cellStyle name="InputNumber 13 2 4" xfId="23786"/>
    <cellStyle name="InputNumber 13 2 4 2" xfId="23787"/>
    <cellStyle name="InputNumber 13 2 4 2 2" xfId="23788"/>
    <cellStyle name="InputNumber 13 2 4 3" xfId="23789"/>
    <cellStyle name="InputNumber 13 2 4 3 2" xfId="23790"/>
    <cellStyle name="InputNumber 13 2 4 4" xfId="23791"/>
    <cellStyle name="InputNumber 13 2 4 4 2" xfId="23792"/>
    <cellStyle name="InputNumber 13 2 4 5" xfId="23793"/>
    <cellStyle name="InputNumber 13 2 5" xfId="23794"/>
    <cellStyle name="InputNumber 13 2 5 2" xfId="23795"/>
    <cellStyle name="InputNumber 13 2 5 2 2" xfId="23796"/>
    <cellStyle name="InputNumber 13 2 5 3" xfId="23797"/>
    <cellStyle name="InputNumber 13 2 5 3 2" xfId="23798"/>
    <cellStyle name="InputNumber 13 2 5 4" xfId="23799"/>
    <cellStyle name="InputNumber 13 2 6" xfId="23800"/>
    <cellStyle name="InputNumber 13 2 6 2" xfId="23801"/>
    <cellStyle name="InputNumber 13 2 7" xfId="23802"/>
    <cellStyle name="InputNumber 13 2 7 2" xfId="23803"/>
    <cellStyle name="InputNumber 13 2 8" xfId="23804"/>
    <cellStyle name="InputNumber 13 2 8 2" xfId="23805"/>
    <cellStyle name="InputNumber 13 2 9" xfId="23806"/>
    <cellStyle name="InputNumber 13 20" xfId="23807"/>
    <cellStyle name="InputNumber 13 21" xfId="23808"/>
    <cellStyle name="InputNumber 13 22" xfId="23809"/>
    <cellStyle name="InputNumber 13 23" xfId="23810"/>
    <cellStyle name="InputNumber 13 24" xfId="23811"/>
    <cellStyle name="InputNumber 13 25" xfId="23812"/>
    <cellStyle name="InputNumber 13 26" xfId="23813"/>
    <cellStyle name="InputNumber 13 27" xfId="23814"/>
    <cellStyle name="InputNumber 13 28" xfId="23815"/>
    <cellStyle name="InputNumber 13 29" xfId="23816"/>
    <cellStyle name="InputNumber 13 3" xfId="23817"/>
    <cellStyle name="InputNumber 13 3 2" xfId="23818"/>
    <cellStyle name="InputNumber 13 3 2 2" xfId="23819"/>
    <cellStyle name="InputNumber 13 3 3" xfId="23820"/>
    <cellStyle name="InputNumber 13 3 3 2" xfId="23821"/>
    <cellStyle name="InputNumber 13 3 4" xfId="23822"/>
    <cellStyle name="InputNumber 13 30" xfId="23823"/>
    <cellStyle name="InputNumber 13 31" xfId="23824"/>
    <cellStyle name="InputNumber 13 32" xfId="23825"/>
    <cellStyle name="InputNumber 13 33" xfId="23826"/>
    <cellStyle name="InputNumber 13 34" xfId="23827"/>
    <cellStyle name="InputNumber 13 35" xfId="23828"/>
    <cellStyle name="InputNumber 13 36" xfId="23829"/>
    <cellStyle name="InputNumber 13 37" xfId="23830"/>
    <cellStyle name="InputNumber 13 38" xfId="23831"/>
    <cellStyle name="InputNumber 13 39" xfId="23832"/>
    <cellStyle name="InputNumber 13 4" xfId="23833"/>
    <cellStyle name="InputNumber 13 4 2" xfId="23834"/>
    <cellStyle name="InputNumber 13 4 2 2" xfId="23835"/>
    <cellStyle name="InputNumber 13 4 3" xfId="23836"/>
    <cellStyle name="InputNumber 13 4 3 2" xfId="23837"/>
    <cellStyle name="InputNumber 13 4 4" xfId="23838"/>
    <cellStyle name="InputNumber 13 4 4 2" xfId="23839"/>
    <cellStyle name="InputNumber 13 4 5" xfId="23840"/>
    <cellStyle name="InputNumber 13 5" xfId="23841"/>
    <cellStyle name="InputNumber 13 5 2" xfId="23842"/>
    <cellStyle name="InputNumber 13 5 2 2" xfId="23843"/>
    <cellStyle name="InputNumber 13 5 3" xfId="23844"/>
    <cellStyle name="InputNumber 13 5 3 2" xfId="23845"/>
    <cellStyle name="InputNumber 13 5 4" xfId="23846"/>
    <cellStyle name="InputNumber 13 5 4 2" xfId="23847"/>
    <cellStyle name="InputNumber 13 5 5" xfId="23848"/>
    <cellStyle name="InputNumber 13 6" xfId="23849"/>
    <cellStyle name="InputNumber 13 6 2" xfId="23850"/>
    <cellStyle name="InputNumber 13 6 2 2" xfId="23851"/>
    <cellStyle name="InputNumber 13 6 3" xfId="23852"/>
    <cellStyle name="InputNumber 13 6 3 2" xfId="23853"/>
    <cellStyle name="InputNumber 13 6 4" xfId="23854"/>
    <cellStyle name="InputNumber 13 7" xfId="23855"/>
    <cellStyle name="InputNumber 13 7 2" xfId="23856"/>
    <cellStyle name="InputNumber 13 7 2 2" xfId="23857"/>
    <cellStyle name="InputNumber 13 7 3" xfId="23858"/>
    <cellStyle name="InputNumber 13 7 3 2" xfId="23859"/>
    <cellStyle name="InputNumber 13 8" xfId="23860"/>
    <cellStyle name="InputNumber 13 8 2" xfId="23861"/>
    <cellStyle name="InputNumber 13 9" xfId="23862"/>
    <cellStyle name="InputNumber 13 9 2" xfId="23863"/>
    <cellStyle name="InputNumber 14" xfId="23864"/>
    <cellStyle name="InputNumber 14 2" xfId="23865"/>
    <cellStyle name="InputNumber 14 2 2" xfId="23866"/>
    <cellStyle name="InputNumber 14 3" xfId="23867"/>
    <cellStyle name="InputNumber 14 3 2" xfId="23868"/>
    <cellStyle name="InputNumber 14 4" xfId="23869"/>
    <cellStyle name="InputNumber 15" xfId="23870"/>
    <cellStyle name="InputNumber 15 2" xfId="23871"/>
    <cellStyle name="InputNumber 15 2 2" xfId="23872"/>
    <cellStyle name="InputNumber 15 3" xfId="23873"/>
    <cellStyle name="InputNumber 15 3 2" xfId="23874"/>
    <cellStyle name="InputNumber 15 4" xfId="23875"/>
    <cellStyle name="InputNumber 15 4 2" xfId="23876"/>
    <cellStyle name="InputNumber 15 5" xfId="23877"/>
    <cellStyle name="InputNumber 16" xfId="23878"/>
    <cellStyle name="InputNumber 16 2" xfId="23879"/>
    <cellStyle name="InputNumber 16 2 2" xfId="23880"/>
    <cellStyle name="InputNumber 16 3" xfId="23881"/>
    <cellStyle name="InputNumber 16 3 2" xfId="23882"/>
    <cellStyle name="InputNumber 16 4" xfId="23883"/>
    <cellStyle name="InputNumber 16 4 2" xfId="23884"/>
    <cellStyle name="InputNumber 16 5" xfId="23885"/>
    <cellStyle name="InputNumber 17" xfId="23886"/>
    <cellStyle name="InputNumber 17 2" xfId="23887"/>
    <cellStyle name="InputNumber 17 2 2" xfId="23888"/>
    <cellStyle name="InputNumber 17 3" xfId="23889"/>
    <cellStyle name="InputNumber 17 3 2" xfId="23890"/>
    <cellStyle name="InputNumber 17 4" xfId="23891"/>
    <cellStyle name="InputNumber 18" xfId="23892"/>
    <cellStyle name="InputNumber 18 2" xfId="23893"/>
    <cellStyle name="InputNumber 18 2 2" xfId="23894"/>
    <cellStyle name="InputNumber 18 3" xfId="23895"/>
    <cellStyle name="InputNumber 18 3 2" xfId="23896"/>
    <cellStyle name="InputNumber 19" xfId="23897"/>
    <cellStyle name="InputNumber 19 2" xfId="23898"/>
    <cellStyle name="InputNumber 2" xfId="23899"/>
    <cellStyle name="InputNumber 2 10" xfId="23900"/>
    <cellStyle name="InputNumber 2 11" xfId="23901"/>
    <cellStyle name="InputNumber 2 12" xfId="23902"/>
    <cellStyle name="InputNumber 2 13" xfId="23903"/>
    <cellStyle name="InputNumber 2 14" xfId="23904"/>
    <cellStyle name="InputNumber 2 15" xfId="23905"/>
    <cellStyle name="InputNumber 2 16" xfId="23906"/>
    <cellStyle name="InputNumber 2 17" xfId="23907"/>
    <cellStyle name="InputNumber 2 18" xfId="23908"/>
    <cellStyle name="InputNumber 2 19" xfId="23909"/>
    <cellStyle name="InputNumber 2 2" xfId="23910"/>
    <cellStyle name="InputNumber 2 2 10" xfId="23911"/>
    <cellStyle name="InputNumber 2 2 10 2" xfId="23912"/>
    <cellStyle name="InputNumber 2 2 11" xfId="23913"/>
    <cellStyle name="InputNumber 2 2 12" xfId="23914"/>
    <cellStyle name="InputNumber 2 2 13" xfId="23915"/>
    <cellStyle name="InputNumber 2 2 14" xfId="23916"/>
    <cellStyle name="InputNumber 2 2 15" xfId="23917"/>
    <cellStyle name="InputNumber 2 2 16" xfId="23918"/>
    <cellStyle name="InputNumber 2 2 17" xfId="23919"/>
    <cellStyle name="InputNumber 2 2 18" xfId="23920"/>
    <cellStyle name="InputNumber 2 2 19" xfId="23921"/>
    <cellStyle name="InputNumber 2 2 2" xfId="23922"/>
    <cellStyle name="InputNumber 2 2 2 10" xfId="23923"/>
    <cellStyle name="InputNumber 2 2 2 11" xfId="23924"/>
    <cellStyle name="InputNumber 2 2 2 12" xfId="23925"/>
    <cellStyle name="InputNumber 2 2 2 13" xfId="23926"/>
    <cellStyle name="InputNumber 2 2 2 14" xfId="23927"/>
    <cellStyle name="InputNumber 2 2 2 15" xfId="23928"/>
    <cellStyle name="InputNumber 2 2 2 16" xfId="23929"/>
    <cellStyle name="InputNumber 2 2 2 17" xfId="23930"/>
    <cellStyle name="InputNumber 2 2 2 18" xfId="23931"/>
    <cellStyle name="InputNumber 2 2 2 19" xfId="23932"/>
    <cellStyle name="InputNumber 2 2 2 2" xfId="23933"/>
    <cellStyle name="InputNumber 2 2 2 2 2" xfId="23934"/>
    <cellStyle name="InputNumber 2 2 2 2 2 2" xfId="23935"/>
    <cellStyle name="InputNumber 2 2 2 2 3" xfId="23936"/>
    <cellStyle name="InputNumber 2 2 2 2 3 2" xfId="23937"/>
    <cellStyle name="InputNumber 2 2 2 2 4" xfId="23938"/>
    <cellStyle name="InputNumber 2 2 2 2 4 2" xfId="23939"/>
    <cellStyle name="InputNumber 2 2 2 2 5" xfId="23940"/>
    <cellStyle name="InputNumber 2 2 2 20" xfId="23941"/>
    <cellStyle name="InputNumber 2 2 2 21" xfId="23942"/>
    <cellStyle name="InputNumber 2 2 2 22" xfId="23943"/>
    <cellStyle name="InputNumber 2 2 2 23" xfId="23944"/>
    <cellStyle name="InputNumber 2 2 2 24" xfId="23945"/>
    <cellStyle name="InputNumber 2 2 2 25" xfId="23946"/>
    <cellStyle name="InputNumber 2 2 2 26" xfId="23947"/>
    <cellStyle name="InputNumber 2 2 2 27" xfId="23948"/>
    <cellStyle name="InputNumber 2 2 2 28" xfId="23949"/>
    <cellStyle name="InputNumber 2 2 2 29" xfId="23950"/>
    <cellStyle name="InputNumber 2 2 2 3" xfId="23951"/>
    <cellStyle name="InputNumber 2 2 2 3 2" xfId="23952"/>
    <cellStyle name="InputNumber 2 2 2 3 2 2" xfId="23953"/>
    <cellStyle name="InputNumber 2 2 2 3 3" xfId="23954"/>
    <cellStyle name="InputNumber 2 2 2 3 3 2" xfId="23955"/>
    <cellStyle name="InputNumber 2 2 2 3 4" xfId="23956"/>
    <cellStyle name="InputNumber 2 2 2 3 4 2" xfId="23957"/>
    <cellStyle name="InputNumber 2 2 2 3 5" xfId="23958"/>
    <cellStyle name="InputNumber 2 2 2 30" xfId="23959"/>
    <cellStyle name="InputNumber 2 2 2 31" xfId="23960"/>
    <cellStyle name="InputNumber 2 2 2 32" xfId="23961"/>
    <cellStyle name="InputNumber 2 2 2 33" xfId="23962"/>
    <cellStyle name="InputNumber 2 2 2 34" xfId="23963"/>
    <cellStyle name="InputNumber 2 2 2 35" xfId="23964"/>
    <cellStyle name="InputNumber 2 2 2 36" xfId="23965"/>
    <cellStyle name="InputNumber 2 2 2 37" xfId="23966"/>
    <cellStyle name="InputNumber 2 2 2 38" xfId="23967"/>
    <cellStyle name="InputNumber 2 2 2 4" xfId="23968"/>
    <cellStyle name="InputNumber 2 2 2 4 2" xfId="23969"/>
    <cellStyle name="InputNumber 2 2 2 4 2 2" xfId="23970"/>
    <cellStyle name="InputNumber 2 2 2 4 3" xfId="23971"/>
    <cellStyle name="InputNumber 2 2 2 4 3 2" xfId="23972"/>
    <cellStyle name="InputNumber 2 2 2 4 4" xfId="23973"/>
    <cellStyle name="InputNumber 2 2 2 4 4 2" xfId="23974"/>
    <cellStyle name="InputNumber 2 2 2 4 5" xfId="23975"/>
    <cellStyle name="InputNumber 2 2 2 5" xfId="23976"/>
    <cellStyle name="InputNumber 2 2 2 5 2" xfId="23977"/>
    <cellStyle name="InputNumber 2 2 2 5 2 2" xfId="23978"/>
    <cellStyle name="InputNumber 2 2 2 5 3" xfId="23979"/>
    <cellStyle name="InputNumber 2 2 2 5 3 2" xfId="23980"/>
    <cellStyle name="InputNumber 2 2 2 5 4" xfId="23981"/>
    <cellStyle name="InputNumber 2 2 2 6" xfId="23982"/>
    <cellStyle name="InputNumber 2 2 2 6 2" xfId="23983"/>
    <cellStyle name="InputNumber 2 2 2 7" xfId="23984"/>
    <cellStyle name="InputNumber 2 2 2 7 2" xfId="23985"/>
    <cellStyle name="InputNumber 2 2 2 8" xfId="23986"/>
    <cellStyle name="InputNumber 2 2 2 8 2" xfId="23987"/>
    <cellStyle name="InputNumber 2 2 2 9" xfId="23988"/>
    <cellStyle name="InputNumber 2 2 20" xfId="23989"/>
    <cellStyle name="InputNumber 2 2 21" xfId="23990"/>
    <cellStyle name="InputNumber 2 2 22" xfId="23991"/>
    <cellStyle name="InputNumber 2 2 23" xfId="23992"/>
    <cellStyle name="InputNumber 2 2 24" xfId="23993"/>
    <cellStyle name="InputNumber 2 2 25" xfId="23994"/>
    <cellStyle name="InputNumber 2 2 26" xfId="23995"/>
    <cellStyle name="InputNumber 2 2 27" xfId="23996"/>
    <cellStyle name="InputNumber 2 2 28" xfId="23997"/>
    <cellStyle name="InputNumber 2 2 29" xfId="23998"/>
    <cellStyle name="InputNumber 2 2 3" xfId="23999"/>
    <cellStyle name="InputNumber 2 2 3 2" xfId="24000"/>
    <cellStyle name="InputNumber 2 2 3 2 2" xfId="24001"/>
    <cellStyle name="InputNumber 2 2 3 3" xfId="24002"/>
    <cellStyle name="InputNumber 2 2 3 3 2" xfId="24003"/>
    <cellStyle name="InputNumber 2 2 3 4" xfId="24004"/>
    <cellStyle name="InputNumber 2 2 30" xfId="24005"/>
    <cellStyle name="InputNumber 2 2 31" xfId="24006"/>
    <cellStyle name="InputNumber 2 2 32" xfId="24007"/>
    <cellStyle name="InputNumber 2 2 33" xfId="24008"/>
    <cellStyle name="InputNumber 2 2 34" xfId="24009"/>
    <cellStyle name="InputNumber 2 2 35" xfId="24010"/>
    <cellStyle name="InputNumber 2 2 36" xfId="24011"/>
    <cellStyle name="InputNumber 2 2 37" xfId="24012"/>
    <cellStyle name="InputNumber 2 2 38" xfId="24013"/>
    <cellStyle name="InputNumber 2 2 39" xfId="24014"/>
    <cellStyle name="InputNumber 2 2 4" xfId="24015"/>
    <cellStyle name="InputNumber 2 2 4 2" xfId="24016"/>
    <cellStyle name="InputNumber 2 2 4 2 2" xfId="24017"/>
    <cellStyle name="InputNumber 2 2 4 3" xfId="24018"/>
    <cellStyle name="InputNumber 2 2 4 3 2" xfId="24019"/>
    <cellStyle name="InputNumber 2 2 4 4" xfId="24020"/>
    <cellStyle name="InputNumber 2 2 4 4 2" xfId="24021"/>
    <cellStyle name="InputNumber 2 2 4 5" xfId="24022"/>
    <cellStyle name="InputNumber 2 2 5" xfId="24023"/>
    <cellStyle name="InputNumber 2 2 5 2" xfId="24024"/>
    <cellStyle name="InputNumber 2 2 5 2 2" xfId="24025"/>
    <cellStyle name="InputNumber 2 2 5 3" xfId="24026"/>
    <cellStyle name="InputNumber 2 2 5 3 2" xfId="24027"/>
    <cellStyle name="InputNumber 2 2 5 4" xfId="24028"/>
    <cellStyle name="InputNumber 2 2 5 4 2" xfId="24029"/>
    <cellStyle name="InputNumber 2 2 5 5" xfId="24030"/>
    <cellStyle name="InputNumber 2 2 6" xfId="24031"/>
    <cellStyle name="InputNumber 2 2 6 2" xfId="24032"/>
    <cellStyle name="InputNumber 2 2 6 2 2" xfId="24033"/>
    <cellStyle name="InputNumber 2 2 6 3" xfId="24034"/>
    <cellStyle name="InputNumber 2 2 6 3 2" xfId="24035"/>
    <cellStyle name="InputNumber 2 2 6 4" xfId="24036"/>
    <cellStyle name="InputNumber 2 2 7" xfId="24037"/>
    <cellStyle name="InputNumber 2 2 7 2" xfId="24038"/>
    <cellStyle name="InputNumber 2 2 7 2 2" xfId="24039"/>
    <cellStyle name="InputNumber 2 2 7 3" xfId="24040"/>
    <cellStyle name="InputNumber 2 2 7 3 2" xfId="24041"/>
    <cellStyle name="InputNumber 2 2 8" xfId="24042"/>
    <cellStyle name="InputNumber 2 2 8 2" xfId="24043"/>
    <cellStyle name="InputNumber 2 2 9" xfId="24044"/>
    <cellStyle name="InputNumber 2 2 9 2" xfId="24045"/>
    <cellStyle name="InputNumber 2 20" xfId="24046"/>
    <cellStyle name="InputNumber 2 21" xfId="24047"/>
    <cellStyle name="InputNumber 2 22" xfId="24048"/>
    <cellStyle name="InputNumber 2 23" xfId="24049"/>
    <cellStyle name="InputNumber 2 24" xfId="24050"/>
    <cellStyle name="InputNumber 2 25" xfId="24051"/>
    <cellStyle name="InputNumber 2 26" xfId="24052"/>
    <cellStyle name="InputNumber 2 27" xfId="24053"/>
    <cellStyle name="InputNumber 2 28" xfId="24054"/>
    <cellStyle name="InputNumber 2 29" xfId="24055"/>
    <cellStyle name="InputNumber 2 3" xfId="24056"/>
    <cellStyle name="InputNumber 2 3 2" xfId="24057"/>
    <cellStyle name="InputNumber 2 3 2 2" xfId="24058"/>
    <cellStyle name="InputNumber 2 3 2 2 2" xfId="24059"/>
    <cellStyle name="InputNumber 2 3 2 3" xfId="24060"/>
    <cellStyle name="InputNumber 2 3 2 3 2" xfId="24061"/>
    <cellStyle name="InputNumber 2 3 3" xfId="24062"/>
    <cellStyle name="InputNumber 2 3 3 2" xfId="24063"/>
    <cellStyle name="InputNumber 2 3 4" xfId="24064"/>
    <cellStyle name="InputNumber 2 3 4 2" xfId="24065"/>
    <cellStyle name="InputNumber 2 3 5" xfId="24066"/>
    <cellStyle name="InputNumber 2 30" xfId="24067"/>
    <cellStyle name="InputNumber 2 31" xfId="24068"/>
    <cellStyle name="InputNumber 2 32" xfId="24069"/>
    <cellStyle name="InputNumber 2 33" xfId="24070"/>
    <cellStyle name="InputNumber 2 34" xfId="24071"/>
    <cellStyle name="InputNumber 2 35" xfId="24072"/>
    <cellStyle name="InputNumber 2 36" xfId="24073"/>
    <cellStyle name="InputNumber 2 4" xfId="24074"/>
    <cellStyle name="InputNumber 2 4 2" xfId="24075"/>
    <cellStyle name="InputNumber 2 4 2 2" xfId="24076"/>
    <cellStyle name="InputNumber 2 4 3" xfId="24077"/>
    <cellStyle name="InputNumber 2 4 3 2" xfId="24078"/>
    <cellStyle name="InputNumber 2 4 4" xfId="24079"/>
    <cellStyle name="InputNumber 2 4 4 2" xfId="24080"/>
    <cellStyle name="InputNumber 2 4 5" xfId="24081"/>
    <cellStyle name="InputNumber 2 5" xfId="24082"/>
    <cellStyle name="InputNumber 2 5 2" xfId="24083"/>
    <cellStyle name="InputNumber 2 5 2 2" xfId="24084"/>
    <cellStyle name="InputNumber 2 5 3" xfId="24085"/>
    <cellStyle name="InputNumber 2 5 3 2" xfId="24086"/>
    <cellStyle name="InputNumber 2 5 4" xfId="24087"/>
    <cellStyle name="InputNumber 2 5 4 2" xfId="24088"/>
    <cellStyle name="InputNumber 2 5 5" xfId="24089"/>
    <cellStyle name="InputNumber 2 6" xfId="24090"/>
    <cellStyle name="InputNumber 2 6 2" xfId="24091"/>
    <cellStyle name="InputNumber 2 6 2 2" xfId="24092"/>
    <cellStyle name="InputNumber 2 6 3" xfId="24093"/>
    <cellStyle name="InputNumber 2 6 3 2" xfId="24094"/>
    <cellStyle name="InputNumber 2 6 4" xfId="24095"/>
    <cellStyle name="InputNumber 2 7" xfId="24096"/>
    <cellStyle name="InputNumber 2 7 2" xfId="24097"/>
    <cellStyle name="InputNumber 2 7 2 2" xfId="24098"/>
    <cellStyle name="InputNumber 2 7 3" xfId="24099"/>
    <cellStyle name="InputNumber 2 7 3 2" xfId="24100"/>
    <cellStyle name="InputNumber 2 8" xfId="24101"/>
    <cellStyle name="InputNumber 2 8 2" xfId="24102"/>
    <cellStyle name="InputNumber 2 9" xfId="24103"/>
    <cellStyle name="InputNumber 20" xfId="24104"/>
    <cellStyle name="InputNumber 20 2" xfId="24105"/>
    <cellStyle name="InputNumber 21" xfId="24106"/>
    <cellStyle name="InputNumber 22" xfId="24107"/>
    <cellStyle name="InputNumber 23" xfId="24108"/>
    <cellStyle name="InputNumber 24" xfId="24109"/>
    <cellStyle name="InputNumber 25" xfId="24110"/>
    <cellStyle name="InputNumber 26" xfId="24111"/>
    <cellStyle name="InputNumber 27" xfId="24112"/>
    <cellStyle name="InputNumber 28" xfId="24113"/>
    <cellStyle name="InputNumber 29" xfId="24114"/>
    <cellStyle name="InputNumber 3" xfId="24115"/>
    <cellStyle name="InputNumber 3 10" xfId="24116"/>
    <cellStyle name="InputNumber 3 11" xfId="24117"/>
    <cellStyle name="InputNumber 3 12" xfId="24118"/>
    <cellStyle name="InputNumber 3 13" xfId="24119"/>
    <cellStyle name="InputNumber 3 14" xfId="24120"/>
    <cellStyle name="InputNumber 3 15" xfId="24121"/>
    <cellStyle name="InputNumber 3 16" xfId="24122"/>
    <cellStyle name="InputNumber 3 17" xfId="24123"/>
    <cellStyle name="InputNumber 3 18" xfId="24124"/>
    <cellStyle name="InputNumber 3 19" xfId="24125"/>
    <cellStyle name="InputNumber 3 2" xfId="24126"/>
    <cellStyle name="InputNumber 3 2 10" xfId="24127"/>
    <cellStyle name="InputNumber 3 2 10 2" xfId="24128"/>
    <cellStyle name="InputNumber 3 2 11" xfId="24129"/>
    <cellStyle name="InputNumber 3 2 12" xfId="24130"/>
    <cellStyle name="InputNumber 3 2 13" xfId="24131"/>
    <cellStyle name="InputNumber 3 2 14" xfId="24132"/>
    <cellStyle name="InputNumber 3 2 15" xfId="24133"/>
    <cellStyle name="InputNumber 3 2 16" xfId="24134"/>
    <cellStyle name="InputNumber 3 2 17" xfId="24135"/>
    <cellStyle name="InputNumber 3 2 18" xfId="24136"/>
    <cellStyle name="InputNumber 3 2 19" xfId="24137"/>
    <cellStyle name="InputNumber 3 2 2" xfId="24138"/>
    <cellStyle name="InputNumber 3 2 2 10" xfId="24139"/>
    <cellStyle name="InputNumber 3 2 2 11" xfId="24140"/>
    <cellStyle name="InputNumber 3 2 2 12" xfId="24141"/>
    <cellStyle name="InputNumber 3 2 2 13" xfId="24142"/>
    <cellStyle name="InputNumber 3 2 2 14" xfId="24143"/>
    <cellStyle name="InputNumber 3 2 2 15" xfId="24144"/>
    <cellStyle name="InputNumber 3 2 2 16" xfId="24145"/>
    <cellStyle name="InputNumber 3 2 2 17" xfId="24146"/>
    <cellStyle name="InputNumber 3 2 2 18" xfId="24147"/>
    <cellStyle name="InputNumber 3 2 2 19" xfId="24148"/>
    <cellStyle name="InputNumber 3 2 2 2" xfId="24149"/>
    <cellStyle name="InputNumber 3 2 2 2 2" xfId="24150"/>
    <cellStyle name="InputNumber 3 2 2 2 2 2" xfId="24151"/>
    <cellStyle name="InputNumber 3 2 2 2 3" xfId="24152"/>
    <cellStyle name="InputNumber 3 2 2 2 3 2" xfId="24153"/>
    <cellStyle name="InputNumber 3 2 2 2 4" xfId="24154"/>
    <cellStyle name="InputNumber 3 2 2 2 4 2" xfId="24155"/>
    <cellStyle name="InputNumber 3 2 2 2 5" xfId="24156"/>
    <cellStyle name="InputNumber 3 2 2 20" xfId="24157"/>
    <cellStyle name="InputNumber 3 2 2 21" xfId="24158"/>
    <cellStyle name="InputNumber 3 2 2 22" xfId="24159"/>
    <cellStyle name="InputNumber 3 2 2 23" xfId="24160"/>
    <cellStyle name="InputNumber 3 2 2 24" xfId="24161"/>
    <cellStyle name="InputNumber 3 2 2 25" xfId="24162"/>
    <cellStyle name="InputNumber 3 2 2 26" xfId="24163"/>
    <cellStyle name="InputNumber 3 2 2 27" xfId="24164"/>
    <cellStyle name="InputNumber 3 2 2 28" xfId="24165"/>
    <cellStyle name="InputNumber 3 2 2 29" xfId="24166"/>
    <cellStyle name="InputNumber 3 2 2 3" xfId="24167"/>
    <cellStyle name="InputNumber 3 2 2 3 2" xfId="24168"/>
    <cellStyle name="InputNumber 3 2 2 3 2 2" xfId="24169"/>
    <cellStyle name="InputNumber 3 2 2 3 3" xfId="24170"/>
    <cellStyle name="InputNumber 3 2 2 3 3 2" xfId="24171"/>
    <cellStyle name="InputNumber 3 2 2 3 4" xfId="24172"/>
    <cellStyle name="InputNumber 3 2 2 3 4 2" xfId="24173"/>
    <cellStyle name="InputNumber 3 2 2 3 5" xfId="24174"/>
    <cellStyle name="InputNumber 3 2 2 30" xfId="24175"/>
    <cellStyle name="InputNumber 3 2 2 31" xfId="24176"/>
    <cellStyle name="InputNumber 3 2 2 32" xfId="24177"/>
    <cellStyle name="InputNumber 3 2 2 33" xfId="24178"/>
    <cellStyle name="InputNumber 3 2 2 34" xfId="24179"/>
    <cellStyle name="InputNumber 3 2 2 35" xfId="24180"/>
    <cellStyle name="InputNumber 3 2 2 36" xfId="24181"/>
    <cellStyle name="InputNumber 3 2 2 37" xfId="24182"/>
    <cellStyle name="InputNumber 3 2 2 38" xfId="24183"/>
    <cellStyle name="InputNumber 3 2 2 4" xfId="24184"/>
    <cellStyle name="InputNumber 3 2 2 4 2" xfId="24185"/>
    <cellStyle name="InputNumber 3 2 2 4 2 2" xfId="24186"/>
    <cellStyle name="InputNumber 3 2 2 4 3" xfId="24187"/>
    <cellStyle name="InputNumber 3 2 2 4 3 2" xfId="24188"/>
    <cellStyle name="InputNumber 3 2 2 4 4" xfId="24189"/>
    <cellStyle name="InputNumber 3 2 2 4 4 2" xfId="24190"/>
    <cellStyle name="InputNumber 3 2 2 4 5" xfId="24191"/>
    <cellStyle name="InputNumber 3 2 2 5" xfId="24192"/>
    <cellStyle name="InputNumber 3 2 2 5 2" xfId="24193"/>
    <cellStyle name="InputNumber 3 2 2 5 2 2" xfId="24194"/>
    <cellStyle name="InputNumber 3 2 2 5 3" xfId="24195"/>
    <cellStyle name="InputNumber 3 2 2 5 3 2" xfId="24196"/>
    <cellStyle name="InputNumber 3 2 2 5 4" xfId="24197"/>
    <cellStyle name="InputNumber 3 2 2 6" xfId="24198"/>
    <cellStyle name="InputNumber 3 2 2 6 2" xfId="24199"/>
    <cellStyle name="InputNumber 3 2 2 7" xfId="24200"/>
    <cellStyle name="InputNumber 3 2 2 7 2" xfId="24201"/>
    <cellStyle name="InputNumber 3 2 2 8" xfId="24202"/>
    <cellStyle name="InputNumber 3 2 2 8 2" xfId="24203"/>
    <cellStyle name="InputNumber 3 2 2 9" xfId="24204"/>
    <cellStyle name="InputNumber 3 2 20" xfId="24205"/>
    <cellStyle name="InputNumber 3 2 21" xfId="24206"/>
    <cellStyle name="InputNumber 3 2 22" xfId="24207"/>
    <cellStyle name="InputNumber 3 2 23" xfId="24208"/>
    <cellStyle name="InputNumber 3 2 24" xfId="24209"/>
    <cellStyle name="InputNumber 3 2 25" xfId="24210"/>
    <cellStyle name="InputNumber 3 2 26" xfId="24211"/>
    <cellStyle name="InputNumber 3 2 27" xfId="24212"/>
    <cellStyle name="InputNumber 3 2 28" xfId="24213"/>
    <cellStyle name="InputNumber 3 2 29" xfId="24214"/>
    <cellStyle name="InputNumber 3 2 3" xfId="24215"/>
    <cellStyle name="InputNumber 3 2 3 2" xfId="24216"/>
    <cellStyle name="InputNumber 3 2 3 2 2" xfId="24217"/>
    <cellStyle name="InputNumber 3 2 3 3" xfId="24218"/>
    <cellStyle name="InputNumber 3 2 3 3 2" xfId="24219"/>
    <cellStyle name="InputNumber 3 2 3 4" xfId="24220"/>
    <cellStyle name="InputNumber 3 2 30" xfId="24221"/>
    <cellStyle name="InputNumber 3 2 31" xfId="24222"/>
    <cellStyle name="InputNumber 3 2 32" xfId="24223"/>
    <cellStyle name="InputNumber 3 2 33" xfId="24224"/>
    <cellStyle name="InputNumber 3 2 34" xfId="24225"/>
    <cellStyle name="InputNumber 3 2 35" xfId="24226"/>
    <cellStyle name="InputNumber 3 2 36" xfId="24227"/>
    <cellStyle name="InputNumber 3 2 37" xfId="24228"/>
    <cellStyle name="InputNumber 3 2 38" xfId="24229"/>
    <cellStyle name="InputNumber 3 2 39" xfId="24230"/>
    <cellStyle name="InputNumber 3 2 4" xfId="24231"/>
    <cellStyle name="InputNumber 3 2 4 2" xfId="24232"/>
    <cellStyle name="InputNumber 3 2 4 2 2" xfId="24233"/>
    <cellStyle name="InputNumber 3 2 4 3" xfId="24234"/>
    <cellStyle name="InputNumber 3 2 4 3 2" xfId="24235"/>
    <cellStyle name="InputNumber 3 2 4 4" xfId="24236"/>
    <cellStyle name="InputNumber 3 2 4 4 2" xfId="24237"/>
    <cellStyle name="InputNumber 3 2 4 5" xfId="24238"/>
    <cellStyle name="InputNumber 3 2 5" xfId="24239"/>
    <cellStyle name="InputNumber 3 2 5 2" xfId="24240"/>
    <cellStyle name="InputNumber 3 2 5 2 2" xfId="24241"/>
    <cellStyle name="InputNumber 3 2 5 3" xfId="24242"/>
    <cellStyle name="InputNumber 3 2 5 3 2" xfId="24243"/>
    <cellStyle name="InputNumber 3 2 5 4" xfId="24244"/>
    <cellStyle name="InputNumber 3 2 5 4 2" xfId="24245"/>
    <cellStyle name="InputNumber 3 2 5 5" xfId="24246"/>
    <cellStyle name="InputNumber 3 2 6" xfId="24247"/>
    <cellStyle name="InputNumber 3 2 6 2" xfId="24248"/>
    <cellStyle name="InputNumber 3 2 6 2 2" xfId="24249"/>
    <cellStyle name="InputNumber 3 2 6 3" xfId="24250"/>
    <cellStyle name="InputNumber 3 2 6 3 2" xfId="24251"/>
    <cellStyle name="InputNumber 3 2 6 4" xfId="24252"/>
    <cellStyle name="InputNumber 3 2 7" xfId="24253"/>
    <cellStyle name="InputNumber 3 2 7 2" xfId="24254"/>
    <cellStyle name="InputNumber 3 2 7 2 2" xfId="24255"/>
    <cellStyle name="InputNumber 3 2 7 3" xfId="24256"/>
    <cellStyle name="InputNumber 3 2 7 3 2" xfId="24257"/>
    <cellStyle name="InputNumber 3 2 8" xfId="24258"/>
    <cellStyle name="InputNumber 3 2 8 2" xfId="24259"/>
    <cellStyle name="InputNumber 3 2 9" xfId="24260"/>
    <cellStyle name="InputNumber 3 2 9 2" xfId="24261"/>
    <cellStyle name="InputNumber 3 20" xfId="24262"/>
    <cellStyle name="InputNumber 3 21" xfId="24263"/>
    <cellStyle name="InputNumber 3 22" xfId="24264"/>
    <cellStyle name="InputNumber 3 23" xfId="24265"/>
    <cellStyle name="InputNumber 3 24" xfId="24266"/>
    <cellStyle name="InputNumber 3 25" xfId="24267"/>
    <cellStyle name="InputNumber 3 26" xfId="24268"/>
    <cellStyle name="InputNumber 3 27" xfId="24269"/>
    <cellStyle name="InputNumber 3 28" xfId="24270"/>
    <cellStyle name="InputNumber 3 29" xfId="24271"/>
    <cellStyle name="InputNumber 3 3" xfId="24272"/>
    <cellStyle name="InputNumber 3 3 2" xfId="24273"/>
    <cellStyle name="InputNumber 3 3 2 2" xfId="24274"/>
    <cellStyle name="InputNumber 3 3 2 2 2" xfId="24275"/>
    <cellStyle name="InputNumber 3 3 2 3" xfId="24276"/>
    <cellStyle name="InputNumber 3 3 2 3 2" xfId="24277"/>
    <cellStyle name="InputNumber 3 3 3" xfId="24278"/>
    <cellStyle name="InputNumber 3 3 3 2" xfId="24279"/>
    <cellStyle name="InputNumber 3 3 4" xfId="24280"/>
    <cellStyle name="InputNumber 3 3 4 2" xfId="24281"/>
    <cellStyle name="InputNumber 3 3 5" xfId="24282"/>
    <cellStyle name="InputNumber 3 30" xfId="24283"/>
    <cellStyle name="InputNumber 3 31" xfId="24284"/>
    <cellStyle name="InputNumber 3 32" xfId="24285"/>
    <cellStyle name="InputNumber 3 33" xfId="24286"/>
    <cellStyle name="InputNumber 3 34" xfId="24287"/>
    <cellStyle name="InputNumber 3 35" xfId="24288"/>
    <cellStyle name="InputNumber 3 36" xfId="24289"/>
    <cellStyle name="InputNumber 3 4" xfId="24290"/>
    <cellStyle name="InputNumber 3 4 2" xfId="24291"/>
    <cellStyle name="InputNumber 3 4 2 2" xfId="24292"/>
    <cellStyle name="InputNumber 3 4 3" xfId="24293"/>
    <cellStyle name="InputNumber 3 4 3 2" xfId="24294"/>
    <cellStyle name="InputNumber 3 4 4" xfId="24295"/>
    <cellStyle name="InputNumber 3 4 4 2" xfId="24296"/>
    <cellStyle name="InputNumber 3 4 5" xfId="24297"/>
    <cellStyle name="InputNumber 3 5" xfId="24298"/>
    <cellStyle name="InputNumber 3 5 2" xfId="24299"/>
    <cellStyle name="InputNumber 3 5 2 2" xfId="24300"/>
    <cellStyle name="InputNumber 3 5 3" xfId="24301"/>
    <cellStyle name="InputNumber 3 5 3 2" xfId="24302"/>
    <cellStyle name="InputNumber 3 5 4" xfId="24303"/>
    <cellStyle name="InputNumber 3 5 4 2" xfId="24304"/>
    <cellStyle name="InputNumber 3 5 5" xfId="24305"/>
    <cellStyle name="InputNumber 3 6" xfId="24306"/>
    <cellStyle name="InputNumber 3 6 2" xfId="24307"/>
    <cellStyle name="InputNumber 3 6 2 2" xfId="24308"/>
    <cellStyle name="InputNumber 3 6 3" xfId="24309"/>
    <cellStyle name="InputNumber 3 6 3 2" xfId="24310"/>
    <cellStyle name="InputNumber 3 6 4" xfId="24311"/>
    <cellStyle name="InputNumber 3 7" xfId="24312"/>
    <cellStyle name="InputNumber 3 7 2" xfId="24313"/>
    <cellStyle name="InputNumber 3 7 2 2" xfId="24314"/>
    <cellStyle name="InputNumber 3 7 3" xfId="24315"/>
    <cellStyle name="InputNumber 3 7 3 2" xfId="24316"/>
    <cellStyle name="InputNumber 3 8" xfId="24317"/>
    <cellStyle name="InputNumber 3 8 2" xfId="24318"/>
    <cellStyle name="InputNumber 3 9" xfId="24319"/>
    <cellStyle name="InputNumber 30" xfId="24320"/>
    <cellStyle name="InputNumber 31" xfId="24321"/>
    <cellStyle name="InputNumber 32" xfId="24322"/>
    <cellStyle name="InputNumber 33" xfId="24323"/>
    <cellStyle name="InputNumber 34" xfId="24324"/>
    <cellStyle name="InputNumber 35" xfId="24325"/>
    <cellStyle name="InputNumber 36" xfId="24326"/>
    <cellStyle name="InputNumber 37" xfId="24327"/>
    <cellStyle name="InputNumber 38" xfId="24328"/>
    <cellStyle name="InputNumber 39" xfId="24329"/>
    <cellStyle name="InputNumber 4" xfId="24330"/>
    <cellStyle name="InputNumber 4 10" xfId="24331"/>
    <cellStyle name="InputNumber 4 11" xfId="24332"/>
    <cellStyle name="InputNumber 4 12" xfId="24333"/>
    <cellStyle name="InputNumber 4 13" xfId="24334"/>
    <cellStyle name="InputNumber 4 14" xfId="24335"/>
    <cellStyle name="InputNumber 4 15" xfId="24336"/>
    <cellStyle name="InputNumber 4 16" xfId="24337"/>
    <cellStyle name="InputNumber 4 17" xfId="24338"/>
    <cellStyle name="InputNumber 4 18" xfId="24339"/>
    <cellStyle name="InputNumber 4 19" xfId="24340"/>
    <cellStyle name="InputNumber 4 2" xfId="24341"/>
    <cellStyle name="InputNumber 4 2 10" xfId="24342"/>
    <cellStyle name="InputNumber 4 2 10 2" xfId="24343"/>
    <cellStyle name="InputNumber 4 2 11" xfId="24344"/>
    <cellStyle name="InputNumber 4 2 12" xfId="24345"/>
    <cellStyle name="InputNumber 4 2 13" xfId="24346"/>
    <cellStyle name="InputNumber 4 2 14" xfId="24347"/>
    <cellStyle name="InputNumber 4 2 15" xfId="24348"/>
    <cellStyle name="InputNumber 4 2 16" xfId="24349"/>
    <cellStyle name="InputNumber 4 2 17" xfId="24350"/>
    <cellStyle name="InputNumber 4 2 18" xfId="24351"/>
    <cellStyle name="InputNumber 4 2 19" xfId="24352"/>
    <cellStyle name="InputNumber 4 2 2" xfId="24353"/>
    <cellStyle name="InputNumber 4 2 2 10" xfId="24354"/>
    <cellStyle name="InputNumber 4 2 2 11" xfId="24355"/>
    <cellStyle name="InputNumber 4 2 2 12" xfId="24356"/>
    <cellStyle name="InputNumber 4 2 2 13" xfId="24357"/>
    <cellStyle name="InputNumber 4 2 2 14" xfId="24358"/>
    <cellStyle name="InputNumber 4 2 2 15" xfId="24359"/>
    <cellStyle name="InputNumber 4 2 2 16" xfId="24360"/>
    <cellStyle name="InputNumber 4 2 2 17" xfId="24361"/>
    <cellStyle name="InputNumber 4 2 2 18" xfId="24362"/>
    <cellStyle name="InputNumber 4 2 2 19" xfId="24363"/>
    <cellStyle name="InputNumber 4 2 2 2" xfId="24364"/>
    <cellStyle name="InputNumber 4 2 2 2 2" xfId="24365"/>
    <cellStyle name="InputNumber 4 2 2 2 2 2" xfId="24366"/>
    <cellStyle name="InputNumber 4 2 2 2 3" xfId="24367"/>
    <cellStyle name="InputNumber 4 2 2 2 3 2" xfId="24368"/>
    <cellStyle name="InputNumber 4 2 2 2 4" xfId="24369"/>
    <cellStyle name="InputNumber 4 2 2 2 4 2" xfId="24370"/>
    <cellStyle name="InputNumber 4 2 2 2 5" xfId="24371"/>
    <cellStyle name="InputNumber 4 2 2 20" xfId="24372"/>
    <cellStyle name="InputNumber 4 2 2 21" xfId="24373"/>
    <cellStyle name="InputNumber 4 2 2 22" xfId="24374"/>
    <cellStyle name="InputNumber 4 2 2 23" xfId="24375"/>
    <cellStyle name="InputNumber 4 2 2 24" xfId="24376"/>
    <cellStyle name="InputNumber 4 2 2 25" xfId="24377"/>
    <cellStyle name="InputNumber 4 2 2 26" xfId="24378"/>
    <cellStyle name="InputNumber 4 2 2 27" xfId="24379"/>
    <cellStyle name="InputNumber 4 2 2 28" xfId="24380"/>
    <cellStyle name="InputNumber 4 2 2 29" xfId="24381"/>
    <cellStyle name="InputNumber 4 2 2 3" xfId="24382"/>
    <cellStyle name="InputNumber 4 2 2 3 2" xfId="24383"/>
    <cellStyle name="InputNumber 4 2 2 3 2 2" xfId="24384"/>
    <cellStyle name="InputNumber 4 2 2 3 3" xfId="24385"/>
    <cellStyle name="InputNumber 4 2 2 3 3 2" xfId="24386"/>
    <cellStyle name="InputNumber 4 2 2 3 4" xfId="24387"/>
    <cellStyle name="InputNumber 4 2 2 3 4 2" xfId="24388"/>
    <cellStyle name="InputNumber 4 2 2 3 5" xfId="24389"/>
    <cellStyle name="InputNumber 4 2 2 30" xfId="24390"/>
    <cellStyle name="InputNumber 4 2 2 31" xfId="24391"/>
    <cellStyle name="InputNumber 4 2 2 32" xfId="24392"/>
    <cellStyle name="InputNumber 4 2 2 33" xfId="24393"/>
    <cellStyle name="InputNumber 4 2 2 34" xfId="24394"/>
    <cellStyle name="InputNumber 4 2 2 35" xfId="24395"/>
    <cellStyle name="InputNumber 4 2 2 36" xfId="24396"/>
    <cellStyle name="InputNumber 4 2 2 37" xfId="24397"/>
    <cellStyle name="InputNumber 4 2 2 38" xfId="24398"/>
    <cellStyle name="InputNumber 4 2 2 4" xfId="24399"/>
    <cellStyle name="InputNumber 4 2 2 4 2" xfId="24400"/>
    <cellStyle name="InputNumber 4 2 2 4 2 2" xfId="24401"/>
    <cellStyle name="InputNumber 4 2 2 4 3" xfId="24402"/>
    <cellStyle name="InputNumber 4 2 2 4 3 2" xfId="24403"/>
    <cellStyle name="InputNumber 4 2 2 4 4" xfId="24404"/>
    <cellStyle name="InputNumber 4 2 2 4 4 2" xfId="24405"/>
    <cellStyle name="InputNumber 4 2 2 4 5" xfId="24406"/>
    <cellStyle name="InputNumber 4 2 2 5" xfId="24407"/>
    <cellStyle name="InputNumber 4 2 2 5 2" xfId="24408"/>
    <cellStyle name="InputNumber 4 2 2 5 2 2" xfId="24409"/>
    <cellStyle name="InputNumber 4 2 2 5 3" xfId="24410"/>
    <cellStyle name="InputNumber 4 2 2 5 3 2" xfId="24411"/>
    <cellStyle name="InputNumber 4 2 2 5 4" xfId="24412"/>
    <cellStyle name="InputNumber 4 2 2 6" xfId="24413"/>
    <cellStyle name="InputNumber 4 2 2 6 2" xfId="24414"/>
    <cellStyle name="InputNumber 4 2 2 7" xfId="24415"/>
    <cellStyle name="InputNumber 4 2 2 7 2" xfId="24416"/>
    <cellStyle name="InputNumber 4 2 2 8" xfId="24417"/>
    <cellStyle name="InputNumber 4 2 2 8 2" xfId="24418"/>
    <cellStyle name="InputNumber 4 2 2 9" xfId="24419"/>
    <cellStyle name="InputNumber 4 2 20" xfId="24420"/>
    <cellStyle name="InputNumber 4 2 21" xfId="24421"/>
    <cellStyle name="InputNumber 4 2 22" xfId="24422"/>
    <cellStyle name="InputNumber 4 2 23" xfId="24423"/>
    <cellStyle name="InputNumber 4 2 24" xfId="24424"/>
    <cellStyle name="InputNumber 4 2 25" xfId="24425"/>
    <cellStyle name="InputNumber 4 2 26" xfId="24426"/>
    <cellStyle name="InputNumber 4 2 27" xfId="24427"/>
    <cellStyle name="InputNumber 4 2 28" xfId="24428"/>
    <cellStyle name="InputNumber 4 2 29" xfId="24429"/>
    <cellStyle name="InputNumber 4 2 3" xfId="24430"/>
    <cellStyle name="InputNumber 4 2 3 2" xfId="24431"/>
    <cellStyle name="InputNumber 4 2 3 2 2" xfId="24432"/>
    <cellStyle name="InputNumber 4 2 3 3" xfId="24433"/>
    <cellStyle name="InputNumber 4 2 3 3 2" xfId="24434"/>
    <cellStyle name="InputNumber 4 2 3 4" xfId="24435"/>
    <cellStyle name="InputNumber 4 2 30" xfId="24436"/>
    <cellStyle name="InputNumber 4 2 31" xfId="24437"/>
    <cellStyle name="InputNumber 4 2 32" xfId="24438"/>
    <cellStyle name="InputNumber 4 2 33" xfId="24439"/>
    <cellStyle name="InputNumber 4 2 34" xfId="24440"/>
    <cellStyle name="InputNumber 4 2 35" xfId="24441"/>
    <cellStyle name="InputNumber 4 2 36" xfId="24442"/>
    <cellStyle name="InputNumber 4 2 37" xfId="24443"/>
    <cellStyle name="InputNumber 4 2 38" xfId="24444"/>
    <cellStyle name="InputNumber 4 2 39" xfId="24445"/>
    <cellStyle name="InputNumber 4 2 4" xfId="24446"/>
    <cellStyle name="InputNumber 4 2 4 2" xfId="24447"/>
    <cellStyle name="InputNumber 4 2 4 2 2" xfId="24448"/>
    <cellStyle name="InputNumber 4 2 4 3" xfId="24449"/>
    <cellStyle name="InputNumber 4 2 4 3 2" xfId="24450"/>
    <cellStyle name="InputNumber 4 2 4 4" xfId="24451"/>
    <cellStyle name="InputNumber 4 2 4 4 2" xfId="24452"/>
    <cellStyle name="InputNumber 4 2 4 5" xfId="24453"/>
    <cellStyle name="InputNumber 4 2 5" xfId="24454"/>
    <cellStyle name="InputNumber 4 2 5 2" xfId="24455"/>
    <cellStyle name="InputNumber 4 2 5 2 2" xfId="24456"/>
    <cellStyle name="InputNumber 4 2 5 3" xfId="24457"/>
    <cellStyle name="InputNumber 4 2 5 3 2" xfId="24458"/>
    <cellStyle name="InputNumber 4 2 5 4" xfId="24459"/>
    <cellStyle name="InputNumber 4 2 5 4 2" xfId="24460"/>
    <cellStyle name="InputNumber 4 2 5 5" xfId="24461"/>
    <cellStyle name="InputNumber 4 2 6" xfId="24462"/>
    <cellStyle name="InputNumber 4 2 6 2" xfId="24463"/>
    <cellStyle name="InputNumber 4 2 6 2 2" xfId="24464"/>
    <cellStyle name="InputNumber 4 2 6 3" xfId="24465"/>
    <cellStyle name="InputNumber 4 2 6 3 2" xfId="24466"/>
    <cellStyle name="InputNumber 4 2 6 4" xfId="24467"/>
    <cellStyle name="InputNumber 4 2 7" xfId="24468"/>
    <cellStyle name="InputNumber 4 2 7 2" xfId="24469"/>
    <cellStyle name="InputNumber 4 2 7 2 2" xfId="24470"/>
    <cellStyle name="InputNumber 4 2 7 3" xfId="24471"/>
    <cellStyle name="InputNumber 4 2 7 3 2" xfId="24472"/>
    <cellStyle name="InputNumber 4 2 8" xfId="24473"/>
    <cellStyle name="InputNumber 4 2 8 2" xfId="24474"/>
    <cellStyle name="InputNumber 4 2 9" xfId="24475"/>
    <cellStyle name="InputNumber 4 2 9 2" xfId="24476"/>
    <cellStyle name="InputNumber 4 20" xfId="24477"/>
    <cellStyle name="InputNumber 4 21" xfId="24478"/>
    <cellStyle name="InputNumber 4 22" xfId="24479"/>
    <cellStyle name="InputNumber 4 23" xfId="24480"/>
    <cellStyle name="InputNumber 4 24" xfId="24481"/>
    <cellStyle name="InputNumber 4 25" xfId="24482"/>
    <cellStyle name="InputNumber 4 26" xfId="24483"/>
    <cellStyle name="InputNumber 4 27" xfId="24484"/>
    <cellStyle name="InputNumber 4 28" xfId="24485"/>
    <cellStyle name="InputNumber 4 29" xfId="24486"/>
    <cellStyle name="InputNumber 4 3" xfId="24487"/>
    <cellStyle name="InputNumber 4 3 2" xfId="24488"/>
    <cellStyle name="InputNumber 4 3 2 2" xfId="24489"/>
    <cellStyle name="InputNumber 4 3 2 2 2" xfId="24490"/>
    <cellStyle name="InputNumber 4 3 2 3" xfId="24491"/>
    <cellStyle name="InputNumber 4 3 2 3 2" xfId="24492"/>
    <cellStyle name="InputNumber 4 3 3" xfId="24493"/>
    <cellStyle name="InputNumber 4 3 3 2" xfId="24494"/>
    <cellStyle name="InputNumber 4 3 4" xfId="24495"/>
    <cellStyle name="InputNumber 4 3 4 2" xfId="24496"/>
    <cellStyle name="InputNumber 4 3 5" xfId="24497"/>
    <cellStyle name="InputNumber 4 30" xfId="24498"/>
    <cellStyle name="InputNumber 4 31" xfId="24499"/>
    <cellStyle name="InputNumber 4 32" xfId="24500"/>
    <cellStyle name="InputNumber 4 33" xfId="24501"/>
    <cellStyle name="InputNumber 4 34" xfId="24502"/>
    <cellStyle name="InputNumber 4 35" xfId="24503"/>
    <cellStyle name="InputNumber 4 36" xfId="24504"/>
    <cellStyle name="InputNumber 4 4" xfId="24505"/>
    <cellStyle name="InputNumber 4 4 2" xfId="24506"/>
    <cellStyle name="InputNumber 4 4 2 2" xfId="24507"/>
    <cellStyle name="InputNumber 4 4 3" xfId="24508"/>
    <cellStyle name="InputNumber 4 4 3 2" xfId="24509"/>
    <cellStyle name="InputNumber 4 4 4" xfId="24510"/>
    <cellStyle name="InputNumber 4 4 4 2" xfId="24511"/>
    <cellStyle name="InputNumber 4 4 5" xfId="24512"/>
    <cellStyle name="InputNumber 4 5" xfId="24513"/>
    <cellStyle name="InputNumber 4 5 2" xfId="24514"/>
    <cellStyle name="InputNumber 4 5 2 2" xfId="24515"/>
    <cellStyle name="InputNumber 4 5 3" xfId="24516"/>
    <cellStyle name="InputNumber 4 5 3 2" xfId="24517"/>
    <cellStyle name="InputNumber 4 5 4" xfId="24518"/>
    <cellStyle name="InputNumber 4 5 4 2" xfId="24519"/>
    <cellStyle name="InputNumber 4 5 5" xfId="24520"/>
    <cellStyle name="InputNumber 4 6" xfId="24521"/>
    <cellStyle name="InputNumber 4 6 2" xfId="24522"/>
    <cellStyle name="InputNumber 4 6 2 2" xfId="24523"/>
    <cellStyle name="InputNumber 4 6 3" xfId="24524"/>
    <cellStyle name="InputNumber 4 6 3 2" xfId="24525"/>
    <cellStyle name="InputNumber 4 6 4" xfId="24526"/>
    <cellStyle name="InputNumber 4 7" xfId="24527"/>
    <cellStyle name="InputNumber 4 7 2" xfId="24528"/>
    <cellStyle name="InputNumber 4 7 2 2" xfId="24529"/>
    <cellStyle name="InputNumber 4 7 3" xfId="24530"/>
    <cellStyle name="InputNumber 4 7 3 2" xfId="24531"/>
    <cellStyle name="InputNumber 4 8" xfId="24532"/>
    <cellStyle name="InputNumber 4 8 2" xfId="24533"/>
    <cellStyle name="InputNumber 4 9" xfId="24534"/>
    <cellStyle name="InputNumber 40" xfId="24535"/>
    <cellStyle name="InputNumber 41" xfId="24536"/>
    <cellStyle name="InputNumber 42" xfId="24537"/>
    <cellStyle name="InputNumber 43" xfId="24538"/>
    <cellStyle name="InputNumber 44" xfId="24539"/>
    <cellStyle name="InputNumber 45" xfId="24540"/>
    <cellStyle name="InputNumber 46" xfId="24541"/>
    <cellStyle name="InputNumber 47" xfId="24542"/>
    <cellStyle name="InputNumber 48" xfId="24543"/>
    <cellStyle name="InputNumber 5" xfId="24544"/>
    <cellStyle name="InputNumber 5 10" xfId="24545"/>
    <cellStyle name="InputNumber 5 11" xfId="24546"/>
    <cellStyle name="InputNumber 5 12" xfId="24547"/>
    <cellStyle name="InputNumber 5 13" xfId="24548"/>
    <cellStyle name="InputNumber 5 14" xfId="24549"/>
    <cellStyle name="InputNumber 5 15" xfId="24550"/>
    <cellStyle name="InputNumber 5 16" xfId="24551"/>
    <cellStyle name="InputNumber 5 17" xfId="24552"/>
    <cellStyle name="InputNumber 5 18" xfId="24553"/>
    <cellStyle name="InputNumber 5 19" xfId="24554"/>
    <cellStyle name="InputNumber 5 2" xfId="24555"/>
    <cellStyle name="InputNumber 5 2 10" xfId="24556"/>
    <cellStyle name="InputNumber 5 2 10 2" xfId="24557"/>
    <cellStyle name="InputNumber 5 2 11" xfId="24558"/>
    <cellStyle name="InputNumber 5 2 12" xfId="24559"/>
    <cellStyle name="InputNumber 5 2 13" xfId="24560"/>
    <cellStyle name="InputNumber 5 2 14" xfId="24561"/>
    <cellStyle name="InputNumber 5 2 15" xfId="24562"/>
    <cellStyle name="InputNumber 5 2 16" xfId="24563"/>
    <cellStyle name="InputNumber 5 2 17" xfId="24564"/>
    <cellStyle name="InputNumber 5 2 18" xfId="24565"/>
    <cellStyle name="InputNumber 5 2 19" xfId="24566"/>
    <cellStyle name="InputNumber 5 2 2" xfId="24567"/>
    <cellStyle name="InputNumber 5 2 2 10" xfId="24568"/>
    <cellStyle name="InputNumber 5 2 2 11" xfId="24569"/>
    <cellStyle name="InputNumber 5 2 2 12" xfId="24570"/>
    <cellStyle name="InputNumber 5 2 2 13" xfId="24571"/>
    <cellStyle name="InputNumber 5 2 2 14" xfId="24572"/>
    <cellStyle name="InputNumber 5 2 2 15" xfId="24573"/>
    <cellStyle name="InputNumber 5 2 2 16" xfId="24574"/>
    <cellStyle name="InputNumber 5 2 2 17" xfId="24575"/>
    <cellStyle name="InputNumber 5 2 2 18" xfId="24576"/>
    <cellStyle name="InputNumber 5 2 2 19" xfId="24577"/>
    <cellStyle name="InputNumber 5 2 2 2" xfId="24578"/>
    <cellStyle name="InputNumber 5 2 2 2 2" xfId="24579"/>
    <cellStyle name="InputNumber 5 2 2 2 2 2" xfId="24580"/>
    <cellStyle name="InputNumber 5 2 2 2 3" xfId="24581"/>
    <cellStyle name="InputNumber 5 2 2 2 3 2" xfId="24582"/>
    <cellStyle name="InputNumber 5 2 2 2 4" xfId="24583"/>
    <cellStyle name="InputNumber 5 2 2 2 4 2" xfId="24584"/>
    <cellStyle name="InputNumber 5 2 2 2 5" xfId="24585"/>
    <cellStyle name="InputNumber 5 2 2 20" xfId="24586"/>
    <cellStyle name="InputNumber 5 2 2 21" xfId="24587"/>
    <cellStyle name="InputNumber 5 2 2 22" xfId="24588"/>
    <cellStyle name="InputNumber 5 2 2 23" xfId="24589"/>
    <cellStyle name="InputNumber 5 2 2 24" xfId="24590"/>
    <cellStyle name="InputNumber 5 2 2 25" xfId="24591"/>
    <cellStyle name="InputNumber 5 2 2 26" xfId="24592"/>
    <cellStyle name="InputNumber 5 2 2 27" xfId="24593"/>
    <cellStyle name="InputNumber 5 2 2 28" xfId="24594"/>
    <cellStyle name="InputNumber 5 2 2 29" xfId="24595"/>
    <cellStyle name="InputNumber 5 2 2 3" xfId="24596"/>
    <cellStyle name="InputNumber 5 2 2 3 2" xfId="24597"/>
    <cellStyle name="InputNumber 5 2 2 3 2 2" xfId="24598"/>
    <cellStyle name="InputNumber 5 2 2 3 3" xfId="24599"/>
    <cellStyle name="InputNumber 5 2 2 3 3 2" xfId="24600"/>
    <cellStyle name="InputNumber 5 2 2 3 4" xfId="24601"/>
    <cellStyle name="InputNumber 5 2 2 3 4 2" xfId="24602"/>
    <cellStyle name="InputNumber 5 2 2 3 5" xfId="24603"/>
    <cellStyle name="InputNumber 5 2 2 30" xfId="24604"/>
    <cellStyle name="InputNumber 5 2 2 31" xfId="24605"/>
    <cellStyle name="InputNumber 5 2 2 32" xfId="24606"/>
    <cellStyle name="InputNumber 5 2 2 33" xfId="24607"/>
    <cellStyle name="InputNumber 5 2 2 34" xfId="24608"/>
    <cellStyle name="InputNumber 5 2 2 35" xfId="24609"/>
    <cellStyle name="InputNumber 5 2 2 36" xfId="24610"/>
    <cellStyle name="InputNumber 5 2 2 37" xfId="24611"/>
    <cellStyle name="InputNumber 5 2 2 38" xfId="24612"/>
    <cellStyle name="InputNumber 5 2 2 4" xfId="24613"/>
    <cellStyle name="InputNumber 5 2 2 4 2" xfId="24614"/>
    <cellStyle name="InputNumber 5 2 2 4 2 2" xfId="24615"/>
    <cellStyle name="InputNumber 5 2 2 4 3" xfId="24616"/>
    <cellStyle name="InputNumber 5 2 2 4 3 2" xfId="24617"/>
    <cellStyle name="InputNumber 5 2 2 4 4" xfId="24618"/>
    <cellStyle name="InputNumber 5 2 2 4 4 2" xfId="24619"/>
    <cellStyle name="InputNumber 5 2 2 4 5" xfId="24620"/>
    <cellStyle name="InputNumber 5 2 2 5" xfId="24621"/>
    <cellStyle name="InputNumber 5 2 2 5 2" xfId="24622"/>
    <cellStyle name="InputNumber 5 2 2 5 2 2" xfId="24623"/>
    <cellStyle name="InputNumber 5 2 2 5 3" xfId="24624"/>
    <cellStyle name="InputNumber 5 2 2 5 3 2" xfId="24625"/>
    <cellStyle name="InputNumber 5 2 2 5 4" xfId="24626"/>
    <cellStyle name="InputNumber 5 2 2 6" xfId="24627"/>
    <cellStyle name="InputNumber 5 2 2 6 2" xfId="24628"/>
    <cellStyle name="InputNumber 5 2 2 7" xfId="24629"/>
    <cellStyle name="InputNumber 5 2 2 7 2" xfId="24630"/>
    <cellStyle name="InputNumber 5 2 2 8" xfId="24631"/>
    <cellStyle name="InputNumber 5 2 2 8 2" xfId="24632"/>
    <cellStyle name="InputNumber 5 2 2 9" xfId="24633"/>
    <cellStyle name="InputNumber 5 2 20" xfId="24634"/>
    <cellStyle name="InputNumber 5 2 21" xfId="24635"/>
    <cellStyle name="InputNumber 5 2 22" xfId="24636"/>
    <cellStyle name="InputNumber 5 2 23" xfId="24637"/>
    <cellStyle name="InputNumber 5 2 24" xfId="24638"/>
    <cellStyle name="InputNumber 5 2 25" xfId="24639"/>
    <cellStyle name="InputNumber 5 2 26" xfId="24640"/>
    <cellStyle name="InputNumber 5 2 27" xfId="24641"/>
    <cellStyle name="InputNumber 5 2 28" xfId="24642"/>
    <cellStyle name="InputNumber 5 2 29" xfId="24643"/>
    <cellStyle name="InputNumber 5 2 3" xfId="24644"/>
    <cellStyle name="InputNumber 5 2 3 2" xfId="24645"/>
    <cellStyle name="InputNumber 5 2 3 2 2" xfId="24646"/>
    <cellStyle name="InputNumber 5 2 3 3" xfId="24647"/>
    <cellStyle name="InputNumber 5 2 3 3 2" xfId="24648"/>
    <cellStyle name="InputNumber 5 2 3 4" xfId="24649"/>
    <cellStyle name="InputNumber 5 2 30" xfId="24650"/>
    <cellStyle name="InputNumber 5 2 31" xfId="24651"/>
    <cellStyle name="InputNumber 5 2 32" xfId="24652"/>
    <cellStyle name="InputNumber 5 2 33" xfId="24653"/>
    <cellStyle name="InputNumber 5 2 34" xfId="24654"/>
    <cellStyle name="InputNumber 5 2 35" xfId="24655"/>
    <cellStyle name="InputNumber 5 2 36" xfId="24656"/>
    <cellStyle name="InputNumber 5 2 37" xfId="24657"/>
    <cellStyle name="InputNumber 5 2 38" xfId="24658"/>
    <cellStyle name="InputNumber 5 2 39" xfId="24659"/>
    <cellStyle name="InputNumber 5 2 4" xfId="24660"/>
    <cellStyle name="InputNumber 5 2 4 2" xfId="24661"/>
    <cellStyle name="InputNumber 5 2 4 2 2" xfId="24662"/>
    <cellStyle name="InputNumber 5 2 4 3" xfId="24663"/>
    <cellStyle name="InputNumber 5 2 4 3 2" xfId="24664"/>
    <cellStyle name="InputNumber 5 2 4 4" xfId="24665"/>
    <cellStyle name="InputNumber 5 2 4 4 2" xfId="24666"/>
    <cellStyle name="InputNumber 5 2 4 5" xfId="24667"/>
    <cellStyle name="InputNumber 5 2 5" xfId="24668"/>
    <cellStyle name="InputNumber 5 2 5 2" xfId="24669"/>
    <cellStyle name="InputNumber 5 2 5 2 2" xfId="24670"/>
    <cellStyle name="InputNumber 5 2 5 3" xfId="24671"/>
    <cellStyle name="InputNumber 5 2 5 3 2" xfId="24672"/>
    <cellStyle name="InputNumber 5 2 5 4" xfId="24673"/>
    <cellStyle name="InputNumber 5 2 5 4 2" xfId="24674"/>
    <cellStyle name="InputNumber 5 2 5 5" xfId="24675"/>
    <cellStyle name="InputNumber 5 2 6" xfId="24676"/>
    <cellStyle name="InputNumber 5 2 6 2" xfId="24677"/>
    <cellStyle name="InputNumber 5 2 6 2 2" xfId="24678"/>
    <cellStyle name="InputNumber 5 2 6 3" xfId="24679"/>
    <cellStyle name="InputNumber 5 2 6 3 2" xfId="24680"/>
    <cellStyle name="InputNumber 5 2 6 4" xfId="24681"/>
    <cellStyle name="InputNumber 5 2 7" xfId="24682"/>
    <cellStyle name="InputNumber 5 2 7 2" xfId="24683"/>
    <cellStyle name="InputNumber 5 2 7 2 2" xfId="24684"/>
    <cellStyle name="InputNumber 5 2 7 3" xfId="24685"/>
    <cellStyle name="InputNumber 5 2 7 3 2" xfId="24686"/>
    <cellStyle name="InputNumber 5 2 8" xfId="24687"/>
    <cellStyle name="InputNumber 5 2 8 2" xfId="24688"/>
    <cellStyle name="InputNumber 5 2 9" xfId="24689"/>
    <cellStyle name="InputNumber 5 2 9 2" xfId="24690"/>
    <cellStyle name="InputNumber 5 20" xfId="24691"/>
    <cellStyle name="InputNumber 5 21" xfId="24692"/>
    <cellStyle name="InputNumber 5 22" xfId="24693"/>
    <cellStyle name="InputNumber 5 23" xfId="24694"/>
    <cellStyle name="InputNumber 5 24" xfId="24695"/>
    <cellStyle name="InputNumber 5 25" xfId="24696"/>
    <cellStyle name="InputNumber 5 26" xfId="24697"/>
    <cellStyle name="InputNumber 5 27" xfId="24698"/>
    <cellStyle name="InputNumber 5 28" xfId="24699"/>
    <cellStyle name="InputNumber 5 29" xfId="24700"/>
    <cellStyle name="InputNumber 5 3" xfId="24701"/>
    <cellStyle name="InputNumber 5 3 2" xfId="24702"/>
    <cellStyle name="InputNumber 5 3 2 2" xfId="24703"/>
    <cellStyle name="InputNumber 5 3 2 2 2" xfId="24704"/>
    <cellStyle name="InputNumber 5 3 2 3" xfId="24705"/>
    <cellStyle name="InputNumber 5 3 2 3 2" xfId="24706"/>
    <cellStyle name="InputNumber 5 3 3" xfId="24707"/>
    <cellStyle name="InputNumber 5 3 3 2" xfId="24708"/>
    <cellStyle name="InputNumber 5 3 4" xfId="24709"/>
    <cellStyle name="InputNumber 5 3 4 2" xfId="24710"/>
    <cellStyle name="InputNumber 5 3 5" xfId="24711"/>
    <cellStyle name="InputNumber 5 30" xfId="24712"/>
    <cellStyle name="InputNumber 5 31" xfId="24713"/>
    <cellStyle name="InputNumber 5 32" xfId="24714"/>
    <cellStyle name="InputNumber 5 33" xfId="24715"/>
    <cellStyle name="InputNumber 5 34" xfId="24716"/>
    <cellStyle name="InputNumber 5 35" xfId="24717"/>
    <cellStyle name="InputNumber 5 36" xfId="24718"/>
    <cellStyle name="InputNumber 5 4" xfId="24719"/>
    <cellStyle name="InputNumber 5 4 2" xfId="24720"/>
    <cellStyle name="InputNumber 5 4 2 2" xfId="24721"/>
    <cellStyle name="InputNumber 5 4 3" xfId="24722"/>
    <cellStyle name="InputNumber 5 4 3 2" xfId="24723"/>
    <cellStyle name="InputNumber 5 4 4" xfId="24724"/>
    <cellStyle name="InputNumber 5 4 4 2" xfId="24725"/>
    <cellStyle name="InputNumber 5 4 5" xfId="24726"/>
    <cellStyle name="InputNumber 5 5" xfId="24727"/>
    <cellStyle name="InputNumber 5 5 2" xfId="24728"/>
    <cellStyle name="InputNumber 5 5 2 2" xfId="24729"/>
    <cellStyle name="InputNumber 5 5 3" xfId="24730"/>
    <cellStyle name="InputNumber 5 5 3 2" xfId="24731"/>
    <cellStyle name="InputNumber 5 5 4" xfId="24732"/>
    <cellStyle name="InputNumber 5 5 4 2" xfId="24733"/>
    <cellStyle name="InputNumber 5 5 5" xfId="24734"/>
    <cellStyle name="InputNumber 5 6" xfId="24735"/>
    <cellStyle name="InputNumber 5 6 2" xfId="24736"/>
    <cellStyle name="InputNumber 5 6 2 2" xfId="24737"/>
    <cellStyle name="InputNumber 5 6 3" xfId="24738"/>
    <cellStyle name="InputNumber 5 6 3 2" xfId="24739"/>
    <cellStyle name="InputNumber 5 6 4" xfId="24740"/>
    <cellStyle name="InputNumber 5 7" xfId="24741"/>
    <cellStyle name="InputNumber 5 7 2" xfId="24742"/>
    <cellStyle name="InputNumber 5 7 2 2" xfId="24743"/>
    <cellStyle name="InputNumber 5 7 3" xfId="24744"/>
    <cellStyle name="InputNumber 5 7 3 2" xfId="24745"/>
    <cellStyle name="InputNumber 5 8" xfId="24746"/>
    <cellStyle name="InputNumber 5 8 2" xfId="24747"/>
    <cellStyle name="InputNumber 5 9" xfId="24748"/>
    <cellStyle name="InputNumber 6" xfId="24749"/>
    <cellStyle name="InputNumber 6 10" xfId="24750"/>
    <cellStyle name="InputNumber 6 11" xfId="24751"/>
    <cellStyle name="InputNumber 6 12" xfId="24752"/>
    <cellStyle name="InputNumber 6 13" xfId="24753"/>
    <cellStyle name="InputNumber 6 14" xfId="24754"/>
    <cellStyle name="InputNumber 6 15" xfId="24755"/>
    <cellStyle name="InputNumber 6 16" xfId="24756"/>
    <cellStyle name="InputNumber 6 17" xfId="24757"/>
    <cellStyle name="InputNumber 6 18" xfId="24758"/>
    <cellStyle name="InputNumber 6 19" xfId="24759"/>
    <cellStyle name="InputNumber 6 2" xfId="24760"/>
    <cellStyle name="InputNumber 6 2 10" xfId="24761"/>
    <cellStyle name="InputNumber 6 2 10 2" xfId="24762"/>
    <cellStyle name="InputNumber 6 2 11" xfId="24763"/>
    <cellStyle name="InputNumber 6 2 12" xfId="24764"/>
    <cellStyle name="InputNumber 6 2 13" xfId="24765"/>
    <cellStyle name="InputNumber 6 2 14" xfId="24766"/>
    <cellStyle name="InputNumber 6 2 15" xfId="24767"/>
    <cellStyle name="InputNumber 6 2 16" xfId="24768"/>
    <cellStyle name="InputNumber 6 2 17" xfId="24769"/>
    <cellStyle name="InputNumber 6 2 18" xfId="24770"/>
    <cellStyle name="InputNumber 6 2 19" xfId="24771"/>
    <cellStyle name="InputNumber 6 2 2" xfId="24772"/>
    <cellStyle name="InputNumber 6 2 2 10" xfId="24773"/>
    <cellStyle name="InputNumber 6 2 2 11" xfId="24774"/>
    <cellStyle name="InputNumber 6 2 2 12" xfId="24775"/>
    <cellStyle name="InputNumber 6 2 2 13" xfId="24776"/>
    <cellStyle name="InputNumber 6 2 2 14" xfId="24777"/>
    <cellStyle name="InputNumber 6 2 2 15" xfId="24778"/>
    <cellStyle name="InputNumber 6 2 2 16" xfId="24779"/>
    <cellStyle name="InputNumber 6 2 2 17" xfId="24780"/>
    <cellStyle name="InputNumber 6 2 2 18" xfId="24781"/>
    <cellStyle name="InputNumber 6 2 2 19" xfId="24782"/>
    <cellStyle name="InputNumber 6 2 2 2" xfId="24783"/>
    <cellStyle name="InputNumber 6 2 2 2 2" xfId="24784"/>
    <cellStyle name="InputNumber 6 2 2 2 2 2" xfId="24785"/>
    <cellStyle name="InputNumber 6 2 2 2 3" xfId="24786"/>
    <cellStyle name="InputNumber 6 2 2 2 3 2" xfId="24787"/>
    <cellStyle name="InputNumber 6 2 2 2 4" xfId="24788"/>
    <cellStyle name="InputNumber 6 2 2 2 4 2" xfId="24789"/>
    <cellStyle name="InputNumber 6 2 2 2 5" xfId="24790"/>
    <cellStyle name="InputNumber 6 2 2 20" xfId="24791"/>
    <cellStyle name="InputNumber 6 2 2 21" xfId="24792"/>
    <cellStyle name="InputNumber 6 2 2 22" xfId="24793"/>
    <cellStyle name="InputNumber 6 2 2 23" xfId="24794"/>
    <cellStyle name="InputNumber 6 2 2 24" xfId="24795"/>
    <cellStyle name="InputNumber 6 2 2 25" xfId="24796"/>
    <cellStyle name="InputNumber 6 2 2 26" xfId="24797"/>
    <cellStyle name="InputNumber 6 2 2 27" xfId="24798"/>
    <cellStyle name="InputNumber 6 2 2 28" xfId="24799"/>
    <cellStyle name="InputNumber 6 2 2 29" xfId="24800"/>
    <cellStyle name="InputNumber 6 2 2 3" xfId="24801"/>
    <cellStyle name="InputNumber 6 2 2 3 2" xfId="24802"/>
    <cellStyle name="InputNumber 6 2 2 3 2 2" xfId="24803"/>
    <cellStyle name="InputNumber 6 2 2 3 3" xfId="24804"/>
    <cellStyle name="InputNumber 6 2 2 3 3 2" xfId="24805"/>
    <cellStyle name="InputNumber 6 2 2 3 4" xfId="24806"/>
    <cellStyle name="InputNumber 6 2 2 3 4 2" xfId="24807"/>
    <cellStyle name="InputNumber 6 2 2 3 5" xfId="24808"/>
    <cellStyle name="InputNumber 6 2 2 30" xfId="24809"/>
    <cellStyle name="InputNumber 6 2 2 31" xfId="24810"/>
    <cellStyle name="InputNumber 6 2 2 32" xfId="24811"/>
    <cellStyle name="InputNumber 6 2 2 33" xfId="24812"/>
    <cellStyle name="InputNumber 6 2 2 34" xfId="24813"/>
    <cellStyle name="InputNumber 6 2 2 35" xfId="24814"/>
    <cellStyle name="InputNumber 6 2 2 36" xfId="24815"/>
    <cellStyle name="InputNumber 6 2 2 37" xfId="24816"/>
    <cellStyle name="InputNumber 6 2 2 38" xfId="24817"/>
    <cellStyle name="InputNumber 6 2 2 4" xfId="24818"/>
    <cellStyle name="InputNumber 6 2 2 4 2" xfId="24819"/>
    <cellStyle name="InputNumber 6 2 2 4 2 2" xfId="24820"/>
    <cellStyle name="InputNumber 6 2 2 4 3" xfId="24821"/>
    <cellStyle name="InputNumber 6 2 2 4 3 2" xfId="24822"/>
    <cellStyle name="InputNumber 6 2 2 4 4" xfId="24823"/>
    <cellStyle name="InputNumber 6 2 2 4 4 2" xfId="24824"/>
    <cellStyle name="InputNumber 6 2 2 4 5" xfId="24825"/>
    <cellStyle name="InputNumber 6 2 2 5" xfId="24826"/>
    <cellStyle name="InputNumber 6 2 2 5 2" xfId="24827"/>
    <cellStyle name="InputNumber 6 2 2 5 2 2" xfId="24828"/>
    <cellStyle name="InputNumber 6 2 2 5 3" xfId="24829"/>
    <cellStyle name="InputNumber 6 2 2 5 3 2" xfId="24830"/>
    <cellStyle name="InputNumber 6 2 2 5 4" xfId="24831"/>
    <cellStyle name="InputNumber 6 2 2 6" xfId="24832"/>
    <cellStyle name="InputNumber 6 2 2 6 2" xfId="24833"/>
    <cellStyle name="InputNumber 6 2 2 7" xfId="24834"/>
    <cellStyle name="InputNumber 6 2 2 7 2" xfId="24835"/>
    <cellStyle name="InputNumber 6 2 2 8" xfId="24836"/>
    <cellStyle name="InputNumber 6 2 2 8 2" xfId="24837"/>
    <cellStyle name="InputNumber 6 2 2 9" xfId="24838"/>
    <cellStyle name="InputNumber 6 2 20" xfId="24839"/>
    <cellStyle name="InputNumber 6 2 21" xfId="24840"/>
    <cellStyle name="InputNumber 6 2 22" xfId="24841"/>
    <cellStyle name="InputNumber 6 2 23" xfId="24842"/>
    <cellStyle name="InputNumber 6 2 24" xfId="24843"/>
    <cellStyle name="InputNumber 6 2 25" xfId="24844"/>
    <cellStyle name="InputNumber 6 2 26" xfId="24845"/>
    <cellStyle name="InputNumber 6 2 27" xfId="24846"/>
    <cellStyle name="InputNumber 6 2 28" xfId="24847"/>
    <cellStyle name="InputNumber 6 2 29" xfId="24848"/>
    <cellStyle name="InputNumber 6 2 3" xfId="24849"/>
    <cellStyle name="InputNumber 6 2 3 2" xfId="24850"/>
    <cellStyle name="InputNumber 6 2 3 2 2" xfId="24851"/>
    <cellStyle name="InputNumber 6 2 3 3" xfId="24852"/>
    <cellStyle name="InputNumber 6 2 3 3 2" xfId="24853"/>
    <cellStyle name="InputNumber 6 2 3 4" xfId="24854"/>
    <cellStyle name="InputNumber 6 2 30" xfId="24855"/>
    <cellStyle name="InputNumber 6 2 31" xfId="24856"/>
    <cellStyle name="InputNumber 6 2 32" xfId="24857"/>
    <cellStyle name="InputNumber 6 2 33" xfId="24858"/>
    <cellStyle name="InputNumber 6 2 34" xfId="24859"/>
    <cellStyle name="InputNumber 6 2 35" xfId="24860"/>
    <cellStyle name="InputNumber 6 2 36" xfId="24861"/>
    <cellStyle name="InputNumber 6 2 37" xfId="24862"/>
    <cellStyle name="InputNumber 6 2 38" xfId="24863"/>
    <cellStyle name="InputNumber 6 2 39" xfId="24864"/>
    <cellStyle name="InputNumber 6 2 4" xfId="24865"/>
    <cellStyle name="InputNumber 6 2 4 2" xfId="24866"/>
    <cellStyle name="InputNumber 6 2 4 2 2" xfId="24867"/>
    <cellStyle name="InputNumber 6 2 4 3" xfId="24868"/>
    <cellStyle name="InputNumber 6 2 4 3 2" xfId="24869"/>
    <cellStyle name="InputNumber 6 2 4 4" xfId="24870"/>
    <cellStyle name="InputNumber 6 2 4 4 2" xfId="24871"/>
    <cellStyle name="InputNumber 6 2 4 5" xfId="24872"/>
    <cellStyle name="InputNumber 6 2 5" xfId="24873"/>
    <cellStyle name="InputNumber 6 2 5 2" xfId="24874"/>
    <cellStyle name="InputNumber 6 2 5 2 2" xfId="24875"/>
    <cellStyle name="InputNumber 6 2 5 3" xfId="24876"/>
    <cellStyle name="InputNumber 6 2 5 3 2" xfId="24877"/>
    <cellStyle name="InputNumber 6 2 5 4" xfId="24878"/>
    <cellStyle name="InputNumber 6 2 5 4 2" xfId="24879"/>
    <cellStyle name="InputNumber 6 2 5 5" xfId="24880"/>
    <cellStyle name="InputNumber 6 2 6" xfId="24881"/>
    <cellStyle name="InputNumber 6 2 6 2" xfId="24882"/>
    <cellStyle name="InputNumber 6 2 6 2 2" xfId="24883"/>
    <cellStyle name="InputNumber 6 2 6 3" xfId="24884"/>
    <cellStyle name="InputNumber 6 2 6 3 2" xfId="24885"/>
    <cellStyle name="InputNumber 6 2 6 4" xfId="24886"/>
    <cellStyle name="InputNumber 6 2 7" xfId="24887"/>
    <cellStyle name="InputNumber 6 2 7 2" xfId="24888"/>
    <cellStyle name="InputNumber 6 2 7 2 2" xfId="24889"/>
    <cellStyle name="InputNumber 6 2 7 3" xfId="24890"/>
    <cellStyle name="InputNumber 6 2 7 3 2" xfId="24891"/>
    <cellStyle name="InputNumber 6 2 8" xfId="24892"/>
    <cellStyle name="InputNumber 6 2 8 2" xfId="24893"/>
    <cellStyle name="InputNumber 6 2 9" xfId="24894"/>
    <cellStyle name="InputNumber 6 2 9 2" xfId="24895"/>
    <cellStyle name="InputNumber 6 20" xfId="24896"/>
    <cellStyle name="InputNumber 6 21" xfId="24897"/>
    <cellStyle name="InputNumber 6 22" xfId="24898"/>
    <cellStyle name="InputNumber 6 23" xfId="24899"/>
    <cellStyle name="InputNumber 6 24" xfId="24900"/>
    <cellStyle name="InputNumber 6 25" xfId="24901"/>
    <cellStyle name="InputNumber 6 26" xfId="24902"/>
    <cellStyle name="InputNumber 6 27" xfId="24903"/>
    <cellStyle name="InputNumber 6 28" xfId="24904"/>
    <cellStyle name="InputNumber 6 29" xfId="24905"/>
    <cellStyle name="InputNumber 6 3" xfId="24906"/>
    <cellStyle name="InputNumber 6 3 2" xfId="24907"/>
    <cellStyle name="InputNumber 6 3 2 2" xfId="24908"/>
    <cellStyle name="InputNumber 6 3 2 2 2" xfId="24909"/>
    <cellStyle name="InputNumber 6 3 2 3" xfId="24910"/>
    <cellStyle name="InputNumber 6 3 2 3 2" xfId="24911"/>
    <cellStyle name="InputNumber 6 3 3" xfId="24912"/>
    <cellStyle name="InputNumber 6 3 3 2" xfId="24913"/>
    <cellStyle name="InputNumber 6 3 4" xfId="24914"/>
    <cellStyle name="InputNumber 6 3 4 2" xfId="24915"/>
    <cellStyle name="InputNumber 6 3 5" xfId="24916"/>
    <cellStyle name="InputNumber 6 30" xfId="24917"/>
    <cellStyle name="InputNumber 6 31" xfId="24918"/>
    <cellStyle name="InputNumber 6 32" xfId="24919"/>
    <cellStyle name="InputNumber 6 33" xfId="24920"/>
    <cellStyle name="InputNumber 6 34" xfId="24921"/>
    <cellStyle name="InputNumber 6 35" xfId="24922"/>
    <cellStyle name="InputNumber 6 36" xfId="24923"/>
    <cellStyle name="InputNumber 6 4" xfId="24924"/>
    <cellStyle name="InputNumber 6 4 2" xfId="24925"/>
    <cellStyle name="InputNumber 6 4 2 2" xfId="24926"/>
    <cellStyle name="InputNumber 6 4 3" xfId="24927"/>
    <cellStyle name="InputNumber 6 4 3 2" xfId="24928"/>
    <cellStyle name="InputNumber 6 4 4" xfId="24929"/>
    <cellStyle name="InputNumber 6 4 4 2" xfId="24930"/>
    <cellStyle name="InputNumber 6 4 5" xfId="24931"/>
    <cellStyle name="InputNumber 6 5" xfId="24932"/>
    <cellStyle name="InputNumber 6 5 2" xfId="24933"/>
    <cellStyle name="InputNumber 6 5 2 2" xfId="24934"/>
    <cellStyle name="InputNumber 6 5 3" xfId="24935"/>
    <cellStyle name="InputNumber 6 5 3 2" xfId="24936"/>
    <cellStyle name="InputNumber 6 5 4" xfId="24937"/>
    <cellStyle name="InputNumber 6 5 4 2" xfId="24938"/>
    <cellStyle name="InputNumber 6 5 5" xfId="24939"/>
    <cellStyle name="InputNumber 6 6" xfId="24940"/>
    <cellStyle name="InputNumber 6 6 2" xfId="24941"/>
    <cellStyle name="InputNumber 6 6 2 2" xfId="24942"/>
    <cellStyle name="InputNumber 6 6 3" xfId="24943"/>
    <cellStyle name="InputNumber 6 6 3 2" xfId="24944"/>
    <cellStyle name="InputNumber 6 6 4" xfId="24945"/>
    <cellStyle name="InputNumber 6 7" xfId="24946"/>
    <cellStyle name="InputNumber 6 7 2" xfId="24947"/>
    <cellStyle name="InputNumber 6 7 2 2" xfId="24948"/>
    <cellStyle name="InputNumber 6 7 3" xfId="24949"/>
    <cellStyle name="InputNumber 6 7 3 2" xfId="24950"/>
    <cellStyle name="InputNumber 6 8" xfId="24951"/>
    <cellStyle name="InputNumber 6 8 2" xfId="24952"/>
    <cellStyle name="InputNumber 6 9" xfId="24953"/>
    <cellStyle name="InputNumber 7" xfId="24954"/>
    <cellStyle name="InputNumber 7 10" xfId="24955"/>
    <cellStyle name="InputNumber 7 11" xfId="24956"/>
    <cellStyle name="InputNumber 7 12" xfId="24957"/>
    <cellStyle name="InputNumber 7 13" xfId="24958"/>
    <cellStyle name="InputNumber 7 14" xfId="24959"/>
    <cellStyle name="InputNumber 7 15" xfId="24960"/>
    <cellStyle name="InputNumber 7 16" xfId="24961"/>
    <cellStyle name="InputNumber 7 17" xfId="24962"/>
    <cellStyle name="InputNumber 7 18" xfId="24963"/>
    <cellStyle name="InputNumber 7 19" xfId="24964"/>
    <cellStyle name="InputNumber 7 2" xfId="24965"/>
    <cellStyle name="InputNumber 7 2 10" xfId="24966"/>
    <cellStyle name="InputNumber 7 2 10 2" xfId="24967"/>
    <cellStyle name="InputNumber 7 2 11" xfId="24968"/>
    <cellStyle name="InputNumber 7 2 12" xfId="24969"/>
    <cellStyle name="InputNumber 7 2 13" xfId="24970"/>
    <cellStyle name="InputNumber 7 2 14" xfId="24971"/>
    <cellStyle name="InputNumber 7 2 15" xfId="24972"/>
    <cellStyle name="InputNumber 7 2 16" xfId="24973"/>
    <cellStyle name="InputNumber 7 2 17" xfId="24974"/>
    <cellStyle name="InputNumber 7 2 18" xfId="24975"/>
    <cellStyle name="InputNumber 7 2 19" xfId="24976"/>
    <cellStyle name="InputNumber 7 2 2" xfId="24977"/>
    <cellStyle name="InputNumber 7 2 2 10" xfId="24978"/>
    <cellStyle name="InputNumber 7 2 2 11" xfId="24979"/>
    <cellStyle name="InputNumber 7 2 2 12" xfId="24980"/>
    <cellStyle name="InputNumber 7 2 2 13" xfId="24981"/>
    <cellStyle name="InputNumber 7 2 2 14" xfId="24982"/>
    <cellStyle name="InputNumber 7 2 2 15" xfId="24983"/>
    <cellStyle name="InputNumber 7 2 2 16" xfId="24984"/>
    <cellStyle name="InputNumber 7 2 2 17" xfId="24985"/>
    <cellStyle name="InputNumber 7 2 2 18" xfId="24986"/>
    <cellStyle name="InputNumber 7 2 2 19" xfId="24987"/>
    <cellStyle name="InputNumber 7 2 2 2" xfId="24988"/>
    <cellStyle name="InputNumber 7 2 2 2 2" xfId="24989"/>
    <cellStyle name="InputNumber 7 2 2 2 2 2" xfId="24990"/>
    <cellStyle name="InputNumber 7 2 2 2 3" xfId="24991"/>
    <cellStyle name="InputNumber 7 2 2 2 3 2" xfId="24992"/>
    <cellStyle name="InputNumber 7 2 2 2 4" xfId="24993"/>
    <cellStyle name="InputNumber 7 2 2 2 4 2" xfId="24994"/>
    <cellStyle name="InputNumber 7 2 2 2 5" xfId="24995"/>
    <cellStyle name="InputNumber 7 2 2 20" xfId="24996"/>
    <cellStyle name="InputNumber 7 2 2 21" xfId="24997"/>
    <cellStyle name="InputNumber 7 2 2 22" xfId="24998"/>
    <cellStyle name="InputNumber 7 2 2 23" xfId="24999"/>
    <cellStyle name="InputNumber 7 2 2 24" xfId="25000"/>
    <cellStyle name="InputNumber 7 2 2 25" xfId="25001"/>
    <cellStyle name="InputNumber 7 2 2 26" xfId="25002"/>
    <cellStyle name="InputNumber 7 2 2 27" xfId="25003"/>
    <cellStyle name="InputNumber 7 2 2 28" xfId="25004"/>
    <cellStyle name="InputNumber 7 2 2 29" xfId="25005"/>
    <cellStyle name="InputNumber 7 2 2 3" xfId="25006"/>
    <cellStyle name="InputNumber 7 2 2 3 2" xfId="25007"/>
    <cellStyle name="InputNumber 7 2 2 3 2 2" xfId="25008"/>
    <cellStyle name="InputNumber 7 2 2 3 3" xfId="25009"/>
    <cellStyle name="InputNumber 7 2 2 3 3 2" xfId="25010"/>
    <cellStyle name="InputNumber 7 2 2 3 4" xfId="25011"/>
    <cellStyle name="InputNumber 7 2 2 3 4 2" xfId="25012"/>
    <cellStyle name="InputNumber 7 2 2 3 5" xfId="25013"/>
    <cellStyle name="InputNumber 7 2 2 30" xfId="25014"/>
    <cellStyle name="InputNumber 7 2 2 31" xfId="25015"/>
    <cellStyle name="InputNumber 7 2 2 32" xfId="25016"/>
    <cellStyle name="InputNumber 7 2 2 33" xfId="25017"/>
    <cellStyle name="InputNumber 7 2 2 34" xfId="25018"/>
    <cellStyle name="InputNumber 7 2 2 35" xfId="25019"/>
    <cellStyle name="InputNumber 7 2 2 36" xfId="25020"/>
    <cellStyle name="InputNumber 7 2 2 37" xfId="25021"/>
    <cellStyle name="InputNumber 7 2 2 38" xfId="25022"/>
    <cellStyle name="InputNumber 7 2 2 4" xfId="25023"/>
    <cellStyle name="InputNumber 7 2 2 4 2" xfId="25024"/>
    <cellStyle name="InputNumber 7 2 2 4 2 2" xfId="25025"/>
    <cellStyle name="InputNumber 7 2 2 4 3" xfId="25026"/>
    <cellStyle name="InputNumber 7 2 2 4 3 2" xfId="25027"/>
    <cellStyle name="InputNumber 7 2 2 4 4" xfId="25028"/>
    <cellStyle name="InputNumber 7 2 2 4 4 2" xfId="25029"/>
    <cellStyle name="InputNumber 7 2 2 4 5" xfId="25030"/>
    <cellStyle name="InputNumber 7 2 2 5" xfId="25031"/>
    <cellStyle name="InputNumber 7 2 2 5 2" xfId="25032"/>
    <cellStyle name="InputNumber 7 2 2 5 2 2" xfId="25033"/>
    <cellStyle name="InputNumber 7 2 2 5 3" xfId="25034"/>
    <cellStyle name="InputNumber 7 2 2 5 3 2" xfId="25035"/>
    <cellStyle name="InputNumber 7 2 2 5 4" xfId="25036"/>
    <cellStyle name="InputNumber 7 2 2 6" xfId="25037"/>
    <cellStyle name="InputNumber 7 2 2 6 2" xfId="25038"/>
    <cellStyle name="InputNumber 7 2 2 7" xfId="25039"/>
    <cellStyle name="InputNumber 7 2 2 7 2" xfId="25040"/>
    <cellStyle name="InputNumber 7 2 2 8" xfId="25041"/>
    <cellStyle name="InputNumber 7 2 2 8 2" xfId="25042"/>
    <cellStyle name="InputNumber 7 2 2 9" xfId="25043"/>
    <cellStyle name="InputNumber 7 2 20" xfId="25044"/>
    <cellStyle name="InputNumber 7 2 21" xfId="25045"/>
    <cellStyle name="InputNumber 7 2 22" xfId="25046"/>
    <cellStyle name="InputNumber 7 2 23" xfId="25047"/>
    <cellStyle name="InputNumber 7 2 24" xfId="25048"/>
    <cellStyle name="InputNumber 7 2 25" xfId="25049"/>
    <cellStyle name="InputNumber 7 2 26" xfId="25050"/>
    <cellStyle name="InputNumber 7 2 27" xfId="25051"/>
    <cellStyle name="InputNumber 7 2 28" xfId="25052"/>
    <cellStyle name="InputNumber 7 2 29" xfId="25053"/>
    <cellStyle name="InputNumber 7 2 3" xfId="25054"/>
    <cellStyle name="InputNumber 7 2 3 2" xfId="25055"/>
    <cellStyle name="InputNumber 7 2 3 2 2" xfId="25056"/>
    <cellStyle name="InputNumber 7 2 3 3" xfId="25057"/>
    <cellStyle name="InputNumber 7 2 3 3 2" xfId="25058"/>
    <cellStyle name="InputNumber 7 2 3 4" xfId="25059"/>
    <cellStyle name="InputNumber 7 2 30" xfId="25060"/>
    <cellStyle name="InputNumber 7 2 31" xfId="25061"/>
    <cellStyle name="InputNumber 7 2 32" xfId="25062"/>
    <cellStyle name="InputNumber 7 2 33" xfId="25063"/>
    <cellStyle name="InputNumber 7 2 34" xfId="25064"/>
    <cellStyle name="InputNumber 7 2 35" xfId="25065"/>
    <cellStyle name="InputNumber 7 2 36" xfId="25066"/>
    <cellStyle name="InputNumber 7 2 37" xfId="25067"/>
    <cellStyle name="InputNumber 7 2 38" xfId="25068"/>
    <cellStyle name="InputNumber 7 2 39" xfId="25069"/>
    <cellStyle name="InputNumber 7 2 4" xfId="25070"/>
    <cellStyle name="InputNumber 7 2 4 2" xfId="25071"/>
    <cellStyle name="InputNumber 7 2 4 2 2" xfId="25072"/>
    <cellStyle name="InputNumber 7 2 4 3" xfId="25073"/>
    <cellStyle name="InputNumber 7 2 4 3 2" xfId="25074"/>
    <cellStyle name="InputNumber 7 2 4 4" xfId="25075"/>
    <cellStyle name="InputNumber 7 2 4 4 2" xfId="25076"/>
    <cellStyle name="InputNumber 7 2 4 5" xfId="25077"/>
    <cellStyle name="InputNumber 7 2 5" xfId="25078"/>
    <cellStyle name="InputNumber 7 2 5 2" xfId="25079"/>
    <cellStyle name="InputNumber 7 2 5 2 2" xfId="25080"/>
    <cellStyle name="InputNumber 7 2 5 3" xfId="25081"/>
    <cellStyle name="InputNumber 7 2 5 3 2" xfId="25082"/>
    <cellStyle name="InputNumber 7 2 5 4" xfId="25083"/>
    <cellStyle name="InputNumber 7 2 5 4 2" xfId="25084"/>
    <cellStyle name="InputNumber 7 2 5 5" xfId="25085"/>
    <cellStyle name="InputNumber 7 2 6" xfId="25086"/>
    <cellStyle name="InputNumber 7 2 6 2" xfId="25087"/>
    <cellStyle name="InputNumber 7 2 6 2 2" xfId="25088"/>
    <cellStyle name="InputNumber 7 2 6 3" xfId="25089"/>
    <cellStyle name="InputNumber 7 2 6 3 2" xfId="25090"/>
    <cellStyle name="InputNumber 7 2 6 4" xfId="25091"/>
    <cellStyle name="InputNumber 7 2 7" xfId="25092"/>
    <cellStyle name="InputNumber 7 2 7 2" xfId="25093"/>
    <cellStyle name="InputNumber 7 2 7 2 2" xfId="25094"/>
    <cellStyle name="InputNumber 7 2 7 3" xfId="25095"/>
    <cellStyle name="InputNumber 7 2 7 3 2" xfId="25096"/>
    <cellStyle name="InputNumber 7 2 8" xfId="25097"/>
    <cellStyle name="InputNumber 7 2 8 2" xfId="25098"/>
    <cellStyle name="InputNumber 7 2 9" xfId="25099"/>
    <cellStyle name="InputNumber 7 2 9 2" xfId="25100"/>
    <cellStyle name="InputNumber 7 20" xfId="25101"/>
    <cellStyle name="InputNumber 7 21" xfId="25102"/>
    <cellStyle name="InputNumber 7 22" xfId="25103"/>
    <cellStyle name="InputNumber 7 23" xfId="25104"/>
    <cellStyle name="InputNumber 7 24" xfId="25105"/>
    <cellStyle name="InputNumber 7 25" xfId="25106"/>
    <cellStyle name="InputNumber 7 26" xfId="25107"/>
    <cellStyle name="InputNumber 7 27" xfId="25108"/>
    <cellStyle name="InputNumber 7 28" xfId="25109"/>
    <cellStyle name="InputNumber 7 29" xfId="25110"/>
    <cellStyle name="InputNumber 7 3" xfId="25111"/>
    <cellStyle name="InputNumber 7 3 2" xfId="25112"/>
    <cellStyle name="InputNumber 7 3 2 2" xfId="25113"/>
    <cellStyle name="InputNumber 7 3 2 2 2" xfId="25114"/>
    <cellStyle name="InputNumber 7 3 2 3" xfId="25115"/>
    <cellStyle name="InputNumber 7 3 2 3 2" xfId="25116"/>
    <cellStyle name="InputNumber 7 3 3" xfId="25117"/>
    <cellStyle name="InputNumber 7 3 3 2" xfId="25118"/>
    <cellStyle name="InputNumber 7 3 4" xfId="25119"/>
    <cellStyle name="InputNumber 7 3 4 2" xfId="25120"/>
    <cellStyle name="InputNumber 7 3 5" xfId="25121"/>
    <cellStyle name="InputNumber 7 30" xfId="25122"/>
    <cellStyle name="InputNumber 7 31" xfId="25123"/>
    <cellStyle name="InputNumber 7 32" xfId="25124"/>
    <cellStyle name="InputNumber 7 33" xfId="25125"/>
    <cellStyle name="InputNumber 7 34" xfId="25126"/>
    <cellStyle name="InputNumber 7 35" xfId="25127"/>
    <cellStyle name="InputNumber 7 36" xfId="25128"/>
    <cellStyle name="InputNumber 7 4" xfId="25129"/>
    <cellStyle name="InputNumber 7 4 2" xfId="25130"/>
    <cellStyle name="InputNumber 7 4 2 2" xfId="25131"/>
    <cellStyle name="InputNumber 7 4 3" xfId="25132"/>
    <cellStyle name="InputNumber 7 4 3 2" xfId="25133"/>
    <cellStyle name="InputNumber 7 4 4" xfId="25134"/>
    <cellStyle name="InputNumber 7 4 4 2" xfId="25135"/>
    <cellStyle name="InputNumber 7 4 5" xfId="25136"/>
    <cellStyle name="InputNumber 7 5" xfId="25137"/>
    <cellStyle name="InputNumber 7 5 2" xfId="25138"/>
    <cellStyle name="InputNumber 7 5 2 2" xfId="25139"/>
    <cellStyle name="InputNumber 7 5 3" xfId="25140"/>
    <cellStyle name="InputNumber 7 5 3 2" xfId="25141"/>
    <cellStyle name="InputNumber 7 5 4" xfId="25142"/>
    <cellStyle name="InputNumber 7 5 4 2" xfId="25143"/>
    <cellStyle name="InputNumber 7 5 5" xfId="25144"/>
    <cellStyle name="InputNumber 7 6" xfId="25145"/>
    <cellStyle name="InputNumber 7 6 2" xfId="25146"/>
    <cellStyle name="InputNumber 7 6 2 2" xfId="25147"/>
    <cellStyle name="InputNumber 7 6 3" xfId="25148"/>
    <cellStyle name="InputNumber 7 6 3 2" xfId="25149"/>
    <cellStyle name="InputNumber 7 6 4" xfId="25150"/>
    <cellStyle name="InputNumber 7 7" xfId="25151"/>
    <cellStyle name="InputNumber 7 7 2" xfId="25152"/>
    <cellStyle name="InputNumber 7 7 2 2" xfId="25153"/>
    <cellStyle name="InputNumber 7 7 3" xfId="25154"/>
    <cellStyle name="InputNumber 7 7 3 2" xfId="25155"/>
    <cellStyle name="InputNumber 7 8" xfId="25156"/>
    <cellStyle name="InputNumber 7 8 2" xfId="25157"/>
    <cellStyle name="InputNumber 7 9" xfId="25158"/>
    <cellStyle name="InputNumber 8" xfId="25159"/>
    <cellStyle name="InputNumber 8 10" xfId="25160"/>
    <cellStyle name="InputNumber 8 11" xfId="25161"/>
    <cellStyle name="InputNumber 8 12" xfId="25162"/>
    <cellStyle name="InputNumber 8 13" xfId="25163"/>
    <cellStyle name="InputNumber 8 14" xfId="25164"/>
    <cellStyle name="InputNumber 8 15" xfId="25165"/>
    <cellStyle name="InputNumber 8 16" xfId="25166"/>
    <cellStyle name="InputNumber 8 17" xfId="25167"/>
    <cellStyle name="InputNumber 8 18" xfId="25168"/>
    <cellStyle name="InputNumber 8 19" xfId="25169"/>
    <cellStyle name="InputNumber 8 2" xfId="25170"/>
    <cellStyle name="InputNumber 8 2 10" xfId="25171"/>
    <cellStyle name="InputNumber 8 2 10 2" xfId="25172"/>
    <cellStyle name="InputNumber 8 2 11" xfId="25173"/>
    <cellStyle name="InputNumber 8 2 12" xfId="25174"/>
    <cellStyle name="InputNumber 8 2 13" xfId="25175"/>
    <cellStyle name="InputNumber 8 2 14" xfId="25176"/>
    <cellStyle name="InputNumber 8 2 15" xfId="25177"/>
    <cellStyle name="InputNumber 8 2 16" xfId="25178"/>
    <cellStyle name="InputNumber 8 2 17" xfId="25179"/>
    <cellStyle name="InputNumber 8 2 18" xfId="25180"/>
    <cellStyle name="InputNumber 8 2 19" xfId="25181"/>
    <cellStyle name="InputNumber 8 2 2" xfId="25182"/>
    <cellStyle name="InputNumber 8 2 2 10" xfId="25183"/>
    <cellStyle name="InputNumber 8 2 2 11" xfId="25184"/>
    <cellStyle name="InputNumber 8 2 2 12" xfId="25185"/>
    <cellStyle name="InputNumber 8 2 2 13" xfId="25186"/>
    <cellStyle name="InputNumber 8 2 2 14" xfId="25187"/>
    <cellStyle name="InputNumber 8 2 2 15" xfId="25188"/>
    <cellStyle name="InputNumber 8 2 2 16" xfId="25189"/>
    <cellStyle name="InputNumber 8 2 2 17" xfId="25190"/>
    <cellStyle name="InputNumber 8 2 2 18" xfId="25191"/>
    <cellStyle name="InputNumber 8 2 2 19" xfId="25192"/>
    <cellStyle name="InputNumber 8 2 2 2" xfId="25193"/>
    <cellStyle name="InputNumber 8 2 2 2 2" xfId="25194"/>
    <cellStyle name="InputNumber 8 2 2 2 2 2" xfId="25195"/>
    <cellStyle name="InputNumber 8 2 2 2 3" xfId="25196"/>
    <cellStyle name="InputNumber 8 2 2 2 3 2" xfId="25197"/>
    <cellStyle name="InputNumber 8 2 2 2 4" xfId="25198"/>
    <cellStyle name="InputNumber 8 2 2 2 4 2" xfId="25199"/>
    <cellStyle name="InputNumber 8 2 2 2 5" xfId="25200"/>
    <cellStyle name="InputNumber 8 2 2 20" xfId="25201"/>
    <cellStyle name="InputNumber 8 2 2 21" xfId="25202"/>
    <cellStyle name="InputNumber 8 2 2 22" xfId="25203"/>
    <cellStyle name="InputNumber 8 2 2 23" xfId="25204"/>
    <cellStyle name="InputNumber 8 2 2 24" xfId="25205"/>
    <cellStyle name="InputNumber 8 2 2 25" xfId="25206"/>
    <cellStyle name="InputNumber 8 2 2 26" xfId="25207"/>
    <cellStyle name="InputNumber 8 2 2 27" xfId="25208"/>
    <cellStyle name="InputNumber 8 2 2 28" xfId="25209"/>
    <cellStyle name="InputNumber 8 2 2 29" xfId="25210"/>
    <cellStyle name="InputNumber 8 2 2 3" xfId="25211"/>
    <cellStyle name="InputNumber 8 2 2 3 2" xfId="25212"/>
    <cellStyle name="InputNumber 8 2 2 3 2 2" xfId="25213"/>
    <cellStyle name="InputNumber 8 2 2 3 3" xfId="25214"/>
    <cellStyle name="InputNumber 8 2 2 3 3 2" xfId="25215"/>
    <cellStyle name="InputNumber 8 2 2 3 4" xfId="25216"/>
    <cellStyle name="InputNumber 8 2 2 3 4 2" xfId="25217"/>
    <cellStyle name="InputNumber 8 2 2 3 5" xfId="25218"/>
    <cellStyle name="InputNumber 8 2 2 30" xfId="25219"/>
    <cellStyle name="InputNumber 8 2 2 31" xfId="25220"/>
    <cellStyle name="InputNumber 8 2 2 32" xfId="25221"/>
    <cellStyle name="InputNumber 8 2 2 33" xfId="25222"/>
    <cellStyle name="InputNumber 8 2 2 34" xfId="25223"/>
    <cellStyle name="InputNumber 8 2 2 35" xfId="25224"/>
    <cellStyle name="InputNumber 8 2 2 36" xfId="25225"/>
    <cellStyle name="InputNumber 8 2 2 37" xfId="25226"/>
    <cellStyle name="InputNumber 8 2 2 38" xfId="25227"/>
    <cellStyle name="InputNumber 8 2 2 4" xfId="25228"/>
    <cellStyle name="InputNumber 8 2 2 4 2" xfId="25229"/>
    <cellStyle name="InputNumber 8 2 2 4 2 2" xfId="25230"/>
    <cellStyle name="InputNumber 8 2 2 4 3" xfId="25231"/>
    <cellStyle name="InputNumber 8 2 2 4 3 2" xfId="25232"/>
    <cellStyle name="InputNumber 8 2 2 4 4" xfId="25233"/>
    <cellStyle name="InputNumber 8 2 2 4 4 2" xfId="25234"/>
    <cellStyle name="InputNumber 8 2 2 4 5" xfId="25235"/>
    <cellStyle name="InputNumber 8 2 2 5" xfId="25236"/>
    <cellStyle name="InputNumber 8 2 2 5 2" xfId="25237"/>
    <cellStyle name="InputNumber 8 2 2 5 2 2" xfId="25238"/>
    <cellStyle name="InputNumber 8 2 2 5 3" xfId="25239"/>
    <cellStyle name="InputNumber 8 2 2 5 3 2" xfId="25240"/>
    <cellStyle name="InputNumber 8 2 2 5 4" xfId="25241"/>
    <cellStyle name="InputNumber 8 2 2 6" xfId="25242"/>
    <cellStyle name="InputNumber 8 2 2 6 2" xfId="25243"/>
    <cellStyle name="InputNumber 8 2 2 7" xfId="25244"/>
    <cellStyle name="InputNumber 8 2 2 7 2" xfId="25245"/>
    <cellStyle name="InputNumber 8 2 2 8" xfId="25246"/>
    <cellStyle name="InputNumber 8 2 2 8 2" xfId="25247"/>
    <cellStyle name="InputNumber 8 2 2 9" xfId="25248"/>
    <cellStyle name="InputNumber 8 2 20" xfId="25249"/>
    <cellStyle name="InputNumber 8 2 21" xfId="25250"/>
    <cellStyle name="InputNumber 8 2 22" xfId="25251"/>
    <cellStyle name="InputNumber 8 2 23" xfId="25252"/>
    <cellStyle name="InputNumber 8 2 24" xfId="25253"/>
    <cellStyle name="InputNumber 8 2 25" xfId="25254"/>
    <cellStyle name="InputNumber 8 2 26" xfId="25255"/>
    <cellStyle name="InputNumber 8 2 27" xfId="25256"/>
    <cellStyle name="InputNumber 8 2 28" xfId="25257"/>
    <cellStyle name="InputNumber 8 2 29" xfId="25258"/>
    <cellStyle name="InputNumber 8 2 3" xfId="25259"/>
    <cellStyle name="InputNumber 8 2 3 2" xfId="25260"/>
    <cellStyle name="InputNumber 8 2 3 2 2" xfId="25261"/>
    <cellStyle name="InputNumber 8 2 3 3" xfId="25262"/>
    <cellStyle name="InputNumber 8 2 3 3 2" xfId="25263"/>
    <cellStyle name="InputNumber 8 2 3 4" xfId="25264"/>
    <cellStyle name="InputNumber 8 2 30" xfId="25265"/>
    <cellStyle name="InputNumber 8 2 31" xfId="25266"/>
    <cellStyle name="InputNumber 8 2 32" xfId="25267"/>
    <cellStyle name="InputNumber 8 2 33" xfId="25268"/>
    <cellStyle name="InputNumber 8 2 34" xfId="25269"/>
    <cellStyle name="InputNumber 8 2 35" xfId="25270"/>
    <cellStyle name="InputNumber 8 2 36" xfId="25271"/>
    <cellStyle name="InputNumber 8 2 37" xfId="25272"/>
    <cellStyle name="InputNumber 8 2 38" xfId="25273"/>
    <cellStyle name="InputNumber 8 2 39" xfId="25274"/>
    <cellStyle name="InputNumber 8 2 4" xfId="25275"/>
    <cellStyle name="InputNumber 8 2 4 2" xfId="25276"/>
    <cellStyle name="InputNumber 8 2 4 2 2" xfId="25277"/>
    <cellStyle name="InputNumber 8 2 4 3" xfId="25278"/>
    <cellStyle name="InputNumber 8 2 4 3 2" xfId="25279"/>
    <cellStyle name="InputNumber 8 2 4 4" xfId="25280"/>
    <cellStyle name="InputNumber 8 2 4 4 2" xfId="25281"/>
    <cellStyle name="InputNumber 8 2 4 5" xfId="25282"/>
    <cellStyle name="InputNumber 8 2 5" xfId="25283"/>
    <cellStyle name="InputNumber 8 2 5 2" xfId="25284"/>
    <cellStyle name="InputNumber 8 2 5 2 2" xfId="25285"/>
    <cellStyle name="InputNumber 8 2 5 3" xfId="25286"/>
    <cellStyle name="InputNumber 8 2 5 3 2" xfId="25287"/>
    <cellStyle name="InputNumber 8 2 5 4" xfId="25288"/>
    <cellStyle name="InputNumber 8 2 5 4 2" xfId="25289"/>
    <cellStyle name="InputNumber 8 2 5 5" xfId="25290"/>
    <cellStyle name="InputNumber 8 2 6" xfId="25291"/>
    <cellStyle name="InputNumber 8 2 6 2" xfId="25292"/>
    <cellStyle name="InputNumber 8 2 6 2 2" xfId="25293"/>
    <cellStyle name="InputNumber 8 2 6 3" xfId="25294"/>
    <cellStyle name="InputNumber 8 2 6 3 2" xfId="25295"/>
    <cellStyle name="InputNumber 8 2 6 4" xfId="25296"/>
    <cellStyle name="InputNumber 8 2 7" xfId="25297"/>
    <cellStyle name="InputNumber 8 2 7 2" xfId="25298"/>
    <cellStyle name="InputNumber 8 2 7 2 2" xfId="25299"/>
    <cellStyle name="InputNumber 8 2 7 3" xfId="25300"/>
    <cellStyle name="InputNumber 8 2 7 3 2" xfId="25301"/>
    <cellStyle name="InputNumber 8 2 8" xfId="25302"/>
    <cellStyle name="InputNumber 8 2 8 2" xfId="25303"/>
    <cellStyle name="InputNumber 8 2 9" xfId="25304"/>
    <cellStyle name="InputNumber 8 2 9 2" xfId="25305"/>
    <cellStyle name="InputNumber 8 20" xfId="25306"/>
    <cellStyle name="InputNumber 8 21" xfId="25307"/>
    <cellStyle name="InputNumber 8 22" xfId="25308"/>
    <cellStyle name="InputNumber 8 23" xfId="25309"/>
    <cellStyle name="InputNumber 8 24" xfId="25310"/>
    <cellStyle name="InputNumber 8 25" xfId="25311"/>
    <cellStyle name="InputNumber 8 26" xfId="25312"/>
    <cellStyle name="InputNumber 8 27" xfId="25313"/>
    <cellStyle name="InputNumber 8 28" xfId="25314"/>
    <cellStyle name="InputNumber 8 29" xfId="25315"/>
    <cellStyle name="InputNumber 8 3" xfId="25316"/>
    <cellStyle name="InputNumber 8 3 2" xfId="25317"/>
    <cellStyle name="InputNumber 8 3 2 2" xfId="25318"/>
    <cellStyle name="InputNumber 8 3 2 2 2" xfId="25319"/>
    <cellStyle name="InputNumber 8 3 2 3" xfId="25320"/>
    <cellStyle name="InputNumber 8 3 2 3 2" xfId="25321"/>
    <cellStyle name="InputNumber 8 3 3" xfId="25322"/>
    <cellStyle name="InputNumber 8 3 3 2" xfId="25323"/>
    <cellStyle name="InputNumber 8 3 4" xfId="25324"/>
    <cellStyle name="InputNumber 8 3 4 2" xfId="25325"/>
    <cellStyle name="InputNumber 8 3 5" xfId="25326"/>
    <cellStyle name="InputNumber 8 30" xfId="25327"/>
    <cellStyle name="InputNumber 8 31" xfId="25328"/>
    <cellStyle name="InputNumber 8 32" xfId="25329"/>
    <cellStyle name="InputNumber 8 33" xfId="25330"/>
    <cellStyle name="InputNumber 8 34" xfId="25331"/>
    <cellStyle name="InputNumber 8 35" xfId="25332"/>
    <cellStyle name="InputNumber 8 36" xfId="25333"/>
    <cellStyle name="InputNumber 8 4" xfId="25334"/>
    <cellStyle name="InputNumber 8 4 2" xfId="25335"/>
    <cellStyle name="InputNumber 8 4 2 2" xfId="25336"/>
    <cellStyle name="InputNumber 8 4 3" xfId="25337"/>
    <cellStyle name="InputNumber 8 4 3 2" xfId="25338"/>
    <cellStyle name="InputNumber 8 4 4" xfId="25339"/>
    <cellStyle name="InputNumber 8 4 4 2" xfId="25340"/>
    <cellStyle name="InputNumber 8 4 5" xfId="25341"/>
    <cellStyle name="InputNumber 8 5" xfId="25342"/>
    <cellStyle name="InputNumber 8 5 2" xfId="25343"/>
    <cellStyle name="InputNumber 8 5 2 2" xfId="25344"/>
    <cellStyle name="InputNumber 8 5 3" xfId="25345"/>
    <cellStyle name="InputNumber 8 5 3 2" xfId="25346"/>
    <cellStyle name="InputNumber 8 5 4" xfId="25347"/>
    <cellStyle name="InputNumber 8 5 4 2" xfId="25348"/>
    <cellStyle name="InputNumber 8 5 5" xfId="25349"/>
    <cellStyle name="InputNumber 8 6" xfId="25350"/>
    <cellStyle name="InputNumber 8 6 2" xfId="25351"/>
    <cellStyle name="InputNumber 8 6 2 2" xfId="25352"/>
    <cellStyle name="InputNumber 8 6 3" xfId="25353"/>
    <cellStyle name="InputNumber 8 6 3 2" xfId="25354"/>
    <cellStyle name="InputNumber 8 6 4" xfId="25355"/>
    <cellStyle name="InputNumber 8 7" xfId="25356"/>
    <cellStyle name="InputNumber 8 7 2" xfId="25357"/>
    <cellStyle name="InputNumber 8 7 2 2" xfId="25358"/>
    <cellStyle name="InputNumber 8 7 3" xfId="25359"/>
    <cellStyle name="InputNumber 8 7 3 2" xfId="25360"/>
    <cellStyle name="InputNumber 8 8" xfId="25361"/>
    <cellStyle name="InputNumber 8 8 2" xfId="25362"/>
    <cellStyle name="InputNumber 8 9" xfId="25363"/>
    <cellStyle name="InputNumber 9" xfId="25364"/>
    <cellStyle name="InputNumber 9 10" xfId="25365"/>
    <cellStyle name="InputNumber 9 11" xfId="25366"/>
    <cellStyle name="InputNumber 9 12" xfId="25367"/>
    <cellStyle name="InputNumber 9 13" xfId="25368"/>
    <cellStyle name="InputNumber 9 14" xfId="25369"/>
    <cellStyle name="InputNumber 9 15" xfId="25370"/>
    <cellStyle name="InputNumber 9 16" xfId="25371"/>
    <cellStyle name="InputNumber 9 17" xfId="25372"/>
    <cellStyle name="InputNumber 9 18" xfId="25373"/>
    <cellStyle name="InputNumber 9 19" xfId="25374"/>
    <cellStyle name="InputNumber 9 2" xfId="25375"/>
    <cellStyle name="InputNumber 9 2 10" xfId="25376"/>
    <cellStyle name="InputNumber 9 2 10 2" xfId="25377"/>
    <cellStyle name="InputNumber 9 2 11" xfId="25378"/>
    <cellStyle name="InputNumber 9 2 12" xfId="25379"/>
    <cellStyle name="InputNumber 9 2 13" xfId="25380"/>
    <cellStyle name="InputNumber 9 2 14" xfId="25381"/>
    <cellStyle name="InputNumber 9 2 15" xfId="25382"/>
    <cellStyle name="InputNumber 9 2 16" xfId="25383"/>
    <cellStyle name="InputNumber 9 2 17" xfId="25384"/>
    <cellStyle name="InputNumber 9 2 18" xfId="25385"/>
    <cellStyle name="InputNumber 9 2 19" xfId="25386"/>
    <cellStyle name="InputNumber 9 2 2" xfId="25387"/>
    <cellStyle name="InputNumber 9 2 2 10" xfId="25388"/>
    <cellStyle name="InputNumber 9 2 2 11" xfId="25389"/>
    <cellStyle name="InputNumber 9 2 2 12" xfId="25390"/>
    <cellStyle name="InputNumber 9 2 2 13" xfId="25391"/>
    <cellStyle name="InputNumber 9 2 2 14" xfId="25392"/>
    <cellStyle name="InputNumber 9 2 2 15" xfId="25393"/>
    <cellStyle name="InputNumber 9 2 2 16" xfId="25394"/>
    <cellStyle name="InputNumber 9 2 2 17" xfId="25395"/>
    <cellStyle name="InputNumber 9 2 2 18" xfId="25396"/>
    <cellStyle name="InputNumber 9 2 2 19" xfId="25397"/>
    <cellStyle name="InputNumber 9 2 2 2" xfId="25398"/>
    <cellStyle name="InputNumber 9 2 2 2 2" xfId="25399"/>
    <cellStyle name="InputNumber 9 2 2 2 2 2" xfId="25400"/>
    <cellStyle name="InputNumber 9 2 2 2 3" xfId="25401"/>
    <cellStyle name="InputNumber 9 2 2 2 3 2" xfId="25402"/>
    <cellStyle name="InputNumber 9 2 2 2 4" xfId="25403"/>
    <cellStyle name="InputNumber 9 2 2 2 4 2" xfId="25404"/>
    <cellStyle name="InputNumber 9 2 2 2 5" xfId="25405"/>
    <cellStyle name="InputNumber 9 2 2 20" xfId="25406"/>
    <cellStyle name="InputNumber 9 2 2 21" xfId="25407"/>
    <cellStyle name="InputNumber 9 2 2 22" xfId="25408"/>
    <cellStyle name="InputNumber 9 2 2 23" xfId="25409"/>
    <cellStyle name="InputNumber 9 2 2 24" xfId="25410"/>
    <cellStyle name="InputNumber 9 2 2 25" xfId="25411"/>
    <cellStyle name="InputNumber 9 2 2 26" xfId="25412"/>
    <cellStyle name="InputNumber 9 2 2 27" xfId="25413"/>
    <cellStyle name="InputNumber 9 2 2 28" xfId="25414"/>
    <cellStyle name="InputNumber 9 2 2 29" xfId="25415"/>
    <cellStyle name="InputNumber 9 2 2 3" xfId="25416"/>
    <cellStyle name="InputNumber 9 2 2 3 2" xfId="25417"/>
    <cellStyle name="InputNumber 9 2 2 3 2 2" xfId="25418"/>
    <cellStyle name="InputNumber 9 2 2 3 3" xfId="25419"/>
    <cellStyle name="InputNumber 9 2 2 3 3 2" xfId="25420"/>
    <cellStyle name="InputNumber 9 2 2 3 4" xfId="25421"/>
    <cellStyle name="InputNumber 9 2 2 3 4 2" xfId="25422"/>
    <cellStyle name="InputNumber 9 2 2 3 5" xfId="25423"/>
    <cellStyle name="InputNumber 9 2 2 30" xfId="25424"/>
    <cellStyle name="InputNumber 9 2 2 31" xfId="25425"/>
    <cellStyle name="InputNumber 9 2 2 32" xfId="25426"/>
    <cellStyle name="InputNumber 9 2 2 33" xfId="25427"/>
    <cellStyle name="InputNumber 9 2 2 34" xfId="25428"/>
    <cellStyle name="InputNumber 9 2 2 35" xfId="25429"/>
    <cellStyle name="InputNumber 9 2 2 36" xfId="25430"/>
    <cellStyle name="InputNumber 9 2 2 37" xfId="25431"/>
    <cellStyle name="InputNumber 9 2 2 38" xfId="25432"/>
    <cellStyle name="InputNumber 9 2 2 4" xfId="25433"/>
    <cellStyle name="InputNumber 9 2 2 4 2" xfId="25434"/>
    <cellStyle name="InputNumber 9 2 2 4 2 2" xfId="25435"/>
    <cellStyle name="InputNumber 9 2 2 4 3" xfId="25436"/>
    <cellStyle name="InputNumber 9 2 2 4 3 2" xfId="25437"/>
    <cellStyle name="InputNumber 9 2 2 4 4" xfId="25438"/>
    <cellStyle name="InputNumber 9 2 2 4 4 2" xfId="25439"/>
    <cellStyle name="InputNumber 9 2 2 4 5" xfId="25440"/>
    <cellStyle name="InputNumber 9 2 2 5" xfId="25441"/>
    <cellStyle name="InputNumber 9 2 2 5 2" xfId="25442"/>
    <cellStyle name="InputNumber 9 2 2 5 2 2" xfId="25443"/>
    <cellStyle name="InputNumber 9 2 2 5 3" xfId="25444"/>
    <cellStyle name="InputNumber 9 2 2 5 3 2" xfId="25445"/>
    <cellStyle name="InputNumber 9 2 2 5 4" xfId="25446"/>
    <cellStyle name="InputNumber 9 2 2 6" xfId="25447"/>
    <cellStyle name="InputNumber 9 2 2 6 2" xfId="25448"/>
    <cellStyle name="InputNumber 9 2 2 7" xfId="25449"/>
    <cellStyle name="InputNumber 9 2 2 7 2" xfId="25450"/>
    <cellStyle name="InputNumber 9 2 2 8" xfId="25451"/>
    <cellStyle name="InputNumber 9 2 2 8 2" xfId="25452"/>
    <cellStyle name="InputNumber 9 2 2 9" xfId="25453"/>
    <cellStyle name="InputNumber 9 2 20" xfId="25454"/>
    <cellStyle name="InputNumber 9 2 21" xfId="25455"/>
    <cellStyle name="InputNumber 9 2 22" xfId="25456"/>
    <cellStyle name="InputNumber 9 2 23" xfId="25457"/>
    <cellStyle name="InputNumber 9 2 24" xfId="25458"/>
    <cellStyle name="InputNumber 9 2 25" xfId="25459"/>
    <cellStyle name="InputNumber 9 2 26" xfId="25460"/>
    <cellStyle name="InputNumber 9 2 27" xfId="25461"/>
    <cellStyle name="InputNumber 9 2 28" xfId="25462"/>
    <cellStyle name="InputNumber 9 2 29" xfId="25463"/>
    <cellStyle name="InputNumber 9 2 3" xfId="25464"/>
    <cellStyle name="InputNumber 9 2 3 2" xfId="25465"/>
    <cellStyle name="InputNumber 9 2 3 2 2" xfId="25466"/>
    <cellStyle name="InputNumber 9 2 3 3" xfId="25467"/>
    <cellStyle name="InputNumber 9 2 3 3 2" xfId="25468"/>
    <cellStyle name="InputNumber 9 2 3 4" xfId="25469"/>
    <cellStyle name="InputNumber 9 2 30" xfId="25470"/>
    <cellStyle name="InputNumber 9 2 31" xfId="25471"/>
    <cellStyle name="InputNumber 9 2 32" xfId="25472"/>
    <cellStyle name="InputNumber 9 2 33" xfId="25473"/>
    <cellStyle name="InputNumber 9 2 34" xfId="25474"/>
    <cellStyle name="InputNumber 9 2 35" xfId="25475"/>
    <cellStyle name="InputNumber 9 2 36" xfId="25476"/>
    <cellStyle name="InputNumber 9 2 37" xfId="25477"/>
    <cellStyle name="InputNumber 9 2 38" xfId="25478"/>
    <cellStyle name="InputNumber 9 2 39" xfId="25479"/>
    <cellStyle name="InputNumber 9 2 4" xfId="25480"/>
    <cellStyle name="InputNumber 9 2 4 2" xfId="25481"/>
    <cellStyle name="InputNumber 9 2 4 2 2" xfId="25482"/>
    <cellStyle name="InputNumber 9 2 4 3" xfId="25483"/>
    <cellStyle name="InputNumber 9 2 4 3 2" xfId="25484"/>
    <cellStyle name="InputNumber 9 2 4 4" xfId="25485"/>
    <cellStyle name="InputNumber 9 2 4 4 2" xfId="25486"/>
    <cellStyle name="InputNumber 9 2 4 5" xfId="25487"/>
    <cellStyle name="InputNumber 9 2 5" xfId="25488"/>
    <cellStyle name="InputNumber 9 2 5 2" xfId="25489"/>
    <cellStyle name="InputNumber 9 2 5 2 2" xfId="25490"/>
    <cellStyle name="InputNumber 9 2 5 3" xfId="25491"/>
    <cellStyle name="InputNumber 9 2 5 3 2" xfId="25492"/>
    <cellStyle name="InputNumber 9 2 5 4" xfId="25493"/>
    <cellStyle name="InputNumber 9 2 5 4 2" xfId="25494"/>
    <cellStyle name="InputNumber 9 2 5 5" xfId="25495"/>
    <cellStyle name="InputNumber 9 2 6" xfId="25496"/>
    <cellStyle name="InputNumber 9 2 6 2" xfId="25497"/>
    <cellStyle name="InputNumber 9 2 6 2 2" xfId="25498"/>
    <cellStyle name="InputNumber 9 2 6 3" xfId="25499"/>
    <cellStyle name="InputNumber 9 2 6 3 2" xfId="25500"/>
    <cellStyle name="InputNumber 9 2 6 4" xfId="25501"/>
    <cellStyle name="InputNumber 9 2 7" xfId="25502"/>
    <cellStyle name="InputNumber 9 2 7 2" xfId="25503"/>
    <cellStyle name="InputNumber 9 2 7 2 2" xfId="25504"/>
    <cellStyle name="InputNumber 9 2 7 3" xfId="25505"/>
    <cellStyle name="InputNumber 9 2 7 3 2" xfId="25506"/>
    <cellStyle name="InputNumber 9 2 8" xfId="25507"/>
    <cellStyle name="InputNumber 9 2 8 2" xfId="25508"/>
    <cellStyle name="InputNumber 9 2 9" xfId="25509"/>
    <cellStyle name="InputNumber 9 2 9 2" xfId="25510"/>
    <cellStyle name="InputNumber 9 20" xfId="25511"/>
    <cellStyle name="InputNumber 9 21" xfId="25512"/>
    <cellStyle name="InputNumber 9 22" xfId="25513"/>
    <cellStyle name="InputNumber 9 23" xfId="25514"/>
    <cellStyle name="InputNumber 9 24" xfId="25515"/>
    <cellStyle name="InputNumber 9 25" xfId="25516"/>
    <cellStyle name="InputNumber 9 26" xfId="25517"/>
    <cellStyle name="InputNumber 9 27" xfId="25518"/>
    <cellStyle name="InputNumber 9 28" xfId="25519"/>
    <cellStyle name="InputNumber 9 29" xfId="25520"/>
    <cellStyle name="InputNumber 9 3" xfId="25521"/>
    <cellStyle name="InputNumber 9 3 2" xfId="25522"/>
    <cellStyle name="InputNumber 9 3 2 2" xfId="25523"/>
    <cellStyle name="InputNumber 9 3 2 2 2" xfId="25524"/>
    <cellStyle name="InputNumber 9 3 2 3" xfId="25525"/>
    <cellStyle name="InputNumber 9 3 2 3 2" xfId="25526"/>
    <cellStyle name="InputNumber 9 3 3" xfId="25527"/>
    <cellStyle name="InputNumber 9 3 3 2" xfId="25528"/>
    <cellStyle name="InputNumber 9 3 4" xfId="25529"/>
    <cellStyle name="InputNumber 9 3 4 2" xfId="25530"/>
    <cellStyle name="InputNumber 9 3 5" xfId="25531"/>
    <cellStyle name="InputNumber 9 30" xfId="25532"/>
    <cellStyle name="InputNumber 9 31" xfId="25533"/>
    <cellStyle name="InputNumber 9 32" xfId="25534"/>
    <cellStyle name="InputNumber 9 33" xfId="25535"/>
    <cellStyle name="InputNumber 9 34" xfId="25536"/>
    <cellStyle name="InputNumber 9 35" xfId="25537"/>
    <cellStyle name="InputNumber 9 36" xfId="25538"/>
    <cellStyle name="InputNumber 9 4" xfId="25539"/>
    <cellStyle name="InputNumber 9 4 2" xfId="25540"/>
    <cellStyle name="InputNumber 9 4 2 2" xfId="25541"/>
    <cellStyle name="InputNumber 9 4 3" xfId="25542"/>
    <cellStyle name="InputNumber 9 4 3 2" xfId="25543"/>
    <cellStyle name="InputNumber 9 4 4" xfId="25544"/>
    <cellStyle name="InputNumber 9 4 4 2" xfId="25545"/>
    <cellStyle name="InputNumber 9 4 5" xfId="25546"/>
    <cellStyle name="InputNumber 9 5" xfId="25547"/>
    <cellStyle name="InputNumber 9 5 2" xfId="25548"/>
    <cellStyle name="InputNumber 9 5 2 2" xfId="25549"/>
    <cellStyle name="InputNumber 9 5 3" xfId="25550"/>
    <cellStyle name="InputNumber 9 5 3 2" xfId="25551"/>
    <cellStyle name="InputNumber 9 5 4" xfId="25552"/>
    <cellStyle name="InputNumber 9 5 4 2" xfId="25553"/>
    <cellStyle name="InputNumber 9 5 5" xfId="25554"/>
    <cellStyle name="InputNumber 9 6" xfId="25555"/>
    <cellStyle name="InputNumber 9 6 2" xfId="25556"/>
    <cellStyle name="InputNumber 9 6 2 2" xfId="25557"/>
    <cellStyle name="InputNumber 9 6 3" xfId="25558"/>
    <cellStyle name="InputNumber 9 6 3 2" xfId="25559"/>
    <cellStyle name="InputNumber 9 6 4" xfId="25560"/>
    <cellStyle name="InputNumber 9 7" xfId="25561"/>
    <cellStyle name="InputNumber 9 7 2" xfId="25562"/>
    <cellStyle name="InputNumber 9 7 2 2" xfId="25563"/>
    <cellStyle name="InputNumber 9 7 3" xfId="25564"/>
    <cellStyle name="InputNumber 9 7 3 2" xfId="25565"/>
    <cellStyle name="InputNumber 9 8" xfId="25566"/>
    <cellStyle name="InputNumber 9 8 2" xfId="25567"/>
    <cellStyle name="InputNumber 9 9" xfId="25568"/>
    <cellStyle name="InputText" xfId="6434"/>
    <cellStyle name="InputText 10" xfId="25569"/>
    <cellStyle name="InputText 10 10" xfId="25570"/>
    <cellStyle name="InputText 10 11" xfId="25571"/>
    <cellStyle name="InputText 10 12" xfId="25572"/>
    <cellStyle name="InputText 10 13" xfId="25573"/>
    <cellStyle name="InputText 10 14" xfId="25574"/>
    <cellStyle name="InputText 10 15" xfId="25575"/>
    <cellStyle name="InputText 10 16" xfId="25576"/>
    <cellStyle name="InputText 10 17" xfId="25577"/>
    <cellStyle name="InputText 10 18" xfId="25578"/>
    <cellStyle name="InputText 10 19" xfId="25579"/>
    <cellStyle name="InputText 10 2" xfId="25580"/>
    <cellStyle name="InputText 10 2 10" xfId="25581"/>
    <cellStyle name="InputText 10 2 10 2" xfId="25582"/>
    <cellStyle name="InputText 10 2 11" xfId="25583"/>
    <cellStyle name="InputText 10 2 12" xfId="25584"/>
    <cellStyle name="InputText 10 2 13" xfId="25585"/>
    <cellStyle name="InputText 10 2 14" xfId="25586"/>
    <cellStyle name="InputText 10 2 15" xfId="25587"/>
    <cellStyle name="InputText 10 2 16" xfId="25588"/>
    <cellStyle name="InputText 10 2 17" xfId="25589"/>
    <cellStyle name="InputText 10 2 18" xfId="25590"/>
    <cellStyle name="InputText 10 2 19" xfId="25591"/>
    <cellStyle name="InputText 10 2 2" xfId="25592"/>
    <cellStyle name="InputText 10 2 2 10" xfId="25593"/>
    <cellStyle name="InputText 10 2 2 11" xfId="25594"/>
    <cellStyle name="InputText 10 2 2 12" xfId="25595"/>
    <cellStyle name="InputText 10 2 2 13" xfId="25596"/>
    <cellStyle name="InputText 10 2 2 14" xfId="25597"/>
    <cellStyle name="InputText 10 2 2 15" xfId="25598"/>
    <cellStyle name="InputText 10 2 2 16" xfId="25599"/>
    <cellStyle name="InputText 10 2 2 17" xfId="25600"/>
    <cellStyle name="InputText 10 2 2 18" xfId="25601"/>
    <cellStyle name="InputText 10 2 2 19" xfId="25602"/>
    <cellStyle name="InputText 10 2 2 2" xfId="25603"/>
    <cellStyle name="InputText 10 2 2 2 2" xfId="25604"/>
    <cellStyle name="InputText 10 2 2 2 2 2" xfId="25605"/>
    <cellStyle name="InputText 10 2 2 2 3" xfId="25606"/>
    <cellStyle name="InputText 10 2 2 2 3 2" xfId="25607"/>
    <cellStyle name="InputText 10 2 2 2 4" xfId="25608"/>
    <cellStyle name="InputText 10 2 2 2 4 2" xfId="25609"/>
    <cellStyle name="InputText 10 2 2 2 5" xfId="25610"/>
    <cellStyle name="InputText 10 2 2 20" xfId="25611"/>
    <cellStyle name="InputText 10 2 2 21" xfId="25612"/>
    <cellStyle name="InputText 10 2 2 22" xfId="25613"/>
    <cellStyle name="InputText 10 2 2 23" xfId="25614"/>
    <cellStyle name="InputText 10 2 2 24" xfId="25615"/>
    <cellStyle name="InputText 10 2 2 25" xfId="25616"/>
    <cellStyle name="InputText 10 2 2 26" xfId="25617"/>
    <cellStyle name="InputText 10 2 2 27" xfId="25618"/>
    <cellStyle name="InputText 10 2 2 28" xfId="25619"/>
    <cellStyle name="InputText 10 2 2 29" xfId="25620"/>
    <cellStyle name="InputText 10 2 2 3" xfId="25621"/>
    <cellStyle name="InputText 10 2 2 3 2" xfId="25622"/>
    <cellStyle name="InputText 10 2 2 3 2 2" xfId="25623"/>
    <cellStyle name="InputText 10 2 2 3 3" xfId="25624"/>
    <cellStyle name="InputText 10 2 2 3 3 2" xfId="25625"/>
    <cellStyle name="InputText 10 2 2 3 4" xfId="25626"/>
    <cellStyle name="InputText 10 2 2 3 4 2" xfId="25627"/>
    <cellStyle name="InputText 10 2 2 3 5" xfId="25628"/>
    <cellStyle name="InputText 10 2 2 30" xfId="25629"/>
    <cellStyle name="InputText 10 2 2 31" xfId="25630"/>
    <cellStyle name="InputText 10 2 2 32" xfId="25631"/>
    <cellStyle name="InputText 10 2 2 33" xfId="25632"/>
    <cellStyle name="InputText 10 2 2 34" xfId="25633"/>
    <cellStyle name="InputText 10 2 2 35" xfId="25634"/>
    <cellStyle name="InputText 10 2 2 36" xfId="25635"/>
    <cellStyle name="InputText 10 2 2 37" xfId="25636"/>
    <cellStyle name="InputText 10 2 2 38" xfId="25637"/>
    <cellStyle name="InputText 10 2 2 4" xfId="25638"/>
    <cellStyle name="InputText 10 2 2 4 2" xfId="25639"/>
    <cellStyle name="InputText 10 2 2 4 2 2" xfId="25640"/>
    <cellStyle name="InputText 10 2 2 4 3" xfId="25641"/>
    <cellStyle name="InputText 10 2 2 4 3 2" xfId="25642"/>
    <cellStyle name="InputText 10 2 2 4 4" xfId="25643"/>
    <cellStyle name="InputText 10 2 2 4 4 2" xfId="25644"/>
    <cellStyle name="InputText 10 2 2 4 5" xfId="25645"/>
    <cellStyle name="InputText 10 2 2 5" xfId="25646"/>
    <cellStyle name="InputText 10 2 2 5 2" xfId="25647"/>
    <cellStyle name="InputText 10 2 2 5 2 2" xfId="25648"/>
    <cellStyle name="InputText 10 2 2 5 3" xfId="25649"/>
    <cellStyle name="InputText 10 2 2 5 3 2" xfId="25650"/>
    <cellStyle name="InputText 10 2 2 5 4" xfId="25651"/>
    <cellStyle name="InputText 10 2 2 6" xfId="25652"/>
    <cellStyle name="InputText 10 2 2 6 2" xfId="25653"/>
    <cellStyle name="InputText 10 2 2 7" xfId="25654"/>
    <cellStyle name="InputText 10 2 2 7 2" xfId="25655"/>
    <cellStyle name="InputText 10 2 2 8" xfId="25656"/>
    <cellStyle name="InputText 10 2 2 8 2" xfId="25657"/>
    <cellStyle name="InputText 10 2 2 9" xfId="25658"/>
    <cellStyle name="InputText 10 2 20" xfId="25659"/>
    <cellStyle name="InputText 10 2 21" xfId="25660"/>
    <cellStyle name="InputText 10 2 22" xfId="25661"/>
    <cellStyle name="InputText 10 2 23" xfId="25662"/>
    <cellStyle name="InputText 10 2 24" xfId="25663"/>
    <cellStyle name="InputText 10 2 25" xfId="25664"/>
    <cellStyle name="InputText 10 2 26" xfId="25665"/>
    <cellStyle name="InputText 10 2 27" xfId="25666"/>
    <cellStyle name="InputText 10 2 28" xfId="25667"/>
    <cellStyle name="InputText 10 2 29" xfId="25668"/>
    <cellStyle name="InputText 10 2 3" xfId="25669"/>
    <cellStyle name="InputText 10 2 3 2" xfId="25670"/>
    <cellStyle name="InputText 10 2 3 2 2" xfId="25671"/>
    <cellStyle name="InputText 10 2 3 3" xfId="25672"/>
    <cellStyle name="InputText 10 2 3 3 2" xfId="25673"/>
    <cellStyle name="InputText 10 2 3 4" xfId="25674"/>
    <cellStyle name="InputText 10 2 30" xfId="25675"/>
    <cellStyle name="InputText 10 2 31" xfId="25676"/>
    <cellStyle name="InputText 10 2 32" xfId="25677"/>
    <cellStyle name="InputText 10 2 33" xfId="25678"/>
    <cellStyle name="InputText 10 2 34" xfId="25679"/>
    <cellStyle name="InputText 10 2 35" xfId="25680"/>
    <cellStyle name="InputText 10 2 36" xfId="25681"/>
    <cellStyle name="InputText 10 2 37" xfId="25682"/>
    <cellStyle name="InputText 10 2 38" xfId="25683"/>
    <cellStyle name="InputText 10 2 39" xfId="25684"/>
    <cellStyle name="InputText 10 2 4" xfId="25685"/>
    <cellStyle name="InputText 10 2 4 2" xfId="25686"/>
    <cellStyle name="InputText 10 2 4 2 2" xfId="25687"/>
    <cellStyle name="InputText 10 2 4 3" xfId="25688"/>
    <cellStyle name="InputText 10 2 4 3 2" xfId="25689"/>
    <cellStyle name="InputText 10 2 4 4" xfId="25690"/>
    <cellStyle name="InputText 10 2 4 4 2" xfId="25691"/>
    <cellStyle name="InputText 10 2 4 5" xfId="25692"/>
    <cellStyle name="InputText 10 2 5" xfId="25693"/>
    <cellStyle name="InputText 10 2 5 2" xfId="25694"/>
    <cellStyle name="InputText 10 2 5 2 2" xfId="25695"/>
    <cellStyle name="InputText 10 2 5 3" xfId="25696"/>
    <cellStyle name="InputText 10 2 5 3 2" xfId="25697"/>
    <cellStyle name="InputText 10 2 5 4" xfId="25698"/>
    <cellStyle name="InputText 10 2 5 4 2" xfId="25699"/>
    <cellStyle name="InputText 10 2 5 5" xfId="25700"/>
    <cellStyle name="InputText 10 2 6" xfId="25701"/>
    <cellStyle name="InputText 10 2 6 2" xfId="25702"/>
    <cellStyle name="InputText 10 2 6 2 2" xfId="25703"/>
    <cellStyle name="InputText 10 2 6 3" xfId="25704"/>
    <cellStyle name="InputText 10 2 6 3 2" xfId="25705"/>
    <cellStyle name="InputText 10 2 6 4" xfId="25706"/>
    <cellStyle name="InputText 10 2 7" xfId="25707"/>
    <cellStyle name="InputText 10 2 7 2" xfId="25708"/>
    <cellStyle name="InputText 10 2 7 2 2" xfId="25709"/>
    <cellStyle name="InputText 10 2 7 3" xfId="25710"/>
    <cellStyle name="InputText 10 2 7 3 2" xfId="25711"/>
    <cellStyle name="InputText 10 2 8" xfId="25712"/>
    <cellStyle name="InputText 10 2 8 2" xfId="25713"/>
    <cellStyle name="InputText 10 2 9" xfId="25714"/>
    <cellStyle name="InputText 10 2 9 2" xfId="25715"/>
    <cellStyle name="InputText 10 20" xfId="25716"/>
    <cellStyle name="InputText 10 21" xfId="25717"/>
    <cellStyle name="InputText 10 22" xfId="25718"/>
    <cellStyle name="InputText 10 23" xfId="25719"/>
    <cellStyle name="InputText 10 24" xfId="25720"/>
    <cellStyle name="InputText 10 25" xfId="25721"/>
    <cellStyle name="InputText 10 26" xfId="25722"/>
    <cellStyle name="InputText 10 27" xfId="25723"/>
    <cellStyle name="InputText 10 28" xfId="25724"/>
    <cellStyle name="InputText 10 29" xfId="25725"/>
    <cellStyle name="InputText 10 3" xfId="25726"/>
    <cellStyle name="InputText 10 3 2" xfId="25727"/>
    <cellStyle name="InputText 10 3 2 2" xfId="25728"/>
    <cellStyle name="InputText 10 3 2 2 2" xfId="25729"/>
    <cellStyle name="InputText 10 3 2 3" xfId="25730"/>
    <cellStyle name="InputText 10 3 2 3 2" xfId="25731"/>
    <cellStyle name="InputText 10 3 3" xfId="25732"/>
    <cellStyle name="InputText 10 3 3 2" xfId="25733"/>
    <cellStyle name="InputText 10 3 4" xfId="25734"/>
    <cellStyle name="InputText 10 3 4 2" xfId="25735"/>
    <cellStyle name="InputText 10 3 5" xfId="25736"/>
    <cellStyle name="InputText 10 30" xfId="25737"/>
    <cellStyle name="InputText 10 31" xfId="25738"/>
    <cellStyle name="InputText 10 32" xfId="25739"/>
    <cellStyle name="InputText 10 33" xfId="25740"/>
    <cellStyle name="InputText 10 34" xfId="25741"/>
    <cellStyle name="InputText 10 35" xfId="25742"/>
    <cellStyle name="InputText 10 36" xfId="25743"/>
    <cellStyle name="InputText 10 4" xfId="25744"/>
    <cellStyle name="InputText 10 4 2" xfId="25745"/>
    <cellStyle name="InputText 10 4 2 2" xfId="25746"/>
    <cellStyle name="InputText 10 4 3" xfId="25747"/>
    <cellStyle name="InputText 10 4 3 2" xfId="25748"/>
    <cellStyle name="InputText 10 4 4" xfId="25749"/>
    <cellStyle name="InputText 10 4 4 2" xfId="25750"/>
    <cellStyle name="InputText 10 4 5" xfId="25751"/>
    <cellStyle name="InputText 10 5" xfId="25752"/>
    <cellStyle name="InputText 10 5 2" xfId="25753"/>
    <cellStyle name="InputText 10 5 2 2" xfId="25754"/>
    <cellStyle name="InputText 10 5 3" xfId="25755"/>
    <cellStyle name="InputText 10 5 3 2" xfId="25756"/>
    <cellStyle name="InputText 10 5 4" xfId="25757"/>
    <cellStyle name="InputText 10 5 4 2" xfId="25758"/>
    <cellStyle name="InputText 10 5 5" xfId="25759"/>
    <cellStyle name="InputText 10 6" xfId="25760"/>
    <cellStyle name="InputText 10 6 2" xfId="25761"/>
    <cellStyle name="InputText 10 6 2 2" xfId="25762"/>
    <cellStyle name="InputText 10 6 3" xfId="25763"/>
    <cellStyle name="InputText 10 6 3 2" xfId="25764"/>
    <cellStyle name="InputText 10 6 4" xfId="25765"/>
    <cellStyle name="InputText 10 7" xfId="25766"/>
    <cellStyle name="InputText 10 7 2" xfId="25767"/>
    <cellStyle name="InputText 10 7 2 2" xfId="25768"/>
    <cellStyle name="InputText 10 7 3" xfId="25769"/>
    <cellStyle name="InputText 10 7 3 2" xfId="25770"/>
    <cellStyle name="InputText 10 8" xfId="25771"/>
    <cellStyle name="InputText 10 8 2" xfId="25772"/>
    <cellStyle name="InputText 10 9" xfId="25773"/>
    <cellStyle name="InputText 11" xfId="25774"/>
    <cellStyle name="InputText 11 10" xfId="25775"/>
    <cellStyle name="InputText 11 11" xfId="25776"/>
    <cellStyle name="InputText 11 12" xfId="25777"/>
    <cellStyle name="InputText 11 13" xfId="25778"/>
    <cellStyle name="InputText 11 14" xfId="25779"/>
    <cellStyle name="InputText 11 15" xfId="25780"/>
    <cellStyle name="InputText 11 16" xfId="25781"/>
    <cellStyle name="InputText 11 17" xfId="25782"/>
    <cellStyle name="InputText 11 18" xfId="25783"/>
    <cellStyle name="InputText 11 19" xfId="25784"/>
    <cellStyle name="InputText 11 2" xfId="25785"/>
    <cellStyle name="InputText 11 2 10" xfId="25786"/>
    <cellStyle name="InputText 11 2 10 2" xfId="25787"/>
    <cellStyle name="InputText 11 2 11" xfId="25788"/>
    <cellStyle name="InputText 11 2 12" xfId="25789"/>
    <cellStyle name="InputText 11 2 13" xfId="25790"/>
    <cellStyle name="InputText 11 2 14" xfId="25791"/>
    <cellStyle name="InputText 11 2 15" xfId="25792"/>
    <cellStyle name="InputText 11 2 16" xfId="25793"/>
    <cellStyle name="InputText 11 2 17" xfId="25794"/>
    <cellStyle name="InputText 11 2 18" xfId="25795"/>
    <cellStyle name="InputText 11 2 19" xfId="25796"/>
    <cellStyle name="InputText 11 2 2" xfId="25797"/>
    <cellStyle name="InputText 11 2 2 10" xfId="25798"/>
    <cellStyle name="InputText 11 2 2 11" xfId="25799"/>
    <cellStyle name="InputText 11 2 2 12" xfId="25800"/>
    <cellStyle name="InputText 11 2 2 13" xfId="25801"/>
    <cellStyle name="InputText 11 2 2 14" xfId="25802"/>
    <cellStyle name="InputText 11 2 2 15" xfId="25803"/>
    <cellStyle name="InputText 11 2 2 16" xfId="25804"/>
    <cellStyle name="InputText 11 2 2 17" xfId="25805"/>
    <cellStyle name="InputText 11 2 2 18" xfId="25806"/>
    <cellStyle name="InputText 11 2 2 19" xfId="25807"/>
    <cellStyle name="InputText 11 2 2 2" xfId="25808"/>
    <cellStyle name="InputText 11 2 2 2 2" xfId="25809"/>
    <cellStyle name="InputText 11 2 2 2 2 2" xfId="25810"/>
    <cellStyle name="InputText 11 2 2 2 3" xfId="25811"/>
    <cellStyle name="InputText 11 2 2 2 3 2" xfId="25812"/>
    <cellStyle name="InputText 11 2 2 2 4" xfId="25813"/>
    <cellStyle name="InputText 11 2 2 2 4 2" xfId="25814"/>
    <cellStyle name="InputText 11 2 2 2 5" xfId="25815"/>
    <cellStyle name="InputText 11 2 2 20" xfId="25816"/>
    <cellStyle name="InputText 11 2 2 21" xfId="25817"/>
    <cellStyle name="InputText 11 2 2 22" xfId="25818"/>
    <cellStyle name="InputText 11 2 2 23" xfId="25819"/>
    <cellStyle name="InputText 11 2 2 24" xfId="25820"/>
    <cellStyle name="InputText 11 2 2 25" xfId="25821"/>
    <cellStyle name="InputText 11 2 2 26" xfId="25822"/>
    <cellStyle name="InputText 11 2 2 27" xfId="25823"/>
    <cellStyle name="InputText 11 2 2 28" xfId="25824"/>
    <cellStyle name="InputText 11 2 2 29" xfId="25825"/>
    <cellStyle name="InputText 11 2 2 3" xfId="25826"/>
    <cellStyle name="InputText 11 2 2 3 2" xfId="25827"/>
    <cellStyle name="InputText 11 2 2 3 2 2" xfId="25828"/>
    <cellStyle name="InputText 11 2 2 3 3" xfId="25829"/>
    <cellStyle name="InputText 11 2 2 3 3 2" xfId="25830"/>
    <cellStyle name="InputText 11 2 2 3 4" xfId="25831"/>
    <cellStyle name="InputText 11 2 2 3 4 2" xfId="25832"/>
    <cellStyle name="InputText 11 2 2 3 5" xfId="25833"/>
    <cellStyle name="InputText 11 2 2 30" xfId="25834"/>
    <cellStyle name="InputText 11 2 2 31" xfId="25835"/>
    <cellStyle name="InputText 11 2 2 32" xfId="25836"/>
    <cellStyle name="InputText 11 2 2 33" xfId="25837"/>
    <cellStyle name="InputText 11 2 2 34" xfId="25838"/>
    <cellStyle name="InputText 11 2 2 35" xfId="25839"/>
    <cellStyle name="InputText 11 2 2 36" xfId="25840"/>
    <cellStyle name="InputText 11 2 2 37" xfId="25841"/>
    <cellStyle name="InputText 11 2 2 38" xfId="25842"/>
    <cellStyle name="InputText 11 2 2 4" xfId="25843"/>
    <cellStyle name="InputText 11 2 2 4 2" xfId="25844"/>
    <cellStyle name="InputText 11 2 2 4 2 2" xfId="25845"/>
    <cellStyle name="InputText 11 2 2 4 3" xfId="25846"/>
    <cellStyle name="InputText 11 2 2 4 3 2" xfId="25847"/>
    <cellStyle name="InputText 11 2 2 4 4" xfId="25848"/>
    <cellStyle name="InputText 11 2 2 4 4 2" xfId="25849"/>
    <cellStyle name="InputText 11 2 2 4 5" xfId="25850"/>
    <cellStyle name="InputText 11 2 2 5" xfId="25851"/>
    <cellStyle name="InputText 11 2 2 5 2" xfId="25852"/>
    <cellStyle name="InputText 11 2 2 5 2 2" xfId="25853"/>
    <cellStyle name="InputText 11 2 2 5 3" xfId="25854"/>
    <cellStyle name="InputText 11 2 2 5 3 2" xfId="25855"/>
    <cellStyle name="InputText 11 2 2 5 4" xfId="25856"/>
    <cellStyle name="InputText 11 2 2 6" xfId="25857"/>
    <cellStyle name="InputText 11 2 2 6 2" xfId="25858"/>
    <cellStyle name="InputText 11 2 2 7" xfId="25859"/>
    <cellStyle name="InputText 11 2 2 7 2" xfId="25860"/>
    <cellStyle name="InputText 11 2 2 8" xfId="25861"/>
    <cellStyle name="InputText 11 2 2 8 2" xfId="25862"/>
    <cellStyle name="InputText 11 2 2 9" xfId="25863"/>
    <cellStyle name="InputText 11 2 20" xfId="25864"/>
    <cellStyle name="InputText 11 2 21" xfId="25865"/>
    <cellStyle name="InputText 11 2 22" xfId="25866"/>
    <cellStyle name="InputText 11 2 23" xfId="25867"/>
    <cellStyle name="InputText 11 2 24" xfId="25868"/>
    <cellStyle name="InputText 11 2 25" xfId="25869"/>
    <cellStyle name="InputText 11 2 26" xfId="25870"/>
    <cellStyle name="InputText 11 2 27" xfId="25871"/>
    <cellStyle name="InputText 11 2 28" xfId="25872"/>
    <cellStyle name="InputText 11 2 29" xfId="25873"/>
    <cellStyle name="InputText 11 2 3" xfId="25874"/>
    <cellStyle name="InputText 11 2 3 2" xfId="25875"/>
    <cellStyle name="InputText 11 2 3 2 2" xfId="25876"/>
    <cellStyle name="InputText 11 2 3 3" xfId="25877"/>
    <cellStyle name="InputText 11 2 3 3 2" xfId="25878"/>
    <cellStyle name="InputText 11 2 3 4" xfId="25879"/>
    <cellStyle name="InputText 11 2 30" xfId="25880"/>
    <cellStyle name="InputText 11 2 31" xfId="25881"/>
    <cellStyle name="InputText 11 2 32" xfId="25882"/>
    <cellStyle name="InputText 11 2 33" xfId="25883"/>
    <cellStyle name="InputText 11 2 34" xfId="25884"/>
    <cellStyle name="InputText 11 2 35" xfId="25885"/>
    <cellStyle name="InputText 11 2 36" xfId="25886"/>
    <cellStyle name="InputText 11 2 37" xfId="25887"/>
    <cellStyle name="InputText 11 2 38" xfId="25888"/>
    <cellStyle name="InputText 11 2 39" xfId="25889"/>
    <cellStyle name="InputText 11 2 4" xfId="25890"/>
    <cellStyle name="InputText 11 2 4 2" xfId="25891"/>
    <cellStyle name="InputText 11 2 4 2 2" xfId="25892"/>
    <cellStyle name="InputText 11 2 4 3" xfId="25893"/>
    <cellStyle name="InputText 11 2 4 3 2" xfId="25894"/>
    <cellStyle name="InputText 11 2 4 4" xfId="25895"/>
    <cellStyle name="InputText 11 2 4 4 2" xfId="25896"/>
    <cellStyle name="InputText 11 2 4 5" xfId="25897"/>
    <cellStyle name="InputText 11 2 5" xfId="25898"/>
    <cellStyle name="InputText 11 2 5 2" xfId="25899"/>
    <cellStyle name="InputText 11 2 5 2 2" xfId="25900"/>
    <cellStyle name="InputText 11 2 5 3" xfId="25901"/>
    <cellStyle name="InputText 11 2 5 3 2" xfId="25902"/>
    <cellStyle name="InputText 11 2 5 4" xfId="25903"/>
    <cellStyle name="InputText 11 2 5 4 2" xfId="25904"/>
    <cellStyle name="InputText 11 2 5 5" xfId="25905"/>
    <cellStyle name="InputText 11 2 6" xfId="25906"/>
    <cellStyle name="InputText 11 2 6 2" xfId="25907"/>
    <cellStyle name="InputText 11 2 6 2 2" xfId="25908"/>
    <cellStyle name="InputText 11 2 6 3" xfId="25909"/>
    <cellStyle name="InputText 11 2 6 3 2" xfId="25910"/>
    <cellStyle name="InputText 11 2 6 4" xfId="25911"/>
    <cellStyle name="InputText 11 2 7" xfId="25912"/>
    <cellStyle name="InputText 11 2 7 2" xfId="25913"/>
    <cellStyle name="InputText 11 2 7 2 2" xfId="25914"/>
    <cellStyle name="InputText 11 2 7 3" xfId="25915"/>
    <cellStyle name="InputText 11 2 7 3 2" xfId="25916"/>
    <cellStyle name="InputText 11 2 8" xfId="25917"/>
    <cellStyle name="InputText 11 2 8 2" xfId="25918"/>
    <cellStyle name="InputText 11 2 9" xfId="25919"/>
    <cellStyle name="InputText 11 2 9 2" xfId="25920"/>
    <cellStyle name="InputText 11 20" xfId="25921"/>
    <cellStyle name="InputText 11 21" xfId="25922"/>
    <cellStyle name="InputText 11 22" xfId="25923"/>
    <cellStyle name="InputText 11 23" xfId="25924"/>
    <cellStyle name="InputText 11 24" xfId="25925"/>
    <cellStyle name="InputText 11 25" xfId="25926"/>
    <cellStyle name="InputText 11 26" xfId="25927"/>
    <cellStyle name="InputText 11 27" xfId="25928"/>
    <cellStyle name="InputText 11 28" xfId="25929"/>
    <cellStyle name="InputText 11 29" xfId="25930"/>
    <cellStyle name="InputText 11 3" xfId="25931"/>
    <cellStyle name="InputText 11 3 2" xfId="25932"/>
    <cellStyle name="InputText 11 3 2 2" xfId="25933"/>
    <cellStyle name="InputText 11 3 2 2 2" xfId="25934"/>
    <cellStyle name="InputText 11 3 2 3" xfId="25935"/>
    <cellStyle name="InputText 11 3 2 3 2" xfId="25936"/>
    <cellStyle name="InputText 11 3 3" xfId="25937"/>
    <cellStyle name="InputText 11 3 3 2" xfId="25938"/>
    <cellStyle name="InputText 11 3 4" xfId="25939"/>
    <cellStyle name="InputText 11 3 4 2" xfId="25940"/>
    <cellStyle name="InputText 11 3 5" xfId="25941"/>
    <cellStyle name="InputText 11 30" xfId="25942"/>
    <cellStyle name="InputText 11 31" xfId="25943"/>
    <cellStyle name="InputText 11 32" xfId="25944"/>
    <cellStyle name="InputText 11 33" xfId="25945"/>
    <cellStyle name="InputText 11 34" xfId="25946"/>
    <cellStyle name="InputText 11 35" xfId="25947"/>
    <cellStyle name="InputText 11 36" xfId="25948"/>
    <cellStyle name="InputText 11 4" xfId="25949"/>
    <cellStyle name="InputText 11 4 2" xfId="25950"/>
    <cellStyle name="InputText 11 4 2 2" xfId="25951"/>
    <cellStyle name="InputText 11 4 3" xfId="25952"/>
    <cellStyle name="InputText 11 4 3 2" xfId="25953"/>
    <cellStyle name="InputText 11 4 4" xfId="25954"/>
    <cellStyle name="InputText 11 4 4 2" xfId="25955"/>
    <cellStyle name="InputText 11 4 5" xfId="25956"/>
    <cellStyle name="InputText 11 5" xfId="25957"/>
    <cellStyle name="InputText 11 5 2" xfId="25958"/>
    <cellStyle name="InputText 11 5 2 2" xfId="25959"/>
    <cellStyle name="InputText 11 5 3" xfId="25960"/>
    <cellStyle name="InputText 11 5 3 2" xfId="25961"/>
    <cellStyle name="InputText 11 5 4" xfId="25962"/>
    <cellStyle name="InputText 11 5 4 2" xfId="25963"/>
    <cellStyle name="InputText 11 5 5" xfId="25964"/>
    <cellStyle name="InputText 11 6" xfId="25965"/>
    <cellStyle name="InputText 11 6 2" xfId="25966"/>
    <cellStyle name="InputText 11 6 2 2" xfId="25967"/>
    <cellStyle name="InputText 11 6 3" xfId="25968"/>
    <cellStyle name="InputText 11 6 3 2" xfId="25969"/>
    <cellStyle name="InputText 11 6 4" xfId="25970"/>
    <cellStyle name="InputText 11 7" xfId="25971"/>
    <cellStyle name="InputText 11 7 2" xfId="25972"/>
    <cellStyle name="InputText 11 7 2 2" xfId="25973"/>
    <cellStyle name="InputText 11 7 3" xfId="25974"/>
    <cellStyle name="InputText 11 7 3 2" xfId="25975"/>
    <cellStyle name="InputText 11 8" xfId="25976"/>
    <cellStyle name="InputText 11 8 2" xfId="25977"/>
    <cellStyle name="InputText 11 9" xfId="25978"/>
    <cellStyle name="InputText 12" xfId="25979"/>
    <cellStyle name="InputText 12 10" xfId="25980"/>
    <cellStyle name="InputText 12 11" xfId="25981"/>
    <cellStyle name="InputText 12 12" xfId="25982"/>
    <cellStyle name="InputText 12 13" xfId="25983"/>
    <cellStyle name="InputText 12 14" xfId="25984"/>
    <cellStyle name="InputText 12 15" xfId="25985"/>
    <cellStyle name="InputText 12 16" xfId="25986"/>
    <cellStyle name="InputText 12 17" xfId="25987"/>
    <cellStyle name="InputText 12 18" xfId="25988"/>
    <cellStyle name="InputText 12 19" xfId="25989"/>
    <cellStyle name="InputText 12 2" xfId="25990"/>
    <cellStyle name="InputText 12 2 10" xfId="25991"/>
    <cellStyle name="InputText 12 2 10 2" xfId="25992"/>
    <cellStyle name="InputText 12 2 11" xfId="25993"/>
    <cellStyle name="InputText 12 2 12" xfId="25994"/>
    <cellStyle name="InputText 12 2 13" xfId="25995"/>
    <cellStyle name="InputText 12 2 14" xfId="25996"/>
    <cellStyle name="InputText 12 2 15" xfId="25997"/>
    <cellStyle name="InputText 12 2 16" xfId="25998"/>
    <cellStyle name="InputText 12 2 17" xfId="25999"/>
    <cellStyle name="InputText 12 2 18" xfId="26000"/>
    <cellStyle name="InputText 12 2 19" xfId="26001"/>
    <cellStyle name="InputText 12 2 2" xfId="26002"/>
    <cellStyle name="InputText 12 2 2 10" xfId="26003"/>
    <cellStyle name="InputText 12 2 2 11" xfId="26004"/>
    <cellStyle name="InputText 12 2 2 12" xfId="26005"/>
    <cellStyle name="InputText 12 2 2 13" xfId="26006"/>
    <cellStyle name="InputText 12 2 2 14" xfId="26007"/>
    <cellStyle name="InputText 12 2 2 15" xfId="26008"/>
    <cellStyle name="InputText 12 2 2 16" xfId="26009"/>
    <cellStyle name="InputText 12 2 2 17" xfId="26010"/>
    <cellStyle name="InputText 12 2 2 18" xfId="26011"/>
    <cellStyle name="InputText 12 2 2 19" xfId="26012"/>
    <cellStyle name="InputText 12 2 2 2" xfId="26013"/>
    <cellStyle name="InputText 12 2 2 2 2" xfId="26014"/>
    <cellStyle name="InputText 12 2 2 2 2 2" xfId="26015"/>
    <cellStyle name="InputText 12 2 2 2 3" xfId="26016"/>
    <cellStyle name="InputText 12 2 2 2 3 2" xfId="26017"/>
    <cellStyle name="InputText 12 2 2 2 4" xfId="26018"/>
    <cellStyle name="InputText 12 2 2 2 4 2" xfId="26019"/>
    <cellStyle name="InputText 12 2 2 2 5" xfId="26020"/>
    <cellStyle name="InputText 12 2 2 20" xfId="26021"/>
    <cellStyle name="InputText 12 2 2 21" xfId="26022"/>
    <cellStyle name="InputText 12 2 2 22" xfId="26023"/>
    <cellStyle name="InputText 12 2 2 23" xfId="26024"/>
    <cellStyle name="InputText 12 2 2 24" xfId="26025"/>
    <cellStyle name="InputText 12 2 2 25" xfId="26026"/>
    <cellStyle name="InputText 12 2 2 26" xfId="26027"/>
    <cellStyle name="InputText 12 2 2 27" xfId="26028"/>
    <cellStyle name="InputText 12 2 2 28" xfId="26029"/>
    <cellStyle name="InputText 12 2 2 29" xfId="26030"/>
    <cellStyle name="InputText 12 2 2 3" xfId="26031"/>
    <cellStyle name="InputText 12 2 2 3 2" xfId="26032"/>
    <cellStyle name="InputText 12 2 2 3 2 2" xfId="26033"/>
    <cellStyle name="InputText 12 2 2 3 3" xfId="26034"/>
    <cellStyle name="InputText 12 2 2 3 3 2" xfId="26035"/>
    <cellStyle name="InputText 12 2 2 3 4" xfId="26036"/>
    <cellStyle name="InputText 12 2 2 3 4 2" xfId="26037"/>
    <cellStyle name="InputText 12 2 2 3 5" xfId="26038"/>
    <cellStyle name="InputText 12 2 2 30" xfId="26039"/>
    <cellStyle name="InputText 12 2 2 31" xfId="26040"/>
    <cellStyle name="InputText 12 2 2 32" xfId="26041"/>
    <cellStyle name="InputText 12 2 2 33" xfId="26042"/>
    <cellStyle name="InputText 12 2 2 34" xfId="26043"/>
    <cellStyle name="InputText 12 2 2 35" xfId="26044"/>
    <cellStyle name="InputText 12 2 2 36" xfId="26045"/>
    <cellStyle name="InputText 12 2 2 37" xfId="26046"/>
    <cellStyle name="InputText 12 2 2 38" xfId="26047"/>
    <cellStyle name="InputText 12 2 2 4" xfId="26048"/>
    <cellStyle name="InputText 12 2 2 4 2" xfId="26049"/>
    <cellStyle name="InputText 12 2 2 4 2 2" xfId="26050"/>
    <cellStyle name="InputText 12 2 2 4 3" xfId="26051"/>
    <cellStyle name="InputText 12 2 2 4 3 2" xfId="26052"/>
    <cellStyle name="InputText 12 2 2 4 4" xfId="26053"/>
    <cellStyle name="InputText 12 2 2 4 4 2" xfId="26054"/>
    <cellStyle name="InputText 12 2 2 4 5" xfId="26055"/>
    <cellStyle name="InputText 12 2 2 5" xfId="26056"/>
    <cellStyle name="InputText 12 2 2 5 2" xfId="26057"/>
    <cellStyle name="InputText 12 2 2 5 2 2" xfId="26058"/>
    <cellStyle name="InputText 12 2 2 5 3" xfId="26059"/>
    <cellStyle name="InputText 12 2 2 5 3 2" xfId="26060"/>
    <cellStyle name="InputText 12 2 2 5 4" xfId="26061"/>
    <cellStyle name="InputText 12 2 2 6" xfId="26062"/>
    <cellStyle name="InputText 12 2 2 6 2" xfId="26063"/>
    <cellStyle name="InputText 12 2 2 7" xfId="26064"/>
    <cellStyle name="InputText 12 2 2 7 2" xfId="26065"/>
    <cellStyle name="InputText 12 2 2 8" xfId="26066"/>
    <cellStyle name="InputText 12 2 2 8 2" xfId="26067"/>
    <cellStyle name="InputText 12 2 2 9" xfId="26068"/>
    <cellStyle name="InputText 12 2 20" xfId="26069"/>
    <cellStyle name="InputText 12 2 21" xfId="26070"/>
    <cellStyle name="InputText 12 2 22" xfId="26071"/>
    <cellStyle name="InputText 12 2 23" xfId="26072"/>
    <cellStyle name="InputText 12 2 24" xfId="26073"/>
    <cellStyle name="InputText 12 2 25" xfId="26074"/>
    <cellStyle name="InputText 12 2 26" xfId="26075"/>
    <cellStyle name="InputText 12 2 27" xfId="26076"/>
    <cellStyle name="InputText 12 2 28" xfId="26077"/>
    <cellStyle name="InputText 12 2 29" xfId="26078"/>
    <cellStyle name="InputText 12 2 3" xfId="26079"/>
    <cellStyle name="InputText 12 2 3 2" xfId="26080"/>
    <cellStyle name="InputText 12 2 3 2 2" xfId="26081"/>
    <cellStyle name="InputText 12 2 3 3" xfId="26082"/>
    <cellStyle name="InputText 12 2 3 3 2" xfId="26083"/>
    <cellStyle name="InputText 12 2 3 4" xfId="26084"/>
    <cellStyle name="InputText 12 2 30" xfId="26085"/>
    <cellStyle name="InputText 12 2 31" xfId="26086"/>
    <cellStyle name="InputText 12 2 32" xfId="26087"/>
    <cellStyle name="InputText 12 2 33" xfId="26088"/>
    <cellStyle name="InputText 12 2 34" xfId="26089"/>
    <cellStyle name="InputText 12 2 35" xfId="26090"/>
    <cellStyle name="InputText 12 2 36" xfId="26091"/>
    <cellStyle name="InputText 12 2 37" xfId="26092"/>
    <cellStyle name="InputText 12 2 38" xfId="26093"/>
    <cellStyle name="InputText 12 2 39" xfId="26094"/>
    <cellStyle name="InputText 12 2 4" xfId="26095"/>
    <cellStyle name="InputText 12 2 4 2" xfId="26096"/>
    <cellStyle name="InputText 12 2 4 2 2" xfId="26097"/>
    <cellStyle name="InputText 12 2 4 3" xfId="26098"/>
    <cellStyle name="InputText 12 2 4 3 2" xfId="26099"/>
    <cellStyle name="InputText 12 2 4 4" xfId="26100"/>
    <cellStyle name="InputText 12 2 4 4 2" xfId="26101"/>
    <cellStyle name="InputText 12 2 4 5" xfId="26102"/>
    <cellStyle name="InputText 12 2 5" xfId="26103"/>
    <cellStyle name="InputText 12 2 5 2" xfId="26104"/>
    <cellStyle name="InputText 12 2 5 2 2" xfId="26105"/>
    <cellStyle name="InputText 12 2 5 3" xfId="26106"/>
    <cellStyle name="InputText 12 2 5 3 2" xfId="26107"/>
    <cellStyle name="InputText 12 2 5 4" xfId="26108"/>
    <cellStyle name="InputText 12 2 5 4 2" xfId="26109"/>
    <cellStyle name="InputText 12 2 5 5" xfId="26110"/>
    <cellStyle name="InputText 12 2 6" xfId="26111"/>
    <cellStyle name="InputText 12 2 6 2" xfId="26112"/>
    <cellStyle name="InputText 12 2 6 2 2" xfId="26113"/>
    <cellStyle name="InputText 12 2 6 3" xfId="26114"/>
    <cellStyle name="InputText 12 2 6 3 2" xfId="26115"/>
    <cellStyle name="InputText 12 2 6 4" xfId="26116"/>
    <cellStyle name="InputText 12 2 7" xfId="26117"/>
    <cellStyle name="InputText 12 2 7 2" xfId="26118"/>
    <cellStyle name="InputText 12 2 7 2 2" xfId="26119"/>
    <cellStyle name="InputText 12 2 7 3" xfId="26120"/>
    <cellStyle name="InputText 12 2 7 3 2" xfId="26121"/>
    <cellStyle name="InputText 12 2 8" xfId="26122"/>
    <cellStyle name="InputText 12 2 8 2" xfId="26123"/>
    <cellStyle name="InputText 12 2 9" xfId="26124"/>
    <cellStyle name="InputText 12 2 9 2" xfId="26125"/>
    <cellStyle name="InputText 12 20" xfId="26126"/>
    <cellStyle name="InputText 12 21" xfId="26127"/>
    <cellStyle name="InputText 12 22" xfId="26128"/>
    <cellStyle name="InputText 12 23" xfId="26129"/>
    <cellStyle name="InputText 12 24" xfId="26130"/>
    <cellStyle name="InputText 12 25" xfId="26131"/>
    <cellStyle name="InputText 12 26" xfId="26132"/>
    <cellStyle name="InputText 12 27" xfId="26133"/>
    <cellStyle name="InputText 12 28" xfId="26134"/>
    <cellStyle name="InputText 12 29" xfId="26135"/>
    <cellStyle name="InputText 12 3" xfId="26136"/>
    <cellStyle name="InputText 12 3 2" xfId="26137"/>
    <cellStyle name="InputText 12 3 2 2" xfId="26138"/>
    <cellStyle name="InputText 12 3 2 2 2" xfId="26139"/>
    <cellStyle name="InputText 12 3 2 3" xfId="26140"/>
    <cellStyle name="InputText 12 3 2 3 2" xfId="26141"/>
    <cellStyle name="InputText 12 3 3" xfId="26142"/>
    <cellStyle name="InputText 12 3 3 2" xfId="26143"/>
    <cellStyle name="InputText 12 3 4" xfId="26144"/>
    <cellStyle name="InputText 12 3 4 2" xfId="26145"/>
    <cellStyle name="InputText 12 3 5" xfId="26146"/>
    <cellStyle name="InputText 12 30" xfId="26147"/>
    <cellStyle name="InputText 12 31" xfId="26148"/>
    <cellStyle name="InputText 12 32" xfId="26149"/>
    <cellStyle name="InputText 12 33" xfId="26150"/>
    <cellStyle name="InputText 12 34" xfId="26151"/>
    <cellStyle name="InputText 12 35" xfId="26152"/>
    <cellStyle name="InputText 12 36" xfId="26153"/>
    <cellStyle name="InputText 12 4" xfId="26154"/>
    <cellStyle name="InputText 12 4 2" xfId="26155"/>
    <cellStyle name="InputText 12 4 2 2" xfId="26156"/>
    <cellStyle name="InputText 12 4 3" xfId="26157"/>
    <cellStyle name="InputText 12 4 3 2" xfId="26158"/>
    <cellStyle name="InputText 12 4 4" xfId="26159"/>
    <cellStyle name="InputText 12 4 4 2" xfId="26160"/>
    <cellStyle name="InputText 12 4 5" xfId="26161"/>
    <cellStyle name="InputText 12 5" xfId="26162"/>
    <cellStyle name="InputText 12 5 2" xfId="26163"/>
    <cellStyle name="InputText 12 5 2 2" xfId="26164"/>
    <cellStyle name="InputText 12 5 3" xfId="26165"/>
    <cellStyle name="InputText 12 5 3 2" xfId="26166"/>
    <cellStyle name="InputText 12 5 4" xfId="26167"/>
    <cellStyle name="InputText 12 5 4 2" xfId="26168"/>
    <cellStyle name="InputText 12 5 5" xfId="26169"/>
    <cellStyle name="InputText 12 6" xfId="26170"/>
    <cellStyle name="InputText 12 6 2" xfId="26171"/>
    <cellStyle name="InputText 12 6 2 2" xfId="26172"/>
    <cellStyle name="InputText 12 6 3" xfId="26173"/>
    <cellStyle name="InputText 12 6 3 2" xfId="26174"/>
    <cellStyle name="InputText 12 6 4" xfId="26175"/>
    <cellStyle name="InputText 12 7" xfId="26176"/>
    <cellStyle name="InputText 12 7 2" xfId="26177"/>
    <cellStyle name="InputText 12 7 2 2" xfId="26178"/>
    <cellStyle name="InputText 12 7 3" xfId="26179"/>
    <cellStyle name="InputText 12 7 3 2" xfId="26180"/>
    <cellStyle name="InputText 12 8" xfId="26181"/>
    <cellStyle name="InputText 12 8 2" xfId="26182"/>
    <cellStyle name="InputText 12 9" xfId="26183"/>
    <cellStyle name="InputText 13" xfId="26184"/>
    <cellStyle name="InputText 13 10" xfId="26185"/>
    <cellStyle name="InputText 13 10 2" xfId="26186"/>
    <cellStyle name="InputText 13 11" xfId="26187"/>
    <cellStyle name="InputText 13 12" xfId="26188"/>
    <cellStyle name="InputText 13 13" xfId="26189"/>
    <cellStyle name="InputText 13 14" xfId="26190"/>
    <cellStyle name="InputText 13 15" xfId="26191"/>
    <cellStyle name="InputText 13 16" xfId="26192"/>
    <cellStyle name="InputText 13 17" xfId="26193"/>
    <cellStyle name="InputText 13 18" xfId="26194"/>
    <cellStyle name="InputText 13 19" xfId="26195"/>
    <cellStyle name="InputText 13 2" xfId="26196"/>
    <cellStyle name="InputText 13 2 10" xfId="26197"/>
    <cellStyle name="InputText 13 2 11" xfId="26198"/>
    <cellStyle name="InputText 13 2 12" xfId="26199"/>
    <cellStyle name="InputText 13 2 13" xfId="26200"/>
    <cellStyle name="InputText 13 2 14" xfId="26201"/>
    <cellStyle name="InputText 13 2 15" xfId="26202"/>
    <cellStyle name="InputText 13 2 16" xfId="26203"/>
    <cellStyle name="InputText 13 2 17" xfId="26204"/>
    <cellStyle name="InputText 13 2 18" xfId="26205"/>
    <cellStyle name="InputText 13 2 19" xfId="26206"/>
    <cellStyle name="InputText 13 2 2" xfId="26207"/>
    <cellStyle name="InputText 13 2 2 2" xfId="26208"/>
    <cellStyle name="InputText 13 2 2 2 2" xfId="26209"/>
    <cellStyle name="InputText 13 2 2 3" xfId="26210"/>
    <cellStyle name="InputText 13 2 2 3 2" xfId="26211"/>
    <cellStyle name="InputText 13 2 2 4" xfId="26212"/>
    <cellStyle name="InputText 13 2 2 4 2" xfId="26213"/>
    <cellStyle name="InputText 13 2 2 5" xfId="26214"/>
    <cellStyle name="InputText 13 2 20" xfId="26215"/>
    <cellStyle name="InputText 13 2 21" xfId="26216"/>
    <cellStyle name="InputText 13 2 22" xfId="26217"/>
    <cellStyle name="InputText 13 2 23" xfId="26218"/>
    <cellStyle name="InputText 13 2 24" xfId="26219"/>
    <cellStyle name="InputText 13 2 25" xfId="26220"/>
    <cellStyle name="InputText 13 2 26" xfId="26221"/>
    <cellStyle name="InputText 13 2 27" xfId="26222"/>
    <cellStyle name="InputText 13 2 28" xfId="26223"/>
    <cellStyle name="InputText 13 2 29" xfId="26224"/>
    <cellStyle name="InputText 13 2 3" xfId="26225"/>
    <cellStyle name="InputText 13 2 3 2" xfId="26226"/>
    <cellStyle name="InputText 13 2 3 2 2" xfId="26227"/>
    <cellStyle name="InputText 13 2 3 3" xfId="26228"/>
    <cellStyle name="InputText 13 2 3 3 2" xfId="26229"/>
    <cellStyle name="InputText 13 2 3 4" xfId="26230"/>
    <cellStyle name="InputText 13 2 3 4 2" xfId="26231"/>
    <cellStyle name="InputText 13 2 3 5" xfId="26232"/>
    <cellStyle name="InputText 13 2 30" xfId="26233"/>
    <cellStyle name="InputText 13 2 31" xfId="26234"/>
    <cellStyle name="InputText 13 2 32" xfId="26235"/>
    <cellStyle name="InputText 13 2 33" xfId="26236"/>
    <cellStyle name="InputText 13 2 34" xfId="26237"/>
    <cellStyle name="InputText 13 2 35" xfId="26238"/>
    <cellStyle name="InputText 13 2 36" xfId="26239"/>
    <cellStyle name="InputText 13 2 37" xfId="26240"/>
    <cellStyle name="InputText 13 2 38" xfId="26241"/>
    <cellStyle name="InputText 13 2 4" xfId="26242"/>
    <cellStyle name="InputText 13 2 4 2" xfId="26243"/>
    <cellStyle name="InputText 13 2 4 2 2" xfId="26244"/>
    <cellStyle name="InputText 13 2 4 3" xfId="26245"/>
    <cellStyle name="InputText 13 2 4 3 2" xfId="26246"/>
    <cellStyle name="InputText 13 2 4 4" xfId="26247"/>
    <cellStyle name="InputText 13 2 4 4 2" xfId="26248"/>
    <cellStyle name="InputText 13 2 4 5" xfId="26249"/>
    <cellStyle name="InputText 13 2 5" xfId="26250"/>
    <cellStyle name="InputText 13 2 5 2" xfId="26251"/>
    <cellStyle name="InputText 13 2 5 2 2" xfId="26252"/>
    <cellStyle name="InputText 13 2 5 3" xfId="26253"/>
    <cellStyle name="InputText 13 2 5 3 2" xfId="26254"/>
    <cellStyle name="InputText 13 2 5 4" xfId="26255"/>
    <cellStyle name="InputText 13 2 6" xfId="26256"/>
    <cellStyle name="InputText 13 2 6 2" xfId="26257"/>
    <cellStyle name="InputText 13 2 7" xfId="26258"/>
    <cellStyle name="InputText 13 2 7 2" xfId="26259"/>
    <cellStyle name="InputText 13 2 8" xfId="26260"/>
    <cellStyle name="InputText 13 2 8 2" xfId="26261"/>
    <cellStyle name="InputText 13 2 9" xfId="26262"/>
    <cellStyle name="InputText 13 20" xfId="26263"/>
    <cellStyle name="InputText 13 21" xfId="26264"/>
    <cellStyle name="InputText 13 22" xfId="26265"/>
    <cellStyle name="InputText 13 23" xfId="26266"/>
    <cellStyle name="InputText 13 24" xfId="26267"/>
    <cellStyle name="InputText 13 25" xfId="26268"/>
    <cellStyle name="InputText 13 26" xfId="26269"/>
    <cellStyle name="InputText 13 27" xfId="26270"/>
    <cellStyle name="InputText 13 28" xfId="26271"/>
    <cellStyle name="InputText 13 29" xfId="26272"/>
    <cellStyle name="InputText 13 3" xfId="26273"/>
    <cellStyle name="InputText 13 3 2" xfId="26274"/>
    <cellStyle name="InputText 13 3 2 2" xfId="26275"/>
    <cellStyle name="InputText 13 3 3" xfId="26276"/>
    <cellStyle name="InputText 13 3 3 2" xfId="26277"/>
    <cellStyle name="InputText 13 3 4" xfId="26278"/>
    <cellStyle name="InputText 13 30" xfId="26279"/>
    <cellStyle name="InputText 13 31" xfId="26280"/>
    <cellStyle name="InputText 13 32" xfId="26281"/>
    <cellStyle name="InputText 13 33" xfId="26282"/>
    <cellStyle name="InputText 13 34" xfId="26283"/>
    <cellStyle name="InputText 13 35" xfId="26284"/>
    <cellStyle name="InputText 13 36" xfId="26285"/>
    <cellStyle name="InputText 13 37" xfId="26286"/>
    <cellStyle name="InputText 13 38" xfId="26287"/>
    <cellStyle name="InputText 13 39" xfId="26288"/>
    <cellStyle name="InputText 13 4" xfId="26289"/>
    <cellStyle name="InputText 13 4 2" xfId="26290"/>
    <cellStyle name="InputText 13 4 2 2" xfId="26291"/>
    <cellStyle name="InputText 13 4 3" xfId="26292"/>
    <cellStyle name="InputText 13 4 3 2" xfId="26293"/>
    <cellStyle name="InputText 13 4 4" xfId="26294"/>
    <cellStyle name="InputText 13 4 4 2" xfId="26295"/>
    <cellStyle name="InputText 13 4 5" xfId="26296"/>
    <cellStyle name="InputText 13 5" xfId="26297"/>
    <cellStyle name="InputText 13 5 2" xfId="26298"/>
    <cellStyle name="InputText 13 5 2 2" xfId="26299"/>
    <cellStyle name="InputText 13 5 3" xfId="26300"/>
    <cellStyle name="InputText 13 5 3 2" xfId="26301"/>
    <cellStyle name="InputText 13 5 4" xfId="26302"/>
    <cellStyle name="InputText 13 5 4 2" xfId="26303"/>
    <cellStyle name="InputText 13 5 5" xfId="26304"/>
    <cellStyle name="InputText 13 6" xfId="26305"/>
    <cellStyle name="InputText 13 6 2" xfId="26306"/>
    <cellStyle name="InputText 13 6 2 2" xfId="26307"/>
    <cellStyle name="InputText 13 6 3" xfId="26308"/>
    <cellStyle name="InputText 13 6 3 2" xfId="26309"/>
    <cellStyle name="InputText 13 6 4" xfId="26310"/>
    <cellStyle name="InputText 13 7" xfId="26311"/>
    <cellStyle name="InputText 13 7 2" xfId="26312"/>
    <cellStyle name="InputText 13 7 2 2" xfId="26313"/>
    <cellStyle name="InputText 13 7 3" xfId="26314"/>
    <cellStyle name="InputText 13 7 3 2" xfId="26315"/>
    <cellStyle name="InputText 13 8" xfId="26316"/>
    <cellStyle name="InputText 13 8 2" xfId="26317"/>
    <cellStyle name="InputText 13 9" xfId="26318"/>
    <cellStyle name="InputText 13 9 2" xfId="26319"/>
    <cellStyle name="InputText 14" xfId="26320"/>
    <cellStyle name="InputText 14 2" xfId="26321"/>
    <cellStyle name="InputText 14 2 2" xfId="26322"/>
    <cellStyle name="InputText 14 3" xfId="26323"/>
    <cellStyle name="InputText 14 3 2" xfId="26324"/>
    <cellStyle name="InputText 14 4" xfId="26325"/>
    <cellStyle name="InputText 15" xfId="26326"/>
    <cellStyle name="InputText 15 2" xfId="26327"/>
    <cellStyle name="InputText 15 2 2" xfId="26328"/>
    <cellStyle name="InputText 15 3" xfId="26329"/>
    <cellStyle name="InputText 15 3 2" xfId="26330"/>
    <cellStyle name="InputText 15 4" xfId="26331"/>
    <cellStyle name="InputText 15 4 2" xfId="26332"/>
    <cellStyle name="InputText 15 5" xfId="26333"/>
    <cellStyle name="InputText 16" xfId="26334"/>
    <cellStyle name="InputText 16 2" xfId="26335"/>
    <cellStyle name="InputText 16 2 2" xfId="26336"/>
    <cellStyle name="InputText 16 3" xfId="26337"/>
    <cellStyle name="InputText 16 3 2" xfId="26338"/>
    <cellStyle name="InputText 16 4" xfId="26339"/>
    <cellStyle name="InputText 16 4 2" xfId="26340"/>
    <cellStyle name="InputText 16 5" xfId="26341"/>
    <cellStyle name="InputText 17" xfId="26342"/>
    <cellStyle name="InputText 17 2" xfId="26343"/>
    <cellStyle name="InputText 17 2 2" xfId="26344"/>
    <cellStyle name="InputText 17 3" xfId="26345"/>
    <cellStyle name="InputText 17 3 2" xfId="26346"/>
    <cellStyle name="InputText 17 4" xfId="26347"/>
    <cellStyle name="InputText 18" xfId="26348"/>
    <cellStyle name="InputText 18 2" xfId="26349"/>
    <cellStyle name="InputText 18 2 2" xfId="26350"/>
    <cellStyle name="InputText 18 3" xfId="26351"/>
    <cellStyle name="InputText 18 3 2" xfId="26352"/>
    <cellStyle name="InputText 19" xfId="26353"/>
    <cellStyle name="InputText 19 2" xfId="26354"/>
    <cellStyle name="InputText 2" xfId="26355"/>
    <cellStyle name="InputText 2 10" xfId="26356"/>
    <cellStyle name="InputText 2 11" xfId="26357"/>
    <cellStyle name="InputText 2 12" xfId="26358"/>
    <cellStyle name="InputText 2 13" xfId="26359"/>
    <cellStyle name="InputText 2 14" xfId="26360"/>
    <cellStyle name="InputText 2 15" xfId="26361"/>
    <cellStyle name="InputText 2 16" xfId="26362"/>
    <cellStyle name="InputText 2 17" xfId="26363"/>
    <cellStyle name="InputText 2 18" xfId="26364"/>
    <cellStyle name="InputText 2 19" xfId="26365"/>
    <cellStyle name="InputText 2 2" xfId="26366"/>
    <cellStyle name="InputText 2 2 10" xfId="26367"/>
    <cellStyle name="InputText 2 2 10 2" xfId="26368"/>
    <cellStyle name="InputText 2 2 11" xfId="26369"/>
    <cellStyle name="InputText 2 2 12" xfId="26370"/>
    <cellStyle name="InputText 2 2 13" xfId="26371"/>
    <cellStyle name="InputText 2 2 14" xfId="26372"/>
    <cellStyle name="InputText 2 2 15" xfId="26373"/>
    <cellStyle name="InputText 2 2 16" xfId="26374"/>
    <cellStyle name="InputText 2 2 17" xfId="26375"/>
    <cellStyle name="InputText 2 2 18" xfId="26376"/>
    <cellStyle name="InputText 2 2 19" xfId="26377"/>
    <cellStyle name="InputText 2 2 2" xfId="26378"/>
    <cellStyle name="InputText 2 2 2 10" xfId="26379"/>
    <cellStyle name="InputText 2 2 2 11" xfId="26380"/>
    <cellStyle name="InputText 2 2 2 12" xfId="26381"/>
    <cellStyle name="InputText 2 2 2 13" xfId="26382"/>
    <cellStyle name="InputText 2 2 2 14" xfId="26383"/>
    <cellStyle name="InputText 2 2 2 15" xfId="26384"/>
    <cellStyle name="InputText 2 2 2 16" xfId="26385"/>
    <cellStyle name="InputText 2 2 2 17" xfId="26386"/>
    <cellStyle name="InputText 2 2 2 18" xfId="26387"/>
    <cellStyle name="InputText 2 2 2 19" xfId="26388"/>
    <cellStyle name="InputText 2 2 2 2" xfId="26389"/>
    <cellStyle name="InputText 2 2 2 2 2" xfId="26390"/>
    <cellStyle name="InputText 2 2 2 2 2 2" xfId="26391"/>
    <cellStyle name="InputText 2 2 2 2 3" xfId="26392"/>
    <cellStyle name="InputText 2 2 2 2 3 2" xfId="26393"/>
    <cellStyle name="InputText 2 2 2 2 4" xfId="26394"/>
    <cellStyle name="InputText 2 2 2 2 4 2" xfId="26395"/>
    <cellStyle name="InputText 2 2 2 2 5" xfId="26396"/>
    <cellStyle name="InputText 2 2 2 20" xfId="26397"/>
    <cellStyle name="InputText 2 2 2 21" xfId="26398"/>
    <cellStyle name="InputText 2 2 2 22" xfId="26399"/>
    <cellStyle name="InputText 2 2 2 23" xfId="26400"/>
    <cellStyle name="InputText 2 2 2 24" xfId="26401"/>
    <cellStyle name="InputText 2 2 2 25" xfId="26402"/>
    <cellStyle name="InputText 2 2 2 26" xfId="26403"/>
    <cellStyle name="InputText 2 2 2 27" xfId="26404"/>
    <cellStyle name="InputText 2 2 2 28" xfId="26405"/>
    <cellStyle name="InputText 2 2 2 29" xfId="26406"/>
    <cellStyle name="InputText 2 2 2 3" xfId="26407"/>
    <cellStyle name="InputText 2 2 2 3 2" xfId="26408"/>
    <cellStyle name="InputText 2 2 2 3 2 2" xfId="26409"/>
    <cellStyle name="InputText 2 2 2 3 3" xfId="26410"/>
    <cellStyle name="InputText 2 2 2 3 3 2" xfId="26411"/>
    <cellStyle name="InputText 2 2 2 3 4" xfId="26412"/>
    <cellStyle name="InputText 2 2 2 3 4 2" xfId="26413"/>
    <cellStyle name="InputText 2 2 2 3 5" xfId="26414"/>
    <cellStyle name="InputText 2 2 2 30" xfId="26415"/>
    <cellStyle name="InputText 2 2 2 31" xfId="26416"/>
    <cellStyle name="InputText 2 2 2 32" xfId="26417"/>
    <cellStyle name="InputText 2 2 2 33" xfId="26418"/>
    <cellStyle name="InputText 2 2 2 34" xfId="26419"/>
    <cellStyle name="InputText 2 2 2 35" xfId="26420"/>
    <cellStyle name="InputText 2 2 2 36" xfId="26421"/>
    <cellStyle name="InputText 2 2 2 37" xfId="26422"/>
    <cellStyle name="InputText 2 2 2 38" xfId="26423"/>
    <cellStyle name="InputText 2 2 2 4" xfId="26424"/>
    <cellStyle name="InputText 2 2 2 4 2" xfId="26425"/>
    <cellStyle name="InputText 2 2 2 4 2 2" xfId="26426"/>
    <cellStyle name="InputText 2 2 2 4 3" xfId="26427"/>
    <cellStyle name="InputText 2 2 2 4 3 2" xfId="26428"/>
    <cellStyle name="InputText 2 2 2 4 4" xfId="26429"/>
    <cellStyle name="InputText 2 2 2 4 4 2" xfId="26430"/>
    <cellStyle name="InputText 2 2 2 4 5" xfId="26431"/>
    <cellStyle name="InputText 2 2 2 5" xfId="26432"/>
    <cellStyle name="InputText 2 2 2 5 2" xfId="26433"/>
    <cellStyle name="InputText 2 2 2 5 2 2" xfId="26434"/>
    <cellStyle name="InputText 2 2 2 5 3" xfId="26435"/>
    <cellStyle name="InputText 2 2 2 5 3 2" xfId="26436"/>
    <cellStyle name="InputText 2 2 2 5 4" xfId="26437"/>
    <cellStyle name="InputText 2 2 2 6" xfId="26438"/>
    <cellStyle name="InputText 2 2 2 6 2" xfId="26439"/>
    <cellStyle name="InputText 2 2 2 7" xfId="26440"/>
    <cellStyle name="InputText 2 2 2 7 2" xfId="26441"/>
    <cellStyle name="InputText 2 2 2 8" xfId="26442"/>
    <cellStyle name="InputText 2 2 2 8 2" xfId="26443"/>
    <cellStyle name="InputText 2 2 2 9" xfId="26444"/>
    <cellStyle name="InputText 2 2 20" xfId="26445"/>
    <cellStyle name="InputText 2 2 21" xfId="26446"/>
    <cellStyle name="InputText 2 2 22" xfId="26447"/>
    <cellStyle name="InputText 2 2 23" xfId="26448"/>
    <cellStyle name="InputText 2 2 24" xfId="26449"/>
    <cellStyle name="InputText 2 2 25" xfId="26450"/>
    <cellStyle name="InputText 2 2 26" xfId="26451"/>
    <cellStyle name="InputText 2 2 27" xfId="26452"/>
    <cellStyle name="InputText 2 2 28" xfId="26453"/>
    <cellStyle name="InputText 2 2 29" xfId="26454"/>
    <cellStyle name="InputText 2 2 3" xfId="26455"/>
    <cellStyle name="InputText 2 2 3 2" xfId="26456"/>
    <cellStyle name="InputText 2 2 3 2 2" xfId="26457"/>
    <cellStyle name="InputText 2 2 3 3" xfId="26458"/>
    <cellStyle name="InputText 2 2 3 3 2" xfId="26459"/>
    <cellStyle name="InputText 2 2 3 4" xfId="26460"/>
    <cellStyle name="InputText 2 2 30" xfId="26461"/>
    <cellStyle name="InputText 2 2 31" xfId="26462"/>
    <cellStyle name="InputText 2 2 32" xfId="26463"/>
    <cellStyle name="InputText 2 2 33" xfId="26464"/>
    <cellStyle name="InputText 2 2 34" xfId="26465"/>
    <cellStyle name="InputText 2 2 35" xfId="26466"/>
    <cellStyle name="InputText 2 2 36" xfId="26467"/>
    <cellStyle name="InputText 2 2 37" xfId="26468"/>
    <cellStyle name="InputText 2 2 38" xfId="26469"/>
    <cellStyle name="InputText 2 2 39" xfId="26470"/>
    <cellStyle name="InputText 2 2 4" xfId="26471"/>
    <cellStyle name="InputText 2 2 4 2" xfId="26472"/>
    <cellStyle name="InputText 2 2 4 2 2" xfId="26473"/>
    <cellStyle name="InputText 2 2 4 3" xfId="26474"/>
    <cellStyle name="InputText 2 2 4 3 2" xfId="26475"/>
    <cellStyle name="InputText 2 2 4 4" xfId="26476"/>
    <cellStyle name="InputText 2 2 4 4 2" xfId="26477"/>
    <cellStyle name="InputText 2 2 4 5" xfId="26478"/>
    <cellStyle name="InputText 2 2 5" xfId="26479"/>
    <cellStyle name="InputText 2 2 5 2" xfId="26480"/>
    <cellStyle name="InputText 2 2 5 2 2" xfId="26481"/>
    <cellStyle name="InputText 2 2 5 3" xfId="26482"/>
    <cellStyle name="InputText 2 2 5 3 2" xfId="26483"/>
    <cellStyle name="InputText 2 2 5 4" xfId="26484"/>
    <cellStyle name="InputText 2 2 5 4 2" xfId="26485"/>
    <cellStyle name="InputText 2 2 5 5" xfId="26486"/>
    <cellStyle name="InputText 2 2 6" xfId="26487"/>
    <cellStyle name="InputText 2 2 6 2" xfId="26488"/>
    <cellStyle name="InputText 2 2 6 2 2" xfId="26489"/>
    <cellStyle name="InputText 2 2 6 3" xfId="26490"/>
    <cellStyle name="InputText 2 2 6 3 2" xfId="26491"/>
    <cellStyle name="InputText 2 2 6 4" xfId="26492"/>
    <cellStyle name="InputText 2 2 7" xfId="26493"/>
    <cellStyle name="InputText 2 2 7 2" xfId="26494"/>
    <cellStyle name="InputText 2 2 7 2 2" xfId="26495"/>
    <cellStyle name="InputText 2 2 7 3" xfId="26496"/>
    <cellStyle name="InputText 2 2 7 3 2" xfId="26497"/>
    <cellStyle name="InputText 2 2 8" xfId="26498"/>
    <cellStyle name="InputText 2 2 8 2" xfId="26499"/>
    <cellStyle name="InputText 2 2 9" xfId="26500"/>
    <cellStyle name="InputText 2 2 9 2" xfId="26501"/>
    <cellStyle name="InputText 2 20" xfId="26502"/>
    <cellStyle name="InputText 2 21" xfId="26503"/>
    <cellStyle name="InputText 2 22" xfId="26504"/>
    <cellStyle name="InputText 2 23" xfId="26505"/>
    <cellStyle name="InputText 2 24" xfId="26506"/>
    <cellStyle name="InputText 2 25" xfId="26507"/>
    <cellStyle name="InputText 2 26" xfId="26508"/>
    <cellStyle name="InputText 2 27" xfId="26509"/>
    <cellStyle name="InputText 2 28" xfId="26510"/>
    <cellStyle name="InputText 2 29" xfId="26511"/>
    <cellStyle name="InputText 2 3" xfId="26512"/>
    <cellStyle name="InputText 2 3 2" xfId="26513"/>
    <cellStyle name="InputText 2 3 2 2" xfId="26514"/>
    <cellStyle name="InputText 2 3 2 2 2" xfId="26515"/>
    <cellStyle name="InputText 2 3 2 3" xfId="26516"/>
    <cellStyle name="InputText 2 3 2 3 2" xfId="26517"/>
    <cellStyle name="InputText 2 3 3" xfId="26518"/>
    <cellStyle name="InputText 2 3 3 2" xfId="26519"/>
    <cellStyle name="InputText 2 3 4" xfId="26520"/>
    <cellStyle name="InputText 2 3 4 2" xfId="26521"/>
    <cellStyle name="InputText 2 3 5" xfId="26522"/>
    <cellStyle name="InputText 2 30" xfId="26523"/>
    <cellStyle name="InputText 2 31" xfId="26524"/>
    <cellStyle name="InputText 2 32" xfId="26525"/>
    <cellStyle name="InputText 2 33" xfId="26526"/>
    <cellStyle name="InputText 2 34" xfId="26527"/>
    <cellStyle name="InputText 2 35" xfId="26528"/>
    <cellStyle name="InputText 2 36" xfId="26529"/>
    <cellStyle name="InputText 2 4" xfId="26530"/>
    <cellStyle name="InputText 2 4 2" xfId="26531"/>
    <cellStyle name="InputText 2 4 2 2" xfId="26532"/>
    <cellStyle name="InputText 2 4 3" xfId="26533"/>
    <cellStyle name="InputText 2 4 3 2" xfId="26534"/>
    <cellStyle name="InputText 2 4 4" xfId="26535"/>
    <cellStyle name="InputText 2 4 4 2" xfId="26536"/>
    <cellStyle name="InputText 2 4 5" xfId="26537"/>
    <cellStyle name="InputText 2 5" xfId="26538"/>
    <cellStyle name="InputText 2 5 2" xfId="26539"/>
    <cellStyle name="InputText 2 5 2 2" xfId="26540"/>
    <cellStyle name="InputText 2 5 3" xfId="26541"/>
    <cellStyle name="InputText 2 5 3 2" xfId="26542"/>
    <cellStyle name="InputText 2 5 4" xfId="26543"/>
    <cellStyle name="InputText 2 5 4 2" xfId="26544"/>
    <cellStyle name="InputText 2 5 5" xfId="26545"/>
    <cellStyle name="InputText 2 6" xfId="26546"/>
    <cellStyle name="InputText 2 6 2" xfId="26547"/>
    <cellStyle name="InputText 2 6 2 2" xfId="26548"/>
    <cellStyle name="InputText 2 6 3" xfId="26549"/>
    <cellStyle name="InputText 2 6 3 2" xfId="26550"/>
    <cellStyle name="InputText 2 6 4" xfId="26551"/>
    <cellStyle name="InputText 2 7" xfId="26552"/>
    <cellStyle name="InputText 2 7 2" xfId="26553"/>
    <cellStyle name="InputText 2 7 2 2" xfId="26554"/>
    <cellStyle name="InputText 2 7 3" xfId="26555"/>
    <cellStyle name="InputText 2 7 3 2" xfId="26556"/>
    <cellStyle name="InputText 2 8" xfId="26557"/>
    <cellStyle name="InputText 2 8 2" xfId="26558"/>
    <cellStyle name="InputText 2 9" xfId="26559"/>
    <cellStyle name="InputText 20" xfId="26560"/>
    <cellStyle name="InputText 20 2" xfId="26561"/>
    <cellStyle name="InputText 21" xfId="26562"/>
    <cellStyle name="InputText 22" xfId="26563"/>
    <cellStyle name="InputText 23" xfId="26564"/>
    <cellStyle name="InputText 24" xfId="26565"/>
    <cellStyle name="InputText 25" xfId="26566"/>
    <cellStyle name="InputText 26" xfId="26567"/>
    <cellStyle name="InputText 27" xfId="26568"/>
    <cellStyle name="InputText 28" xfId="26569"/>
    <cellStyle name="InputText 29" xfId="26570"/>
    <cellStyle name="InputText 3" xfId="26571"/>
    <cellStyle name="InputText 3 10" xfId="26572"/>
    <cellStyle name="InputText 3 11" xfId="26573"/>
    <cellStyle name="InputText 3 12" xfId="26574"/>
    <cellStyle name="InputText 3 13" xfId="26575"/>
    <cellStyle name="InputText 3 14" xfId="26576"/>
    <cellStyle name="InputText 3 15" xfId="26577"/>
    <cellStyle name="InputText 3 16" xfId="26578"/>
    <cellStyle name="InputText 3 17" xfId="26579"/>
    <cellStyle name="InputText 3 18" xfId="26580"/>
    <cellStyle name="InputText 3 19" xfId="26581"/>
    <cellStyle name="InputText 3 2" xfId="26582"/>
    <cellStyle name="InputText 3 2 10" xfId="26583"/>
    <cellStyle name="InputText 3 2 10 2" xfId="26584"/>
    <cellStyle name="InputText 3 2 11" xfId="26585"/>
    <cellStyle name="InputText 3 2 12" xfId="26586"/>
    <cellStyle name="InputText 3 2 13" xfId="26587"/>
    <cellStyle name="InputText 3 2 14" xfId="26588"/>
    <cellStyle name="InputText 3 2 15" xfId="26589"/>
    <cellStyle name="InputText 3 2 16" xfId="26590"/>
    <cellStyle name="InputText 3 2 17" xfId="26591"/>
    <cellStyle name="InputText 3 2 18" xfId="26592"/>
    <cellStyle name="InputText 3 2 19" xfId="26593"/>
    <cellStyle name="InputText 3 2 2" xfId="26594"/>
    <cellStyle name="InputText 3 2 2 10" xfId="26595"/>
    <cellStyle name="InputText 3 2 2 11" xfId="26596"/>
    <cellStyle name="InputText 3 2 2 12" xfId="26597"/>
    <cellStyle name="InputText 3 2 2 13" xfId="26598"/>
    <cellStyle name="InputText 3 2 2 14" xfId="26599"/>
    <cellStyle name="InputText 3 2 2 15" xfId="26600"/>
    <cellStyle name="InputText 3 2 2 16" xfId="26601"/>
    <cellStyle name="InputText 3 2 2 17" xfId="26602"/>
    <cellStyle name="InputText 3 2 2 18" xfId="26603"/>
    <cellStyle name="InputText 3 2 2 19" xfId="26604"/>
    <cellStyle name="InputText 3 2 2 2" xfId="26605"/>
    <cellStyle name="InputText 3 2 2 2 2" xfId="26606"/>
    <cellStyle name="InputText 3 2 2 2 2 2" xfId="26607"/>
    <cellStyle name="InputText 3 2 2 2 3" xfId="26608"/>
    <cellStyle name="InputText 3 2 2 2 3 2" xfId="26609"/>
    <cellStyle name="InputText 3 2 2 2 4" xfId="26610"/>
    <cellStyle name="InputText 3 2 2 2 4 2" xfId="26611"/>
    <cellStyle name="InputText 3 2 2 2 5" xfId="26612"/>
    <cellStyle name="InputText 3 2 2 20" xfId="26613"/>
    <cellStyle name="InputText 3 2 2 21" xfId="26614"/>
    <cellStyle name="InputText 3 2 2 22" xfId="26615"/>
    <cellStyle name="InputText 3 2 2 23" xfId="26616"/>
    <cellStyle name="InputText 3 2 2 24" xfId="26617"/>
    <cellStyle name="InputText 3 2 2 25" xfId="26618"/>
    <cellStyle name="InputText 3 2 2 26" xfId="26619"/>
    <cellStyle name="InputText 3 2 2 27" xfId="26620"/>
    <cellStyle name="InputText 3 2 2 28" xfId="26621"/>
    <cellStyle name="InputText 3 2 2 29" xfId="26622"/>
    <cellStyle name="InputText 3 2 2 3" xfId="26623"/>
    <cellStyle name="InputText 3 2 2 3 2" xfId="26624"/>
    <cellStyle name="InputText 3 2 2 3 2 2" xfId="26625"/>
    <cellStyle name="InputText 3 2 2 3 3" xfId="26626"/>
    <cellStyle name="InputText 3 2 2 3 3 2" xfId="26627"/>
    <cellStyle name="InputText 3 2 2 3 4" xfId="26628"/>
    <cellStyle name="InputText 3 2 2 3 4 2" xfId="26629"/>
    <cellStyle name="InputText 3 2 2 3 5" xfId="26630"/>
    <cellStyle name="InputText 3 2 2 30" xfId="26631"/>
    <cellStyle name="InputText 3 2 2 31" xfId="26632"/>
    <cellStyle name="InputText 3 2 2 32" xfId="26633"/>
    <cellStyle name="InputText 3 2 2 33" xfId="26634"/>
    <cellStyle name="InputText 3 2 2 34" xfId="26635"/>
    <cellStyle name="InputText 3 2 2 35" xfId="26636"/>
    <cellStyle name="InputText 3 2 2 36" xfId="26637"/>
    <cellStyle name="InputText 3 2 2 37" xfId="26638"/>
    <cellStyle name="InputText 3 2 2 38" xfId="26639"/>
    <cellStyle name="InputText 3 2 2 4" xfId="26640"/>
    <cellStyle name="InputText 3 2 2 4 2" xfId="26641"/>
    <cellStyle name="InputText 3 2 2 4 2 2" xfId="26642"/>
    <cellStyle name="InputText 3 2 2 4 3" xfId="26643"/>
    <cellStyle name="InputText 3 2 2 4 3 2" xfId="26644"/>
    <cellStyle name="InputText 3 2 2 4 4" xfId="26645"/>
    <cellStyle name="InputText 3 2 2 4 4 2" xfId="26646"/>
    <cellStyle name="InputText 3 2 2 4 5" xfId="26647"/>
    <cellStyle name="InputText 3 2 2 5" xfId="26648"/>
    <cellStyle name="InputText 3 2 2 5 2" xfId="26649"/>
    <cellStyle name="InputText 3 2 2 5 2 2" xfId="26650"/>
    <cellStyle name="InputText 3 2 2 5 3" xfId="26651"/>
    <cellStyle name="InputText 3 2 2 5 3 2" xfId="26652"/>
    <cellStyle name="InputText 3 2 2 5 4" xfId="26653"/>
    <cellStyle name="InputText 3 2 2 6" xfId="26654"/>
    <cellStyle name="InputText 3 2 2 6 2" xfId="26655"/>
    <cellStyle name="InputText 3 2 2 7" xfId="26656"/>
    <cellStyle name="InputText 3 2 2 7 2" xfId="26657"/>
    <cellStyle name="InputText 3 2 2 8" xfId="26658"/>
    <cellStyle name="InputText 3 2 2 8 2" xfId="26659"/>
    <cellStyle name="InputText 3 2 2 9" xfId="26660"/>
    <cellStyle name="InputText 3 2 20" xfId="26661"/>
    <cellStyle name="InputText 3 2 21" xfId="26662"/>
    <cellStyle name="InputText 3 2 22" xfId="26663"/>
    <cellStyle name="InputText 3 2 23" xfId="26664"/>
    <cellStyle name="InputText 3 2 24" xfId="26665"/>
    <cellStyle name="InputText 3 2 25" xfId="26666"/>
    <cellStyle name="InputText 3 2 26" xfId="26667"/>
    <cellStyle name="InputText 3 2 27" xfId="26668"/>
    <cellStyle name="InputText 3 2 28" xfId="26669"/>
    <cellStyle name="InputText 3 2 29" xfId="26670"/>
    <cellStyle name="InputText 3 2 3" xfId="26671"/>
    <cellStyle name="InputText 3 2 3 2" xfId="26672"/>
    <cellStyle name="InputText 3 2 3 2 2" xfId="26673"/>
    <cellStyle name="InputText 3 2 3 3" xfId="26674"/>
    <cellStyle name="InputText 3 2 3 3 2" xfId="26675"/>
    <cellStyle name="InputText 3 2 3 4" xfId="26676"/>
    <cellStyle name="InputText 3 2 30" xfId="26677"/>
    <cellStyle name="InputText 3 2 31" xfId="26678"/>
    <cellStyle name="InputText 3 2 32" xfId="26679"/>
    <cellStyle name="InputText 3 2 33" xfId="26680"/>
    <cellStyle name="InputText 3 2 34" xfId="26681"/>
    <cellStyle name="InputText 3 2 35" xfId="26682"/>
    <cellStyle name="InputText 3 2 36" xfId="26683"/>
    <cellStyle name="InputText 3 2 37" xfId="26684"/>
    <cellStyle name="InputText 3 2 38" xfId="26685"/>
    <cellStyle name="InputText 3 2 39" xfId="26686"/>
    <cellStyle name="InputText 3 2 4" xfId="26687"/>
    <cellStyle name="InputText 3 2 4 2" xfId="26688"/>
    <cellStyle name="InputText 3 2 4 2 2" xfId="26689"/>
    <cellStyle name="InputText 3 2 4 3" xfId="26690"/>
    <cellStyle name="InputText 3 2 4 3 2" xfId="26691"/>
    <cellStyle name="InputText 3 2 4 4" xfId="26692"/>
    <cellStyle name="InputText 3 2 4 4 2" xfId="26693"/>
    <cellStyle name="InputText 3 2 4 5" xfId="26694"/>
    <cellStyle name="InputText 3 2 5" xfId="26695"/>
    <cellStyle name="InputText 3 2 5 2" xfId="26696"/>
    <cellStyle name="InputText 3 2 5 2 2" xfId="26697"/>
    <cellStyle name="InputText 3 2 5 3" xfId="26698"/>
    <cellStyle name="InputText 3 2 5 3 2" xfId="26699"/>
    <cellStyle name="InputText 3 2 5 4" xfId="26700"/>
    <cellStyle name="InputText 3 2 5 4 2" xfId="26701"/>
    <cellStyle name="InputText 3 2 5 5" xfId="26702"/>
    <cellStyle name="InputText 3 2 6" xfId="26703"/>
    <cellStyle name="InputText 3 2 6 2" xfId="26704"/>
    <cellStyle name="InputText 3 2 6 2 2" xfId="26705"/>
    <cellStyle name="InputText 3 2 6 3" xfId="26706"/>
    <cellStyle name="InputText 3 2 6 3 2" xfId="26707"/>
    <cellStyle name="InputText 3 2 6 4" xfId="26708"/>
    <cellStyle name="InputText 3 2 7" xfId="26709"/>
    <cellStyle name="InputText 3 2 7 2" xfId="26710"/>
    <cellStyle name="InputText 3 2 7 2 2" xfId="26711"/>
    <cellStyle name="InputText 3 2 7 3" xfId="26712"/>
    <cellStyle name="InputText 3 2 7 3 2" xfId="26713"/>
    <cellStyle name="InputText 3 2 8" xfId="26714"/>
    <cellStyle name="InputText 3 2 8 2" xfId="26715"/>
    <cellStyle name="InputText 3 2 9" xfId="26716"/>
    <cellStyle name="InputText 3 2 9 2" xfId="26717"/>
    <cellStyle name="InputText 3 20" xfId="26718"/>
    <cellStyle name="InputText 3 21" xfId="26719"/>
    <cellStyle name="InputText 3 22" xfId="26720"/>
    <cellStyle name="InputText 3 23" xfId="26721"/>
    <cellStyle name="InputText 3 24" xfId="26722"/>
    <cellStyle name="InputText 3 25" xfId="26723"/>
    <cellStyle name="InputText 3 26" xfId="26724"/>
    <cellStyle name="InputText 3 27" xfId="26725"/>
    <cellStyle name="InputText 3 28" xfId="26726"/>
    <cellStyle name="InputText 3 29" xfId="26727"/>
    <cellStyle name="InputText 3 3" xfId="26728"/>
    <cellStyle name="InputText 3 3 2" xfId="26729"/>
    <cellStyle name="InputText 3 3 2 2" xfId="26730"/>
    <cellStyle name="InputText 3 3 2 2 2" xfId="26731"/>
    <cellStyle name="InputText 3 3 2 3" xfId="26732"/>
    <cellStyle name="InputText 3 3 2 3 2" xfId="26733"/>
    <cellStyle name="InputText 3 3 3" xfId="26734"/>
    <cellStyle name="InputText 3 3 3 2" xfId="26735"/>
    <cellStyle name="InputText 3 3 4" xfId="26736"/>
    <cellStyle name="InputText 3 3 4 2" xfId="26737"/>
    <cellStyle name="InputText 3 3 5" xfId="26738"/>
    <cellStyle name="InputText 3 30" xfId="26739"/>
    <cellStyle name="InputText 3 31" xfId="26740"/>
    <cellStyle name="InputText 3 32" xfId="26741"/>
    <cellStyle name="InputText 3 33" xfId="26742"/>
    <cellStyle name="InputText 3 34" xfId="26743"/>
    <cellStyle name="InputText 3 35" xfId="26744"/>
    <cellStyle name="InputText 3 36" xfId="26745"/>
    <cellStyle name="InputText 3 4" xfId="26746"/>
    <cellStyle name="InputText 3 4 2" xfId="26747"/>
    <cellStyle name="InputText 3 4 2 2" xfId="26748"/>
    <cellStyle name="InputText 3 4 3" xfId="26749"/>
    <cellStyle name="InputText 3 4 3 2" xfId="26750"/>
    <cellStyle name="InputText 3 4 4" xfId="26751"/>
    <cellStyle name="InputText 3 4 4 2" xfId="26752"/>
    <cellStyle name="InputText 3 4 5" xfId="26753"/>
    <cellStyle name="InputText 3 5" xfId="26754"/>
    <cellStyle name="InputText 3 5 2" xfId="26755"/>
    <cellStyle name="InputText 3 5 2 2" xfId="26756"/>
    <cellStyle name="InputText 3 5 3" xfId="26757"/>
    <cellStyle name="InputText 3 5 3 2" xfId="26758"/>
    <cellStyle name="InputText 3 5 4" xfId="26759"/>
    <cellStyle name="InputText 3 5 4 2" xfId="26760"/>
    <cellStyle name="InputText 3 5 5" xfId="26761"/>
    <cellStyle name="InputText 3 6" xfId="26762"/>
    <cellStyle name="InputText 3 6 2" xfId="26763"/>
    <cellStyle name="InputText 3 6 2 2" xfId="26764"/>
    <cellStyle name="InputText 3 6 3" xfId="26765"/>
    <cellStyle name="InputText 3 6 3 2" xfId="26766"/>
    <cellStyle name="InputText 3 6 4" xfId="26767"/>
    <cellStyle name="InputText 3 7" xfId="26768"/>
    <cellStyle name="InputText 3 7 2" xfId="26769"/>
    <cellStyle name="InputText 3 7 2 2" xfId="26770"/>
    <cellStyle name="InputText 3 7 3" xfId="26771"/>
    <cellStyle name="InputText 3 7 3 2" xfId="26772"/>
    <cellStyle name="InputText 3 8" xfId="26773"/>
    <cellStyle name="InputText 3 8 2" xfId="26774"/>
    <cellStyle name="InputText 3 9" xfId="26775"/>
    <cellStyle name="InputText 30" xfId="26776"/>
    <cellStyle name="InputText 31" xfId="26777"/>
    <cellStyle name="InputText 32" xfId="26778"/>
    <cellStyle name="InputText 33" xfId="26779"/>
    <cellStyle name="InputText 34" xfId="26780"/>
    <cellStyle name="InputText 35" xfId="26781"/>
    <cellStyle name="InputText 36" xfId="26782"/>
    <cellStyle name="InputText 37" xfId="26783"/>
    <cellStyle name="InputText 38" xfId="26784"/>
    <cellStyle name="InputText 39" xfId="26785"/>
    <cellStyle name="InputText 4" xfId="26786"/>
    <cellStyle name="InputText 4 10" xfId="26787"/>
    <cellStyle name="InputText 4 11" xfId="26788"/>
    <cellStyle name="InputText 4 12" xfId="26789"/>
    <cellStyle name="InputText 4 13" xfId="26790"/>
    <cellStyle name="InputText 4 14" xfId="26791"/>
    <cellStyle name="InputText 4 15" xfId="26792"/>
    <cellStyle name="InputText 4 16" xfId="26793"/>
    <cellStyle name="InputText 4 17" xfId="26794"/>
    <cellStyle name="InputText 4 18" xfId="26795"/>
    <cellStyle name="InputText 4 19" xfId="26796"/>
    <cellStyle name="InputText 4 2" xfId="26797"/>
    <cellStyle name="InputText 4 2 10" xfId="26798"/>
    <cellStyle name="InputText 4 2 10 2" xfId="26799"/>
    <cellStyle name="InputText 4 2 11" xfId="26800"/>
    <cellStyle name="InputText 4 2 12" xfId="26801"/>
    <cellStyle name="InputText 4 2 13" xfId="26802"/>
    <cellStyle name="InputText 4 2 14" xfId="26803"/>
    <cellStyle name="InputText 4 2 15" xfId="26804"/>
    <cellStyle name="InputText 4 2 16" xfId="26805"/>
    <cellStyle name="InputText 4 2 17" xfId="26806"/>
    <cellStyle name="InputText 4 2 18" xfId="26807"/>
    <cellStyle name="InputText 4 2 19" xfId="26808"/>
    <cellStyle name="InputText 4 2 2" xfId="26809"/>
    <cellStyle name="InputText 4 2 2 10" xfId="26810"/>
    <cellStyle name="InputText 4 2 2 11" xfId="26811"/>
    <cellStyle name="InputText 4 2 2 12" xfId="26812"/>
    <cellStyle name="InputText 4 2 2 13" xfId="26813"/>
    <cellStyle name="InputText 4 2 2 14" xfId="26814"/>
    <cellStyle name="InputText 4 2 2 15" xfId="26815"/>
    <cellStyle name="InputText 4 2 2 16" xfId="26816"/>
    <cellStyle name="InputText 4 2 2 17" xfId="26817"/>
    <cellStyle name="InputText 4 2 2 18" xfId="26818"/>
    <cellStyle name="InputText 4 2 2 19" xfId="26819"/>
    <cellStyle name="InputText 4 2 2 2" xfId="26820"/>
    <cellStyle name="InputText 4 2 2 2 2" xfId="26821"/>
    <cellStyle name="InputText 4 2 2 2 2 2" xfId="26822"/>
    <cellStyle name="InputText 4 2 2 2 3" xfId="26823"/>
    <cellStyle name="InputText 4 2 2 2 3 2" xfId="26824"/>
    <cellStyle name="InputText 4 2 2 2 4" xfId="26825"/>
    <cellStyle name="InputText 4 2 2 2 4 2" xfId="26826"/>
    <cellStyle name="InputText 4 2 2 2 5" xfId="26827"/>
    <cellStyle name="InputText 4 2 2 20" xfId="26828"/>
    <cellStyle name="InputText 4 2 2 21" xfId="26829"/>
    <cellStyle name="InputText 4 2 2 22" xfId="26830"/>
    <cellStyle name="InputText 4 2 2 23" xfId="26831"/>
    <cellStyle name="InputText 4 2 2 24" xfId="26832"/>
    <cellStyle name="InputText 4 2 2 25" xfId="26833"/>
    <cellStyle name="InputText 4 2 2 26" xfId="26834"/>
    <cellStyle name="InputText 4 2 2 27" xfId="26835"/>
    <cellStyle name="InputText 4 2 2 28" xfId="26836"/>
    <cellStyle name="InputText 4 2 2 29" xfId="26837"/>
    <cellStyle name="InputText 4 2 2 3" xfId="26838"/>
    <cellStyle name="InputText 4 2 2 3 2" xfId="26839"/>
    <cellStyle name="InputText 4 2 2 3 2 2" xfId="26840"/>
    <cellStyle name="InputText 4 2 2 3 3" xfId="26841"/>
    <cellStyle name="InputText 4 2 2 3 3 2" xfId="26842"/>
    <cellStyle name="InputText 4 2 2 3 4" xfId="26843"/>
    <cellStyle name="InputText 4 2 2 3 4 2" xfId="26844"/>
    <cellStyle name="InputText 4 2 2 3 5" xfId="26845"/>
    <cellStyle name="InputText 4 2 2 30" xfId="26846"/>
    <cellStyle name="InputText 4 2 2 31" xfId="26847"/>
    <cellStyle name="InputText 4 2 2 32" xfId="26848"/>
    <cellStyle name="InputText 4 2 2 33" xfId="26849"/>
    <cellStyle name="InputText 4 2 2 34" xfId="26850"/>
    <cellStyle name="InputText 4 2 2 35" xfId="26851"/>
    <cellStyle name="InputText 4 2 2 36" xfId="26852"/>
    <cellStyle name="InputText 4 2 2 37" xfId="26853"/>
    <cellStyle name="InputText 4 2 2 38" xfId="26854"/>
    <cellStyle name="InputText 4 2 2 4" xfId="26855"/>
    <cellStyle name="InputText 4 2 2 4 2" xfId="26856"/>
    <cellStyle name="InputText 4 2 2 4 2 2" xfId="26857"/>
    <cellStyle name="InputText 4 2 2 4 3" xfId="26858"/>
    <cellStyle name="InputText 4 2 2 4 3 2" xfId="26859"/>
    <cellStyle name="InputText 4 2 2 4 4" xfId="26860"/>
    <cellStyle name="InputText 4 2 2 4 4 2" xfId="26861"/>
    <cellStyle name="InputText 4 2 2 4 5" xfId="26862"/>
    <cellStyle name="InputText 4 2 2 5" xfId="26863"/>
    <cellStyle name="InputText 4 2 2 5 2" xfId="26864"/>
    <cellStyle name="InputText 4 2 2 5 2 2" xfId="26865"/>
    <cellStyle name="InputText 4 2 2 5 3" xfId="26866"/>
    <cellStyle name="InputText 4 2 2 5 3 2" xfId="26867"/>
    <cellStyle name="InputText 4 2 2 5 4" xfId="26868"/>
    <cellStyle name="InputText 4 2 2 6" xfId="26869"/>
    <cellStyle name="InputText 4 2 2 6 2" xfId="26870"/>
    <cellStyle name="InputText 4 2 2 7" xfId="26871"/>
    <cellStyle name="InputText 4 2 2 7 2" xfId="26872"/>
    <cellStyle name="InputText 4 2 2 8" xfId="26873"/>
    <cellStyle name="InputText 4 2 2 8 2" xfId="26874"/>
    <cellStyle name="InputText 4 2 2 9" xfId="26875"/>
    <cellStyle name="InputText 4 2 20" xfId="26876"/>
    <cellStyle name="InputText 4 2 21" xfId="26877"/>
    <cellStyle name="InputText 4 2 22" xfId="26878"/>
    <cellStyle name="InputText 4 2 23" xfId="26879"/>
    <cellStyle name="InputText 4 2 24" xfId="26880"/>
    <cellStyle name="InputText 4 2 25" xfId="26881"/>
    <cellStyle name="InputText 4 2 26" xfId="26882"/>
    <cellStyle name="InputText 4 2 27" xfId="26883"/>
    <cellStyle name="InputText 4 2 28" xfId="26884"/>
    <cellStyle name="InputText 4 2 29" xfId="26885"/>
    <cellStyle name="InputText 4 2 3" xfId="26886"/>
    <cellStyle name="InputText 4 2 3 2" xfId="26887"/>
    <cellStyle name="InputText 4 2 3 2 2" xfId="26888"/>
    <cellStyle name="InputText 4 2 3 3" xfId="26889"/>
    <cellStyle name="InputText 4 2 3 3 2" xfId="26890"/>
    <cellStyle name="InputText 4 2 3 4" xfId="26891"/>
    <cellStyle name="InputText 4 2 30" xfId="26892"/>
    <cellStyle name="InputText 4 2 31" xfId="26893"/>
    <cellStyle name="InputText 4 2 32" xfId="26894"/>
    <cellStyle name="InputText 4 2 33" xfId="26895"/>
    <cellStyle name="InputText 4 2 34" xfId="26896"/>
    <cellStyle name="InputText 4 2 35" xfId="26897"/>
    <cellStyle name="InputText 4 2 36" xfId="26898"/>
    <cellStyle name="InputText 4 2 37" xfId="26899"/>
    <cellStyle name="InputText 4 2 38" xfId="26900"/>
    <cellStyle name="InputText 4 2 39" xfId="26901"/>
    <cellStyle name="InputText 4 2 4" xfId="26902"/>
    <cellStyle name="InputText 4 2 4 2" xfId="26903"/>
    <cellStyle name="InputText 4 2 4 2 2" xfId="26904"/>
    <cellStyle name="InputText 4 2 4 3" xfId="26905"/>
    <cellStyle name="InputText 4 2 4 3 2" xfId="26906"/>
    <cellStyle name="InputText 4 2 4 4" xfId="26907"/>
    <cellStyle name="InputText 4 2 4 4 2" xfId="26908"/>
    <cellStyle name="InputText 4 2 4 5" xfId="26909"/>
    <cellStyle name="InputText 4 2 5" xfId="26910"/>
    <cellStyle name="InputText 4 2 5 2" xfId="26911"/>
    <cellStyle name="InputText 4 2 5 2 2" xfId="26912"/>
    <cellStyle name="InputText 4 2 5 3" xfId="26913"/>
    <cellStyle name="InputText 4 2 5 3 2" xfId="26914"/>
    <cellStyle name="InputText 4 2 5 4" xfId="26915"/>
    <cellStyle name="InputText 4 2 5 4 2" xfId="26916"/>
    <cellStyle name="InputText 4 2 5 5" xfId="26917"/>
    <cellStyle name="InputText 4 2 6" xfId="26918"/>
    <cellStyle name="InputText 4 2 6 2" xfId="26919"/>
    <cellStyle name="InputText 4 2 6 2 2" xfId="26920"/>
    <cellStyle name="InputText 4 2 6 3" xfId="26921"/>
    <cellStyle name="InputText 4 2 6 3 2" xfId="26922"/>
    <cellStyle name="InputText 4 2 6 4" xfId="26923"/>
    <cellStyle name="InputText 4 2 7" xfId="26924"/>
    <cellStyle name="InputText 4 2 7 2" xfId="26925"/>
    <cellStyle name="InputText 4 2 7 2 2" xfId="26926"/>
    <cellStyle name="InputText 4 2 7 3" xfId="26927"/>
    <cellStyle name="InputText 4 2 7 3 2" xfId="26928"/>
    <cellStyle name="InputText 4 2 8" xfId="26929"/>
    <cellStyle name="InputText 4 2 8 2" xfId="26930"/>
    <cellStyle name="InputText 4 2 9" xfId="26931"/>
    <cellStyle name="InputText 4 2 9 2" xfId="26932"/>
    <cellStyle name="InputText 4 20" xfId="26933"/>
    <cellStyle name="InputText 4 21" xfId="26934"/>
    <cellStyle name="InputText 4 22" xfId="26935"/>
    <cellStyle name="InputText 4 23" xfId="26936"/>
    <cellStyle name="InputText 4 24" xfId="26937"/>
    <cellStyle name="InputText 4 25" xfId="26938"/>
    <cellStyle name="InputText 4 26" xfId="26939"/>
    <cellStyle name="InputText 4 27" xfId="26940"/>
    <cellStyle name="InputText 4 28" xfId="26941"/>
    <cellStyle name="InputText 4 29" xfId="26942"/>
    <cellStyle name="InputText 4 3" xfId="26943"/>
    <cellStyle name="InputText 4 3 2" xfId="26944"/>
    <cellStyle name="InputText 4 3 2 2" xfId="26945"/>
    <cellStyle name="InputText 4 3 2 2 2" xfId="26946"/>
    <cellStyle name="InputText 4 3 2 3" xfId="26947"/>
    <cellStyle name="InputText 4 3 2 3 2" xfId="26948"/>
    <cellStyle name="InputText 4 3 3" xfId="26949"/>
    <cellStyle name="InputText 4 3 3 2" xfId="26950"/>
    <cellStyle name="InputText 4 3 4" xfId="26951"/>
    <cellStyle name="InputText 4 3 4 2" xfId="26952"/>
    <cellStyle name="InputText 4 3 5" xfId="26953"/>
    <cellStyle name="InputText 4 30" xfId="26954"/>
    <cellStyle name="InputText 4 31" xfId="26955"/>
    <cellStyle name="InputText 4 32" xfId="26956"/>
    <cellStyle name="InputText 4 33" xfId="26957"/>
    <cellStyle name="InputText 4 34" xfId="26958"/>
    <cellStyle name="InputText 4 35" xfId="26959"/>
    <cellStyle name="InputText 4 36" xfId="26960"/>
    <cellStyle name="InputText 4 4" xfId="26961"/>
    <cellStyle name="InputText 4 4 2" xfId="26962"/>
    <cellStyle name="InputText 4 4 2 2" xfId="26963"/>
    <cellStyle name="InputText 4 4 3" xfId="26964"/>
    <cellStyle name="InputText 4 4 3 2" xfId="26965"/>
    <cellStyle name="InputText 4 4 4" xfId="26966"/>
    <cellStyle name="InputText 4 4 4 2" xfId="26967"/>
    <cellStyle name="InputText 4 4 5" xfId="26968"/>
    <cellStyle name="InputText 4 5" xfId="26969"/>
    <cellStyle name="InputText 4 5 2" xfId="26970"/>
    <cellStyle name="InputText 4 5 2 2" xfId="26971"/>
    <cellStyle name="InputText 4 5 3" xfId="26972"/>
    <cellStyle name="InputText 4 5 3 2" xfId="26973"/>
    <cellStyle name="InputText 4 5 4" xfId="26974"/>
    <cellStyle name="InputText 4 5 4 2" xfId="26975"/>
    <cellStyle name="InputText 4 5 5" xfId="26976"/>
    <cellStyle name="InputText 4 6" xfId="26977"/>
    <cellStyle name="InputText 4 6 2" xfId="26978"/>
    <cellStyle name="InputText 4 6 2 2" xfId="26979"/>
    <cellStyle name="InputText 4 6 3" xfId="26980"/>
    <cellStyle name="InputText 4 6 3 2" xfId="26981"/>
    <cellStyle name="InputText 4 6 4" xfId="26982"/>
    <cellStyle name="InputText 4 7" xfId="26983"/>
    <cellStyle name="InputText 4 7 2" xfId="26984"/>
    <cellStyle name="InputText 4 7 2 2" xfId="26985"/>
    <cellStyle name="InputText 4 7 3" xfId="26986"/>
    <cellStyle name="InputText 4 7 3 2" xfId="26987"/>
    <cellStyle name="InputText 4 8" xfId="26988"/>
    <cellStyle name="InputText 4 8 2" xfId="26989"/>
    <cellStyle name="InputText 4 9" xfId="26990"/>
    <cellStyle name="InputText 40" xfId="26991"/>
    <cellStyle name="InputText 41" xfId="26992"/>
    <cellStyle name="InputText 42" xfId="26993"/>
    <cellStyle name="InputText 43" xfId="26994"/>
    <cellStyle name="InputText 44" xfId="26995"/>
    <cellStyle name="InputText 45" xfId="26996"/>
    <cellStyle name="InputText 46" xfId="26997"/>
    <cellStyle name="InputText 47" xfId="26998"/>
    <cellStyle name="InputText 48" xfId="26999"/>
    <cellStyle name="InputText 5" xfId="27000"/>
    <cellStyle name="InputText 5 10" xfId="27001"/>
    <cellStyle name="InputText 5 11" xfId="27002"/>
    <cellStyle name="InputText 5 12" xfId="27003"/>
    <cellStyle name="InputText 5 13" xfId="27004"/>
    <cellStyle name="InputText 5 14" xfId="27005"/>
    <cellStyle name="InputText 5 15" xfId="27006"/>
    <cellStyle name="InputText 5 16" xfId="27007"/>
    <cellStyle name="InputText 5 17" xfId="27008"/>
    <cellStyle name="InputText 5 18" xfId="27009"/>
    <cellStyle name="InputText 5 19" xfId="27010"/>
    <cellStyle name="InputText 5 2" xfId="27011"/>
    <cellStyle name="InputText 5 2 10" xfId="27012"/>
    <cellStyle name="InputText 5 2 10 2" xfId="27013"/>
    <cellStyle name="InputText 5 2 11" xfId="27014"/>
    <cellStyle name="InputText 5 2 12" xfId="27015"/>
    <cellStyle name="InputText 5 2 13" xfId="27016"/>
    <cellStyle name="InputText 5 2 14" xfId="27017"/>
    <cellStyle name="InputText 5 2 15" xfId="27018"/>
    <cellStyle name="InputText 5 2 16" xfId="27019"/>
    <cellStyle name="InputText 5 2 17" xfId="27020"/>
    <cellStyle name="InputText 5 2 18" xfId="27021"/>
    <cellStyle name="InputText 5 2 19" xfId="27022"/>
    <cellStyle name="InputText 5 2 2" xfId="27023"/>
    <cellStyle name="InputText 5 2 2 10" xfId="27024"/>
    <cellStyle name="InputText 5 2 2 11" xfId="27025"/>
    <cellStyle name="InputText 5 2 2 12" xfId="27026"/>
    <cellStyle name="InputText 5 2 2 13" xfId="27027"/>
    <cellStyle name="InputText 5 2 2 14" xfId="27028"/>
    <cellStyle name="InputText 5 2 2 15" xfId="27029"/>
    <cellStyle name="InputText 5 2 2 16" xfId="27030"/>
    <cellStyle name="InputText 5 2 2 17" xfId="27031"/>
    <cellStyle name="InputText 5 2 2 18" xfId="27032"/>
    <cellStyle name="InputText 5 2 2 19" xfId="27033"/>
    <cellStyle name="InputText 5 2 2 2" xfId="27034"/>
    <cellStyle name="InputText 5 2 2 2 2" xfId="27035"/>
    <cellStyle name="InputText 5 2 2 2 2 2" xfId="27036"/>
    <cellStyle name="InputText 5 2 2 2 3" xfId="27037"/>
    <cellStyle name="InputText 5 2 2 2 3 2" xfId="27038"/>
    <cellStyle name="InputText 5 2 2 2 4" xfId="27039"/>
    <cellStyle name="InputText 5 2 2 2 4 2" xfId="27040"/>
    <cellStyle name="InputText 5 2 2 2 5" xfId="27041"/>
    <cellStyle name="InputText 5 2 2 20" xfId="27042"/>
    <cellStyle name="InputText 5 2 2 21" xfId="27043"/>
    <cellStyle name="InputText 5 2 2 22" xfId="27044"/>
    <cellStyle name="InputText 5 2 2 23" xfId="27045"/>
    <cellStyle name="InputText 5 2 2 24" xfId="27046"/>
    <cellStyle name="InputText 5 2 2 25" xfId="27047"/>
    <cellStyle name="InputText 5 2 2 26" xfId="27048"/>
    <cellStyle name="InputText 5 2 2 27" xfId="27049"/>
    <cellStyle name="InputText 5 2 2 28" xfId="27050"/>
    <cellStyle name="InputText 5 2 2 29" xfId="27051"/>
    <cellStyle name="InputText 5 2 2 3" xfId="27052"/>
    <cellStyle name="InputText 5 2 2 3 2" xfId="27053"/>
    <cellStyle name="InputText 5 2 2 3 2 2" xfId="27054"/>
    <cellStyle name="InputText 5 2 2 3 3" xfId="27055"/>
    <cellStyle name="InputText 5 2 2 3 3 2" xfId="27056"/>
    <cellStyle name="InputText 5 2 2 3 4" xfId="27057"/>
    <cellStyle name="InputText 5 2 2 3 4 2" xfId="27058"/>
    <cellStyle name="InputText 5 2 2 3 5" xfId="27059"/>
    <cellStyle name="InputText 5 2 2 30" xfId="27060"/>
    <cellStyle name="InputText 5 2 2 31" xfId="27061"/>
    <cellStyle name="InputText 5 2 2 32" xfId="27062"/>
    <cellStyle name="InputText 5 2 2 33" xfId="27063"/>
    <cellStyle name="InputText 5 2 2 34" xfId="27064"/>
    <cellStyle name="InputText 5 2 2 35" xfId="27065"/>
    <cellStyle name="InputText 5 2 2 36" xfId="27066"/>
    <cellStyle name="InputText 5 2 2 37" xfId="27067"/>
    <cellStyle name="InputText 5 2 2 38" xfId="27068"/>
    <cellStyle name="InputText 5 2 2 4" xfId="27069"/>
    <cellStyle name="InputText 5 2 2 4 2" xfId="27070"/>
    <cellStyle name="InputText 5 2 2 4 2 2" xfId="27071"/>
    <cellStyle name="InputText 5 2 2 4 3" xfId="27072"/>
    <cellStyle name="InputText 5 2 2 4 3 2" xfId="27073"/>
    <cellStyle name="InputText 5 2 2 4 4" xfId="27074"/>
    <cellStyle name="InputText 5 2 2 4 4 2" xfId="27075"/>
    <cellStyle name="InputText 5 2 2 4 5" xfId="27076"/>
    <cellStyle name="InputText 5 2 2 5" xfId="27077"/>
    <cellStyle name="InputText 5 2 2 5 2" xfId="27078"/>
    <cellStyle name="InputText 5 2 2 5 2 2" xfId="27079"/>
    <cellStyle name="InputText 5 2 2 5 3" xfId="27080"/>
    <cellStyle name="InputText 5 2 2 5 3 2" xfId="27081"/>
    <cellStyle name="InputText 5 2 2 5 4" xfId="27082"/>
    <cellStyle name="InputText 5 2 2 6" xfId="27083"/>
    <cellStyle name="InputText 5 2 2 6 2" xfId="27084"/>
    <cellStyle name="InputText 5 2 2 7" xfId="27085"/>
    <cellStyle name="InputText 5 2 2 7 2" xfId="27086"/>
    <cellStyle name="InputText 5 2 2 8" xfId="27087"/>
    <cellStyle name="InputText 5 2 2 8 2" xfId="27088"/>
    <cellStyle name="InputText 5 2 2 9" xfId="27089"/>
    <cellStyle name="InputText 5 2 20" xfId="27090"/>
    <cellStyle name="InputText 5 2 21" xfId="27091"/>
    <cellStyle name="InputText 5 2 22" xfId="27092"/>
    <cellStyle name="InputText 5 2 23" xfId="27093"/>
    <cellStyle name="InputText 5 2 24" xfId="27094"/>
    <cellStyle name="InputText 5 2 25" xfId="27095"/>
    <cellStyle name="InputText 5 2 26" xfId="27096"/>
    <cellStyle name="InputText 5 2 27" xfId="27097"/>
    <cellStyle name="InputText 5 2 28" xfId="27098"/>
    <cellStyle name="InputText 5 2 29" xfId="27099"/>
    <cellStyle name="InputText 5 2 3" xfId="27100"/>
    <cellStyle name="InputText 5 2 3 2" xfId="27101"/>
    <cellStyle name="InputText 5 2 3 2 2" xfId="27102"/>
    <cellStyle name="InputText 5 2 3 3" xfId="27103"/>
    <cellStyle name="InputText 5 2 3 3 2" xfId="27104"/>
    <cellStyle name="InputText 5 2 3 4" xfId="27105"/>
    <cellStyle name="InputText 5 2 30" xfId="27106"/>
    <cellStyle name="InputText 5 2 31" xfId="27107"/>
    <cellStyle name="InputText 5 2 32" xfId="27108"/>
    <cellStyle name="InputText 5 2 33" xfId="27109"/>
    <cellStyle name="InputText 5 2 34" xfId="27110"/>
    <cellStyle name="InputText 5 2 35" xfId="27111"/>
    <cellStyle name="InputText 5 2 36" xfId="27112"/>
    <cellStyle name="InputText 5 2 37" xfId="27113"/>
    <cellStyle name="InputText 5 2 38" xfId="27114"/>
    <cellStyle name="InputText 5 2 39" xfId="27115"/>
    <cellStyle name="InputText 5 2 4" xfId="27116"/>
    <cellStyle name="InputText 5 2 4 2" xfId="27117"/>
    <cellStyle name="InputText 5 2 4 2 2" xfId="27118"/>
    <cellStyle name="InputText 5 2 4 3" xfId="27119"/>
    <cellStyle name="InputText 5 2 4 3 2" xfId="27120"/>
    <cellStyle name="InputText 5 2 4 4" xfId="27121"/>
    <cellStyle name="InputText 5 2 4 4 2" xfId="27122"/>
    <cellStyle name="InputText 5 2 4 5" xfId="27123"/>
    <cellStyle name="InputText 5 2 5" xfId="27124"/>
    <cellStyle name="InputText 5 2 5 2" xfId="27125"/>
    <cellStyle name="InputText 5 2 5 2 2" xfId="27126"/>
    <cellStyle name="InputText 5 2 5 3" xfId="27127"/>
    <cellStyle name="InputText 5 2 5 3 2" xfId="27128"/>
    <cellStyle name="InputText 5 2 5 4" xfId="27129"/>
    <cellStyle name="InputText 5 2 5 4 2" xfId="27130"/>
    <cellStyle name="InputText 5 2 5 5" xfId="27131"/>
    <cellStyle name="InputText 5 2 6" xfId="27132"/>
    <cellStyle name="InputText 5 2 6 2" xfId="27133"/>
    <cellStyle name="InputText 5 2 6 2 2" xfId="27134"/>
    <cellStyle name="InputText 5 2 6 3" xfId="27135"/>
    <cellStyle name="InputText 5 2 6 3 2" xfId="27136"/>
    <cellStyle name="InputText 5 2 6 4" xfId="27137"/>
    <cellStyle name="InputText 5 2 7" xfId="27138"/>
    <cellStyle name="InputText 5 2 7 2" xfId="27139"/>
    <cellStyle name="InputText 5 2 7 2 2" xfId="27140"/>
    <cellStyle name="InputText 5 2 7 3" xfId="27141"/>
    <cellStyle name="InputText 5 2 7 3 2" xfId="27142"/>
    <cellStyle name="InputText 5 2 8" xfId="27143"/>
    <cellStyle name="InputText 5 2 8 2" xfId="27144"/>
    <cellStyle name="InputText 5 2 9" xfId="27145"/>
    <cellStyle name="InputText 5 2 9 2" xfId="27146"/>
    <cellStyle name="InputText 5 20" xfId="27147"/>
    <cellStyle name="InputText 5 21" xfId="27148"/>
    <cellStyle name="InputText 5 22" xfId="27149"/>
    <cellStyle name="InputText 5 23" xfId="27150"/>
    <cellStyle name="InputText 5 24" xfId="27151"/>
    <cellStyle name="InputText 5 25" xfId="27152"/>
    <cellStyle name="InputText 5 26" xfId="27153"/>
    <cellStyle name="InputText 5 27" xfId="27154"/>
    <cellStyle name="InputText 5 28" xfId="27155"/>
    <cellStyle name="InputText 5 29" xfId="27156"/>
    <cellStyle name="InputText 5 3" xfId="27157"/>
    <cellStyle name="InputText 5 3 2" xfId="27158"/>
    <cellStyle name="InputText 5 3 2 2" xfId="27159"/>
    <cellStyle name="InputText 5 3 2 2 2" xfId="27160"/>
    <cellStyle name="InputText 5 3 2 3" xfId="27161"/>
    <cellStyle name="InputText 5 3 2 3 2" xfId="27162"/>
    <cellStyle name="InputText 5 3 3" xfId="27163"/>
    <cellStyle name="InputText 5 3 3 2" xfId="27164"/>
    <cellStyle name="InputText 5 3 4" xfId="27165"/>
    <cellStyle name="InputText 5 3 4 2" xfId="27166"/>
    <cellStyle name="InputText 5 3 5" xfId="27167"/>
    <cellStyle name="InputText 5 30" xfId="27168"/>
    <cellStyle name="InputText 5 31" xfId="27169"/>
    <cellStyle name="InputText 5 32" xfId="27170"/>
    <cellStyle name="InputText 5 33" xfId="27171"/>
    <cellStyle name="InputText 5 34" xfId="27172"/>
    <cellStyle name="InputText 5 35" xfId="27173"/>
    <cellStyle name="InputText 5 36" xfId="27174"/>
    <cellStyle name="InputText 5 4" xfId="27175"/>
    <cellStyle name="InputText 5 4 2" xfId="27176"/>
    <cellStyle name="InputText 5 4 2 2" xfId="27177"/>
    <cellStyle name="InputText 5 4 3" xfId="27178"/>
    <cellStyle name="InputText 5 4 3 2" xfId="27179"/>
    <cellStyle name="InputText 5 4 4" xfId="27180"/>
    <cellStyle name="InputText 5 4 4 2" xfId="27181"/>
    <cellStyle name="InputText 5 4 5" xfId="27182"/>
    <cellStyle name="InputText 5 5" xfId="27183"/>
    <cellStyle name="InputText 5 5 2" xfId="27184"/>
    <cellStyle name="InputText 5 5 2 2" xfId="27185"/>
    <cellStyle name="InputText 5 5 3" xfId="27186"/>
    <cellStyle name="InputText 5 5 3 2" xfId="27187"/>
    <cellStyle name="InputText 5 5 4" xfId="27188"/>
    <cellStyle name="InputText 5 5 4 2" xfId="27189"/>
    <cellStyle name="InputText 5 5 5" xfId="27190"/>
    <cellStyle name="InputText 5 6" xfId="27191"/>
    <cellStyle name="InputText 5 6 2" xfId="27192"/>
    <cellStyle name="InputText 5 6 2 2" xfId="27193"/>
    <cellStyle name="InputText 5 6 3" xfId="27194"/>
    <cellStyle name="InputText 5 6 3 2" xfId="27195"/>
    <cellStyle name="InputText 5 6 4" xfId="27196"/>
    <cellStyle name="InputText 5 7" xfId="27197"/>
    <cellStyle name="InputText 5 7 2" xfId="27198"/>
    <cellStyle name="InputText 5 7 2 2" xfId="27199"/>
    <cellStyle name="InputText 5 7 3" xfId="27200"/>
    <cellStyle name="InputText 5 7 3 2" xfId="27201"/>
    <cellStyle name="InputText 5 8" xfId="27202"/>
    <cellStyle name="InputText 5 8 2" xfId="27203"/>
    <cellStyle name="InputText 5 9" xfId="27204"/>
    <cellStyle name="InputText 6" xfId="27205"/>
    <cellStyle name="InputText 6 10" xfId="27206"/>
    <cellStyle name="InputText 6 11" xfId="27207"/>
    <cellStyle name="InputText 6 12" xfId="27208"/>
    <cellStyle name="InputText 6 13" xfId="27209"/>
    <cellStyle name="InputText 6 14" xfId="27210"/>
    <cellStyle name="InputText 6 15" xfId="27211"/>
    <cellStyle name="InputText 6 16" xfId="27212"/>
    <cellStyle name="InputText 6 17" xfId="27213"/>
    <cellStyle name="InputText 6 18" xfId="27214"/>
    <cellStyle name="InputText 6 19" xfId="27215"/>
    <cellStyle name="InputText 6 2" xfId="27216"/>
    <cellStyle name="InputText 6 2 10" xfId="27217"/>
    <cellStyle name="InputText 6 2 10 2" xfId="27218"/>
    <cellStyle name="InputText 6 2 11" xfId="27219"/>
    <cellStyle name="InputText 6 2 12" xfId="27220"/>
    <cellStyle name="InputText 6 2 13" xfId="27221"/>
    <cellStyle name="InputText 6 2 14" xfId="27222"/>
    <cellStyle name="InputText 6 2 15" xfId="27223"/>
    <cellStyle name="InputText 6 2 16" xfId="27224"/>
    <cellStyle name="InputText 6 2 17" xfId="27225"/>
    <cellStyle name="InputText 6 2 18" xfId="27226"/>
    <cellStyle name="InputText 6 2 19" xfId="27227"/>
    <cellStyle name="InputText 6 2 2" xfId="27228"/>
    <cellStyle name="InputText 6 2 2 10" xfId="27229"/>
    <cellStyle name="InputText 6 2 2 11" xfId="27230"/>
    <cellStyle name="InputText 6 2 2 12" xfId="27231"/>
    <cellStyle name="InputText 6 2 2 13" xfId="27232"/>
    <cellStyle name="InputText 6 2 2 14" xfId="27233"/>
    <cellStyle name="InputText 6 2 2 15" xfId="27234"/>
    <cellStyle name="InputText 6 2 2 16" xfId="27235"/>
    <cellStyle name="InputText 6 2 2 17" xfId="27236"/>
    <cellStyle name="InputText 6 2 2 18" xfId="27237"/>
    <cellStyle name="InputText 6 2 2 19" xfId="27238"/>
    <cellStyle name="InputText 6 2 2 2" xfId="27239"/>
    <cellStyle name="InputText 6 2 2 2 2" xfId="27240"/>
    <cellStyle name="InputText 6 2 2 2 2 2" xfId="27241"/>
    <cellStyle name="InputText 6 2 2 2 3" xfId="27242"/>
    <cellStyle name="InputText 6 2 2 2 3 2" xfId="27243"/>
    <cellStyle name="InputText 6 2 2 2 4" xfId="27244"/>
    <cellStyle name="InputText 6 2 2 2 4 2" xfId="27245"/>
    <cellStyle name="InputText 6 2 2 2 5" xfId="27246"/>
    <cellStyle name="InputText 6 2 2 20" xfId="27247"/>
    <cellStyle name="InputText 6 2 2 21" xfId="27248"/>
    <cellStyle name="InputText 6 2 2 22" xfId="27249"/>
    <cellStyle name="InputText 6 2 2 23" xfId="27250"/>
    <cellStyle name="InputText 6 2 2 24" xfId="27251"/>
    <cellStyle name="InputText 6 2 2 25" xfId="27252"/>
    <cellStyle name="InputText 6 2 2 26" xfId="27253"/>
    <cellStyle name="InputText 6 2 2 27" xfId="27254"/>
    <cellStyle name="InputText 6 2 2 28" xfId="27255"/>
    <cellStyle name="InputText 6 2 2 29" xfId="27256"/>
    <cellStyle name="InputText 6 2 2 3" xfId="27257"/>
    <cellStyle name="InputText 6 2 2 3 2" xfId="27258"/>
    <cellStyle name="InputText 6 2 2 3 2 2" xfId="27259"/>
    <cellStyle name="InputText 6 2 2 3 3" xfId="27260"/>
    <cellStyle name="InputText 6 2 2 3 3 2" xfId="27261"/>
    <cellStyle name="InputText 6 2 2 3 4" xfId="27262"/>
    <cellStyle name="InputText 6 2 2 3 4 2" xfId="27263"/>
    <cellStyle name="InputText 6 2 2 3 5" xfId="27264"/>
    <cellStyle name="InputText 6 2 2 30" xfId="27265"/>
    <cellStyle name="InputText 6 2 2 31" xfId="27266"/>
    <cellStyle name="InputText 6 2 2 32" xfId="27267"/>
    <cellStyle name="InputText 6 2 2 33" xfId="27268"/>
    <cellStyle name="InputText 6 2 2 34" xfId="27269"/>
    <cellStyle name="InputText 6 2 2 35" xfId="27270"/>
    <cellStyle name="InputText 6 2 2 36" xfId="27271"/>
    <cellStyle name="InputText 6 2 2 37" xfId="27272"/>
    <cellStyle name="InputText 6 2 2 38" xfId="27273"/>
    <cellStyle name="InputText 6 2 2 4" xfId="27274"/>
    <cellStyle name="InputText 6 2 2 4 2" xfId="27275"/>
    <cellStyle name="InputText 6 2 2 4 2 2" xfId="27276"/>
    <cellStyle name="InputText 6 2 2 4 3" xfId="27277"/>
    <cellStyle name="InputText 6 2 2 4 3 2" xfId="27278"/>
    <cellStyle name="InputText 6 2 2 4 4" xfId="27279"/>
    <cellStyle name="InputText 6 2 2 4 4 2" xfId="27280"/>
    <cellStyle name="InputText 6 2 2 4 5" xfId="27281"/>
    <cellStyle name="InputText 6 2 2 5" xfId="27282"/>
    <cellStyle name="InputText 6 2 2 5 2" xfId="27283"/>
    <cellStyle name="InputText 6 2 2 5 2 2" xfId="27284"/>
    <cellStyle name="InputText 6 2 2 5 3" xfId="27285"/>
    <cellStyle name="InputText 6 2 2 5 3 2" xfId="27286"/>
    <cellStyle name="InputText 6 2 2 5 4" xfId="27287"/>
    <cellStyle name="InputText 6 2 2 6" xfId="27288"/>
    <cellStyle name="InputText 6 2 2 6 2" xfId="27289"/>
    <cellStyle name="InputText 6 2 2 7" xfId="27290"/>
    <cellStyle name="InputText 6 2 2 7 2" xfId="27291"/>
    <cellStyle name="InputText 6 2 2 8" xfId="27292"/>
    <cellStyle name="InputText 6 2 2 8 2" xfId="27293"/>
    <cellStyle name="InputText 6 2 2 9" xfId="27294"/>
    <cellStyle name="InputText 6 2 20" xfId="27295"/>
    <cellStyle name="InputText 6 2 21" xfId="27296"/>
    <cellStyle name="InputText 6 2 22" xfId="27297"/>
    <cellStyle name="InputText 6 2 23" xfId="27298"/>
    <cellStyle name="InputText 6 2 24" xfId="27299"/>
    <cellStyle name="InputText 6 2 25" xfId="27300"/>
    <cellStyle name="InputText 6 2 26" xfId="27301"/>
    <cellStyle name="InputText 6 2 27" xfId="27302"/>
    <cellStyle name="InputText 6 2 28" xfId="27303"/>
    <cellStyle name="InputText 6 2 29" xfId="27304"/>
    <cellStyle name="InputText 6 2 3" xfId="27305"/>
    <cellStyle name="InputText 6 2 3 2" xfId="27306"/>
    <cellStyle name="InputText 6 2 3 2 2" xfId="27307"/>
    <cellStyle name="InputText 6 2 3 3" xfId="27308"/>
    <cellStyle name="InputText 6 2 3 3 2" xfId="27309"/>
    <cellStyle name="InputText 6 2 3 4" xfId="27310"/>
    <cellStyle name="InputText 6 2 30" xfId="27311"/>
    <cellStyle name="InputText 6 2 31" xfId="27312"/>
    <cellStyle name="InputText 6 2 32" xfId="27313"/>
    <cellStyle name="InputText 6 2 33" xfId="27314"/>
    <cellStyle name="InputText 6 2 34" xfId="27315"/>
    <cellStyle name="InputText 6 2 35" xfId="27316"/>
    <cellStyle name="InputText 6 2 36" xfId="27317"/>
    <cellStyle name="InputText 6 2 37" xfId="27318"/>
    <cellStyle name="InputText 6 2 38" xfId="27319"/>
    <cellStyle name="InputText 6 2 39" xfId="27320"/>
    <cellStyle name="InputText 6 2 4" xfId="27321"/>
    <cellStyle name="InputText 6 2 4 2" xfId="27322"/>
    <cellStyle name="InputText 6 2 4 2 2" xfId="27323"/>
    <cellStyle name="InputText 6 2 4 3" xfId="27324"/>
    <cellStyle name="InputText 6 2 4 3 2" xfId="27325"/>
    <cellStyle name="InputText 6 2 4 4" xfId="27326"/>
    <cellStyle name="InputText 6 2 4 4 2" xfId="27327"/>
    <cellStyle name="InputText 6 2 4 5" xfId="27328"/>
    <cellStyle name="InputText 6 2 5" xfId="27329"/>
    <cellStyle name="InputText 6 2 5 2" xfId="27330"/>
    <cellStyle name="InputText 6 2 5 2 2" xfId="27331"/>
    <cellStyle name="InputText 6 2 5 3" xfId="27332"/>
    <cellStyle name="InputText 6 2 5 3 2" xfId="27333"/>
    <cellStyle name="InputText 6 2 5 4" xfId="27334"/>
    <cellStyle name="InputText 6 2 5 4 2" xfId="27335"/>
    <cellStyle name="InputText 6 2 5 5" xfId="27336"/>
    <cellStyle name="InputText 6 2 6" xfId="27337"/>
    <cellStyle name="InputText 6 2 6 2" xfId="27338"/>
    <cellStyle name="InputText 6 2 6 2 2" xfId="27339"/>
    <cellStyle name="InputText 6 2 6 3" xfId="27340"/>
    <cellStyle name="InputText 6 2 6 3 2" xfId="27341"/>
    <cellStyle name="InputText 6 2 6 4" xfId="27342"/>
    <cellStyle name="InputText 6 2 7" xfId="27343"/>
    <cellStyle name="InputText 6 2 7 2" xfId="27344"/>
    <cellStyle name="InputText 6 2 7 2 2" xfId="27345"/>
    <cellStyle name="InputText 6 2 7 3" xfId="27346"/>
    <cellStyle name="InputText 6 2 7 3 2" xfId="27347"/>
    <cellStyle name="InputText 6 2 8" xfId="27348"/>
    <cellStyle name="InputText 6 2 8 2" xfId="27349"/>
    <cellStyle name="InputText 6 2 9" xfId="27350"/>
    <cellStyle name="InputText 6 2 9 2" xfId="27351"/>
    <cellStyle name="InputText 6 20" xfId="27352"/>
    <cellStyle name="InputText 6 21" xfId="27353"/>
    <cellStyle name="InputText 6 22" xfId="27354"/>
    <cellStyle name="InputText 6 23" xfId="27355"/>
    <cellStyle name="InputText 6 24" xfId="27356"/>
    <cellStyle name="InputText 6 25" xfId="27357"/>
    <cellStyle name="InputText 6 26" xfId="27358"/>
    <cellStyle name="InputText 6 27" xfId="27359"/>
    <cellStyle name="InputText 6 28" xfId="27360"/>
    <cellStyle name="InputText 6 29" xfId="27361"/>
    <cellStyle name="InputText 6 3" xfId="27362"/>
    <cellStyle name="InputText 6 3 2" xfId="27363"/>
    <cellStyle name="InputText 6 3 2 2" xfId="27364"/>
    <cellStyle name="InputText 6 3 2 2 2" xfId="27365"/>
    <cellStyle name="InputText 6 3 2 3" xfId="27366"/>
    <cellStyle name="InputText 6 3 2 3 2" xfId="27367"/>
    <cellStyle name="InputText 6 3 3" xfId="27368"/>
    <cellStyle name="InputText 6 3 3 2" xfId="27369"/>
    <cellStyle name="InputText 6 3 4" xfId="27370"/>
    <cellStyle name="InputText 6 3 4 2" xfId="27371"/>
    <cellStyle name="InputText 6 3 5" xfId="27372"/>
    <cellStyle name="InputText 6 30" xfId="27373"/>
    <cellStyle name="InputText 6 31" xfId="27374"/>
    <cellStyle name="InputText 6 32" xfId="27375"/>
    <cellStyle name="InputText 6 33" xfId="27376"/>
    <cellStyle name="InputText 6 34" xfId="27377"/>
    <cellStyle name="InputText 6 35" xfId="27378"/>
    <cellStyle name="InputText 6 36" xfId="27379"/>
    <cellStyle name="InputText 6 4" xfId="27380"/>
    <cellStyle name="InputText 6 4 2" xfId="27381"/>
    <cellStyle name="InputText 6 4 2 2" xfId="27382"/>
    <cellStyle name="InputText 6 4 3" xfId="27383"/>
    <cellStyle name="InputText 6 4 3 2" xfId="27384"/>
    <cellStyle name="InputText 6 4 4" xfId="27385"/>
    <cellStyle name="InputText 6 4 4 2" xfId="27386"/>
    <cellStyle name="InputText 6 4 5" xfId="27387"/>
    <cellStyle name="InputText 6 5" xfId="27388"/>
    <cellStyle name="InputText 6 5 2" xfId="27389"/>
    <cellStyle name="InputText 6 5 2 2" xfId="27390"/>
    <cellStyle name="InputText 6 5 3" xfId="27391"/>
    <cellStyle name="InputText 6 5 3 2" xfId="27392"/>
    <cellStyle name="InputText 6 5 4" xfId="27393"/>
    <cellStyle name="InputText 6 5 4 2" xfId="27394"/>
    <cellStyle name="InputText 6 5 5" xfId="27395"/>
    <cellStyle name="InputText 6 6" xfId="27396"/>
    <cellStyle name="InputText 6 6 2" xfId="27397"/>
    <cellStyle name="InputText 6 6 2 2" xfId="27398"/>
    <cellStyle name="InputText 6 6 3" xfId="27399"/>
    <cellStyle name="InputText 6 6 3 2" xfId="27400"/>
    <cellStyle name="InputText 6 6 4" xfId="27401"/>
    <cellStyle name="InputText 6 7" xfId="27402"/>
    <cellStyle name="InputText 6 7 2" xfId="27403"/>
    <cellStyle name="InputText 6 7 2 2" xfId="27404"/>
    <cellStyle name="InputText 6 7 3" xfId="27405"/>
    <cellStyle name="InputText 6 7 3 2" xfId="27406"/>
    <cellStyle name="InputText 6 8" xfId="27407"/>
    <cellStyle name="InputText 6 8 2" xfId="27408"/>
    <cellStyle name="InputText 6 9" xfId="27409"/>
    <cellStyle name="InputText 7" xfId="27410"/>
    <cellStyle name="InputText 7 10" xfId="27411"/>
    <cellStyle name="InputText 7 11" xfId="27412"/>
    <cellStyle name="InputText 7 12" xfId="27413"/>
    <cellStyle name="InputText 7 13" xfId="27414"/>
    <cellStyle name="InputText 7 14" xfId="27415"/>
    <cellStyle name="InputText 7 15" xfId="27416"/>
    <cellStyle name="InputText 7 16" xfId="27417"/>
    <cellStyle name="InputText 7 17" xfId="27418"/>
    <cellStyle name="InputText 7 18" xfId="27419"/>
    <cellStyle name="InputText 7 19" xfId="27420"/>
    <cellStyle name="InputText 7 2" xfId="27421"/>
    <cellStyle name="InputText 7 2 10" xfId="27422"/>
    <cellStyle name="InputText 7 2 10 2" xfId="27423"/>
    <cellStyle name="InputText 7 2 11" xfId="27424"/>
    <cellStyle name="InputText 7 2 12" xfId="27425"/>
    <cellStyle name="InputText 7 2 13" xfId="27426"/>
    <cellStyle name="InputText 7 2 14" xfId="27427"/>
    <cellStyle name="InputText 7 2 15" xfId="27428"/>
    <cellStyle name="InputText 7 2 16" xfId="27429"/>
    <cellStyle name="InputText 7 2 17" xfId="27430"/>
    <cellStyle name="InputText 7 2 18" xfId="27431"/>
    <cellStyle name="InputText 7 2 19" xfId="27432"/>
    <cellStyle name="InputText 7 2 2" xfId="27433"/>
    <cellStyle name="InputText 7 2 2 10" xfId="27434"/>
    <cellStyle name="InputText 7 2 2 11" xfId="27435"/>
    <cellStyle name="InputText 7 2 2 12" xfId="27436"/>
    <cellStyle name="InputText 7 2 2 13" xfId="27437"/>
    <cellStyle name="InputText 7 2 2 14" xfId="27438"/>
    <cellStyle name="InputText 7 2 2 15" xfId="27439"/>
    <cellStyle name="InputText 7 2 2 16" xfId="27440"/>
    <cellStyle name="InputText 7 2 2 17" xfId="27441"/>
    <cellStyle name="InputText 7 2 2 18" xfId="27442"/>
    <cellStyle name="InputText 7 2 2 19" xfId="27443"/>
    <cellStyle name="InputText 7 2 2 2" xfId="27444"/>
    <cellStyle name="InputText 7 2 2 2 2" xfId="27445"/>
    <cellStyle name="InputText 7 2 2 2 2 2" xfId="27446"/>
    <cellStyle name="InputText 7 2 2 2 3" xfId="27447"/>
    <cellStyle name="InputText 7 2 2 2 3 2" xfId="27448"/>
    <cellStyle name="InputText 7 2 2 2 4" xfId="27449"/>
    <cellStyle name="InputText 7 2 2 2 4 2" xfId="27450"/>
    <cellStyle name="InputText 7 2 2 2 5" xfId="27451"/>
    <cellStyle name="InputText 7 2 2 20" xfId="27452"/>
    <cellStyle name="InputText 7 2 2 21" xfId="27453"/>
    <cellStyle name="InputText 7 2 2 22" xfId="27454"/>
    <cellStyle name="InputText 7 2 2 23" xfId="27455"/>
    <cellStyle name="InputText 7 2 2 24" xfId="27456"/>
    <cellStyle name="InputText 7 2 2 25" xfId="27457"/>
    <cellStyle name="InputText 7 2 2 26" xfId="27458"/>
    <cellStyle name="InputText 7 2 2 27" xfId="27459"/>
    <cellStyle name="InputText 7 2 2 28" xfId="27460"/>
    <cellStyle name="InputText 7 2 2 29" xfId="27461"/>
    <cellStyle name="InputText 7 2 2 3" xfId="27462"/>
    <cellStyle name="InputText 7 2 2 3 2" xfId="27463"/>
    <cellStyle name="InputText 7 2 2 3 2 2" xfId="27464"/>
    <cellStyle name="InputText 7 2 2 3 3" xfId="27465"/>
    <cellStyle name="InputText 7 2 2 3 3 2" xfId="27466"/>
    <cellStyle name="InputText 7 2 2 3 4" xfId="27467"/>
    <cellStyle name="InputText 7 2 2 3 4 2" xfId="27468"/>
    <cellStyle name="InputText 7 2 2 3 5" xfId="27469"/>
    <cellStyle name="InputText 7 2 2 30" xfId="27470"/>
    <cellStyle name="InputText 7 2 2 31" xfId="27471"/>
    <cellStyle name="InputText 7 2 2 32" xfId="27472"/>
    <cellStyle name="InputText 7 2 2 33" xfId="27473"/>
    <cellStyle name="InputText 7 2 2 34" xfId="27474"/>
    <cellStyle name="InputText 7 2 2 35" xfId="27475"/>
    <cellStyle name="InputText 7 2 2 36" xfId="27476"/>
    <cellStyle name="InputText 7 2 2 37" xfId="27477"/>
    <cellStyle name="InputText 7 2 2 38" xfId="27478"/>
    <cellStyle name="InputText 7 2 2 4" xfId="27479"/>
    <cellStyle name="InputText 7 2 2 4 2" xfId="27480"/>
    <cellStyle name="InputText 7 2 2 4 2 2" xfId="27481"/>
    <cellStyle name="InputText 7 2 2 4 3" xfId="27482"/>
    <cellStyle name="InputText 7 2 2 4 3 2" xfId="27483"/>
    <cellStyle name="InputText 7 2 2 4 4" xfId="27484"/>
    <cellStyle name="InputText 7 2 2 4 4 2" xfId="27485"/>
    <cellStyle name="InputText 7 2 2 4 5" xfId="27486"/>
    <cellStyle name="InputText 7 2 2 5" xfId="27487"/>
    <cellStyle name="InputText 7 2 2 5 2" xfId="27488"/>
    <cellStyle name="InputText 7 2 2 5 2 2" xfId="27489"/>
    <cellStyle name="InputText 7 2 2 5 3" xfId="27490"/>
    <cellStyle name="InputText 7 2 2 5 3 2" xfId="27491"/>
    <cellStyle name="InputText 7 2 2 5 4" xfId="27492"/>
    <cellStyle name="InputText 7 2 2 6" xfId="27493"/>
    <cellStyle name="InputText 7 2 2 6 2" xfId="27494"/>
    <cellStyle name="InputText 7 2 2 7" xfId="27495"/>
    <cellStyle name="InputText 7 2 2 7 2" xfId="27496"/>
    <cellStyle name="InputText 7 2 2 8" xfId="27497"/>
    <cellStyle name="InputText 7 2 2 8 2" xfId="27498"/>
    <cellStyle name="InputText 7 2 2 9" xfId="27499"/>
    <cellStyle name="InputText 7 2 20" xfId="27500"/>
    <cellStyle name="InputText 7 2 21" xfId="27501"/>
    <cellStyle name="InputText 7 2 22" xfId="27502"/>
    <cellStyle name="InputText 7 2 23" xfId="27503"/>
    <cellStyle name="InputText 7 2 24" xfId="27504"/>
    <cellStyle name="InputText 7 2 25" xfId="27505"/>
    <cellStyle name="InputText 7 2 26" xfId="27506"/>
    <cellStyle name="InputText 7 2 27" xfId="27507"/>
    <cellStyle name="InputText 7 2 28" xfId="27508"/>
    <cellStyle name="InputText 7 2 29" xfId="27509"/>
    <cellStyle name="InputText 7 2 3" xfId="27510"/>
    <cellStyle name="InputText 7 2 3 2" xfId="27511"/>
    <cellStyle name="InputText 7 2 3 2 2" xfId="27512"/>
    <cellStyle name="InputText 7 2 3 3" xfId="27513"/>
    <cellStyle name="InputText 7 2 3 3 2" xfId="27514"/>
    <cellStyle name="InputText 7 2 3 4" xfId="27515"/>
    <cellStyle name="InputText 7 2 30" xfId="27516"/>
    <cellStyle name="InputText 7 2 31" xfId="27517"/>
    <cellStyle name="InputText 7 2 32" xfId="27518"/>
    <cellStyle name="InputText 7 2 33" xfId="27519"/>
    <cellStyle name="InputText 7 2 34" xfId="27520"/>
    <cellStyle name="InputText 7 2 35" xfId="27521"/>
    <cellStyle name="InputText 7 2 36" xfId="27522"/>
    <cellStyle name="InputText 7 2 37" xfId="27523"/>
    <cellStyle name="InputText 7 2 38" xfId="27524"/>
    <cellStyle name="InputText 7 2 39" xfId="27525"/>
    <cellStyle name="InputText 7 2 4" xfId="27526"/>
    <cellStyle name="InputText 7 2 4 2" xfId="27527"/>
    <cellStyle name="InputText 7 2 4 2 2" xfId="27528"/>
    <cellStyle name="InputText 7 2 4 3" xfId="27529"/>
    <cellStyle name="InputText 7 2 4 3 2" xfId="27530"/>
    <cellStyle name="InputText 7 2 4 4" xfId="27531"/>
    <cellStyle name="InputText 7 2 4 4 2" xfId="27532"/>
    <cellStyle name="InputText 7 2 4 5" xfId="27533"/>
    <cellStyle name="InputText 7 2 5" xfId="27534"/>
    <cellStyle name="InputText 7 2 5 2" xfId="27535"/>
    <cellStyle name="InputText 7 2 5 2 2" xfId="27536"/>
    <cellStyle name="InputText 7 2 5 3" xfId="27537"/>
    <cellStyle name="InputText 7 2 5 3 2" xfId="27538"/>
    <cellStyle name="InputText 7 2 5 4" xfId="27539"/>
    <cellStyle name="InputText 7 2 5 4 2" xfId="27540"/>
    <cellStyle name="InputText 7 2 5 5" xfId="27541"/>
    <cellStyle name="InputText 7 2 6" xfId="27542"/>
    <cellStyle name="InputText 7 2 6 2" xfId="27543"/>
    <cellStyle name="InputText 7 2 6 2 2" xfId="27544"/>
    <cellStyle name="InputText 7 2 6 3" xfId="27545"/>
    <cellStyle name="InputText 7 2 6 3 2" xfId="27546"/>
    <cellStyle name="InputText 7 2 6 4" xfId="27547"/>
    <cellStyle name="InputText 7 2 7" xfId="27548"/>
    <cellStyle name="InputText 7 2 7 2" xfId="27549"/>
    <cellStyle name="InputText 7 2 7 2 2" xfId="27550"/>
    <cellStyle name="InputText 7 2 7 3" xfId="27551"/>
    <cellStyle name="InputText 7 2 7 3 2" xfId="27552"/>
    <cellStyle name="InputText 7 2 8" xfId="27553"/>
    <cellStyle name="InputText 7 2 8 2" xfId="27554"/>
    <cellStyle name="InputText 7 2 9" xfId="27555"/>
    <cellStyle name="InputText 7 2 9 2" xfId="27556"/>
    <cellStyle name="InputText 7 20" xfId="27557"/>
    <cellStyle name="InputText 7 21" xfId="27558"/>
    <cellStyle name="InputText 7 22" xfId="27559"/>
    <cellStyle name="InputText 7 23" xfId="27560"/>
    <cellStyle name="InputText 7 24" xfId="27561"/>
    <cellStyle name="InputText 7 25" xfId="27562"/>
    <cellStyle name="InputText 7 26" xfId="27563"/>
    <cellStyle name="InputText 7 27" xfId="27564"/>
    <cellStyle name="InputText 7 28" xfId="27565"/>
    <cellStyle name="InputText 7 29" xfId="27566"/>
    <cellStyle name="InputText 7 3" xfId="27567"/>
    <cellStyle name="InputText 7 3 2" xfId="27568"/>
    <cellStyle name="InputText 7 3 2 2" xfId="27569"/>
    <cellStyle name="InputText 7 3 2 2 2" xfId="27570"/>
    <cellStyle name="InputText 7 3 2 3" xfId="27571"/>
    <cellStyle name="InputText 7 3 2 3 2" xfId="27572"/>
    <cellStyle name="InputText 7 3 3" xfId="27573"/>
    <cellStyle name="InputText 7 3 3 2" xfId="27574"/>
    <cellStyle name="InputText 7 3 4" xfId="27575"/>
    <cellStyle name="InputText 7 3 4 2" xfId="27576"/>
    <cellStyle name="InputText 7 3 5" xfId="27577"/>
    <cellStyle name="InputText 7 30" xfId="27578"/>
    <cellStyle name="InputText 7 31" xfId="27579"/>
    <cellStyle name="InputText 7 32" xfId="27580"/>
    <cellStyle name="InputText 7 33" xfId="27581"/>
    <cellStyle name="InputText 7 34" xfId="27582"/>
    <cellStyle name="InputText 7 35" xfId="27583"/>
    <cellStyle name="InputText 7 36" xfId="27584"/>
    <cellStyle name="InputText 7 4" xfId="27585"/>
    <cellStyle name="InputText 7 4 2" xfId="27586"/>
    <cellStyle name="InputText 7 4 2 2" xfId="27587"/>
    <cellStyle name="InputText 7 4 3" xfId="27588"/>
    <cellStyle name="InputText 7 4 3 2" xfId="27589"/>
    <cellStyle name="InputText 7 4 4" xfId="27590"/>
    <cellStyle name="InputText 7 4 4 2" xfId="27591"/>
    <cellStyle name="InputText 7 4 5" xfId="27592"/>
    <cellStyle name="InputText 7 5" xfId="27593"/>
    <cellStyle name="InputText 7 5 2" xfId="27594"/>
    <cellStyle name="InputText 7 5 2 2" xfId="27595"/>
    <cellStyle name="InputText 7 5 3" xfId="27596"/>
    <cellStyle name="InputText 7 5 3 2" xfId="27597"/>
    <cellStyle name="InputText 7 5 4" xfId="27598"/>
    <cellStyle name="InputText 7 5 4 2" xfId="27599"/>
    <cellStyle name="InputText 7 5 5" xfId="27600"/>
    <cellStyle name="InputText 7 6" xfId="27601"/>
    <cellStyle name="InputText 7 6 2" xfId="27602"/>
    <cellStyle name="InputText 7 6 2 2" xfId="27603"/>
    <cellStyle name="InputText 7 6 3" xfId="27604"/>
    <cellStyle name="InputText 7 6 3 2" xfId="27605"/>
    <cellStyle name="InputText 7 6 4" xfId="27606"/>
    <cellStyle name="InputText 7 7" xfId="27607"/>
    <cellStyle name="InputText 7 7 2" xfId="27608"/>
    <cellStyle name="InputText 7 7 2 2" xfId="27609"/>
    <cellStyle name="InputText 7 7 3" xfId="27610"/>
    <cellStyle name="InputText 7 7 3 2" xfId="27611"/>
    <cellStyle name="InputText 7 8" xfId="27612"/>
    <cellStyle name="InputText 7 8 2" xfId="27613"/>
    <cellStyle name="InputText 7 9" xfId="27614"/>
    <cellStyle name="InputText 8" xfId="27615"/>
    <cellStyle name="InputText 8 10" xfId="27616"/>
    <cellStyle name="InputText 8 11" xfId="27617"/>
    <cellStyle name="InputText 8 12" xfId="27618"/>
    <cellStyle name="InputText 8 13" xfId="27619"/>
    <cellStyle name="InputText 8 14" xfId="27620"/>
    <cellStyle name="InputText 8 15" xfId="27621"/>
    <cellStyle name="InputText 8 16" xfId="27622"/>
    <cellStyle name="InputText 8 17" xfId="27623"/>
    <cellStyle name="InputText 8 18" xfId="27624"/>
    <cellStyle name="InputText 8 19" xfId="27625"/>
    <cellStyle name="InputText 8 2" xfId="27626"/>
    <cellStyle name="InputText 8 2 10" xfId="27627"/>
    <cellStyle name="InputText 8 2 10 2" xfId="27628"/>
    <cellStyle name="InputText 8 2 11" xfId="27629"/>
    <cellStyle name="InputText 8 2 12" xfId="27630"/>
    <cellStyle name="InputText 8 2 13" xfId="27631"/>
    <cellStyle name="InputText 8 2 14" xfId="27632"/>
    <cellStyle name="InputText 8 2 15" xfId="27633"/>
    <cellStyle name="InputText 8 2 16" xfId="27634"/>
    <cellStyle name="InputText 8 2 17" xfId="27635"/>
    <cellStyle name="InputText 8 2 18" xfId="27636"/>
    <cellStyle name="InputText 8 2 19" xfId="27637"/>
    <cellStyle name="InputText 8 2 2" xfId="27638"/>
    <cellStyle name="InputText 8 2 2 10" xfId="27639"/>
    <cellStyle name="InputText 8 2 2 11" xfId="27640"/>
    <cellStyle name="InputText 8 2 2 12" xfId="27641"/>
    <cellStyle name="InputText 8 2 2 13" xfId="27642"/>
    <cellStyle name="InputText 8 2 2 14" xfId="27643"/>
    <cellStyle name="InputText 8 2 2 15" xfId="27644"/>
    <cellStyle name="InputText 8 2 2 16" xfId="27645"/>
    <cellStyle name="InputText 8 2 2 17" xfId="27646"/>
    <cellStyle name="InputText 8 2 2 18" xfId="27647"/>
    <cellStyle name="InputText 8 2 2 19" xfId="27648"/>
    <cellStyle name="InputText 8 2 2 2" xfId="27649"/>
    <cellStyle name="InputText 8 2 2 2 2" xfId="27650"/>
    <cellStyle name="InputText 8 2 2 2 2 2" xfId="27651"/>
    <cellStyle name="InputText 8 2 2 2 3" xfId="27652"/>
    <cellStyle name="InputText 8 2 2 2 3 2" xfId="27653"/>
    <cellStyle name="InputText 8 2 2 2 4" xfId="27654"/>
    <cellStyle name="InputText 8 2 2 2 4 2" xfId="27655"/>
    <cellStyle name="InputText 8 2 2 2 5" xfId="27656"/>
    <cellStyle name="InputText 8 2 2 20" xfId="27657"/>
    <cellStyle name="InputText 8 2 2 21" xfId="27658"/>
    <cellStyle name="InputText 8 2 2 22" xfId="27659"/>
    <cellStyle name="InputText 8 2 2 23" xfId="27660"/>
    <cellStyle name="InputText 8 2 2 24" xfId="27661"/>
    <cellStyle name="InputText 8 2 2 25" xfId="27662"/>
    <cellStyle name="InputText 8 2 2 26" xfId="27663"/>
    <cellStyle name="InputText 8 2 2 27" xfId="27664"/>
    <cellStyle name="InputText 8 2 2 28" xfId="27665"/>
    <cellStyle name="InputText 8 2 2 29" xfId="27666"/>
    <cellStyle name="InputText 8 2 2 3" xfId="27667"/>
    <cellStyle name="InputText 8 2 2 3 2" xfId="27668"/>
    <cellStyle name="InputText 8 2 2 3 2 2" xfId="27669"/>
    <cellStyle name="InputText 8 2 2 3 3" xfId="27670"/>
    <cellStyle name="InputText 8 2 2 3 3 2" xfId="27671"/>
    <cellStyle name="InputText 8 2 2 3 4" xfId="27672"/>
    <cellStyle name="InputText 8 2 2 3 4 2" xfId="27673"/>
    <cellStyle name="InputText 8 2 2 3 5" xfId="27674"/>
    <cellStyle name="InputText 8 2 2 30" xfId="27675"/>
    <cellStyle name="InputText 8 2 2 31" xfId="27676"/>
    <cellStyle name="InputText 8 2 2 32" xfId="27677"/>
    <cellStyle name="InputText 8 2 2 33" xfId="27678"/>
    <cellStyle name="InputText 8 2 2 34" xfId="27679"/>
    <cellStyle name="InputText 8 2 2 35" xfId="27680"/>
    <cellStyle name="InputText 8 2 2 36" xfId="27681"/>
    <cellStyle name="InputText 8 2 2 37" xfId="27682"/>
    <cellStyle name="InputText 8 2 2 38" xfId="27683"/>
    <cellStyle name="InputText 8 2 2 4" xfId="27684"/>
    <cellStyle name="InputText 8 2 2 4 2" xfId="27685"/>
    <cellStyle name="InputText 8 2 2 4 2 2" xfId="27686"/>
    <cellStyle name="InputText 8 2 2 4 3" xfId="27687"/>
    <cellStyle name="InputText 8 2 2 4 3 2" xfId="27688"/>
    <cellStyle name="InputText 8 2 2 4 4" xfId="27689"/>
    <cellStyle name="InputText 8 2 2 4 4 2" xfId="27690"/>
    <cellStyle name="InputText 8 2 2 4 5" xfId="27691"/>
    <cellStyle name="InputText 8 2 2 5" xfId="27692"/>
    <cellStyle name="InputText 8 2 2 5 2" xfId="27693"/>
    <cellStyle name="InputText 8 2 2 5 2 2" xfId="27694"/>
    <cellStyle name="InputText 8 2 2 5 3" xfId="27695"/>
    <cellStyle name="InputText 8 2 2 5 3 2" xfId="27696"/>
    <cellStyle name="InputText 8 2 2 5 4" xfId="27697"/>
    <cellStyle name="InputText 8 2 2 6" xfId="27698"/>
    <cellStyle name="InputText 8 2 2 6 2" xfId="27699"/>
    <cellStyle name="InputText 8 2 2 7" xfId="27700"/>
    <cellStyle name="InputText 8 2 2 7 2" xfId="27701"/>
    <cellStyle name="InputText 8 2 2 8" xfId="27702"/>
    <cellStyle name="InputText 8 2 2 8 2" xfId="27703"/>
    <cellStyle name="InputText 8 2 2 9" xfId="27704"/>
    <cellStyle name="InputText 8 2 20" xfId="27705"/>
    <cellStyle name="InputText 8 2 21" xfId="27706"/>
    <cellStyle name="InputText 8 2 22" xfId="27707"/>
    <cellStyle name="InputText 8 2 23" xfId="27708"/>
    <cellStyle name="InputText 8 2 24" xfId="27709"/>
    <cellStyle name="InputText 8 2 25" xfId="27710"/>
    <cellStyle name="InputText 8 2 26" xfId="27711"/>
    <cellStyle name="InputText 8 2 27" xfId="27712"/>
    <cellStyle name="InputText 8 2 28" xfId="27713"/>
    <cellStyle name="InputText 8 2 29" xfId="27714"/>
    <cellStyle name="InputText 8 2 3" xfId="27715"/>
    <cellStyle name="InputText 8 2 3 2" xfId="27716"/>
    <cellStyle name="InputText 8 2 3 2 2" xfId="27717"/>
    <cellStyle name="InputText 8 2 3 3" xfId="27718"/>
    <cellStyle name="InputText 8 2 3 3 2" xfId="27719"/>
    <cellStyle name="InputText 8 2 3 4" xfId="27720"/>
    <cellStyle name="InputText 8 2 30" xfId="27721"/>
    <cellStyle name="InputText 8 2 31" xfId="27722"/>
    <cellStyle name="InputText 8 2 32" xfId="27723"/>
    <cellStyle name="InputText 8 2 33" xfId="27724"/>
    <cellStyle name="InputText 8 2 34" xfId="27725"/>
    <cellStyle name="InputText 8 2 35" xfId="27726"/>
    <cellStyle name="InputText 8 2 36" xfId="27727"/>
    <cellStyle name="InputText 8 2 37" xfId="27728"/>
    <cellStyle name="InputText 8 2 38" xfId="27729"/>
    <cellStyle name="InputText 8 2 39" xfId="27730"/>
    <cellStyle name="InputText 8 2 4" xfId="27731"/>
    <cellStyle name="InputText 8 2 4 2" xfId="27732"/>
    <cellStyle name="InputText 8 2 4 2 2" xfId="27733"/>
    <cellStyle name="InputText 8 2 4 3" xfId="27734"/>
    <cellStyle name="InputText 8 2 4 3 2" xfId="27735"/>
    <cellStyle name="InputText 8 2 4 4" xfId="27736"/>
    <cellStyle name="InputText 8 2 4 4 2" xfId="27737"/>
    <cellStyle name="InputText 8 2 4 5" xfId="27738"/>
    <cellStyle name="InputText 8 2 5" xfId="27739"/>
    <cellStyle name="InputText 8 2 5 2" xfId="27740"/>
    <cellStyle name="InputText 8 2 5 2 2" xfId="27741"/>
    <cellStyle name="InputText 8 2 5 3" xfId="27742"/>
    <cellStyle name="InputText 8 2 5 3 2" xfId="27743"/>
    <cellStyle name="InputText 8 2 5 4" xfId="27744"/>
    <cellStyle name="InputText 8 2 5 4 2" xfId="27745"/>
    <cellStyle name="InputText 8 2 5 5" xfId="27746"/>
    <cellStyle name="InputText 8 2 6" xfId="27747"/>
    <cellStyle name="InputText 8 2 6 2" xfId="27748"/>
    <cellStyle name="InputText 8 2 6 2 2" xfId="27749"/>
    <cellStyle name="InputText 8 2 6 3" xfId="27750"/>
    <cellStyle name="InputText 8 2 6 3 2" xfId="27751"/>
    <cellStyle name="InputText 8 2 6 4" xfId="27752"/>
    <cellStyle name="InputText 8 2 7" xfId="27753"/>
    <cellStyle name="InputText 8 2 7 2" xfId="27754"/>
    <cellStyle name="InputText 8 2 7 2 2" xfId="27755"/>
    <cellStyle name="InputText 8 2 7 3" xfId="27756"/>
    <cellStyle name="InputText 8 2 7 3 2" xfId="27757"/>
    <cellStyle name="InputText 8 2 8" xfId="27758"/>
    <cellStyle name="InputText 8 2 8 2" xfId="27759"/>
    <cellStyle name="InputText 8 2 9" xfId="27760"/>
    <cellStyle name="InputText 8 2 9 2" xfId="27761"/>
    <cellStyle name="InputText 8 20" xfId="27762"/>
    <cellStyle name="InputText 8 21" xfId="27763"/>
    <cellStyle name="InputText 8 22" xfId="27764"/>
    <cellStyle name="InputText 8 23" xfId="27765"/>
    <cellStyle name="InputText 8 24" xfId="27766"/>
    <cellStyle name="InputText 8 25" xfId="27767"/>
    <cellStyle name="InputText 8 26" xfId="27768"/>
    <cellStyle name="InputText 8 27" xfId="27769"/>
    <cellStyle name="InputText 8 28" xfId="27770"/>
    <cellStyle name="InputText 8 29" xfId="27771"/>
    <cellStyle name="InputText 8 3" xfId="27772"/>
    <cellStyle name="InputText 8 3 2" xfId="27773"/>
    <cellStyle name="InputText 8 3 2 2" xfId="27774"/>
    <cellStyle name="InputText 8 3 2 2 2" xfId="27775"/>
    <cellStyle name="InputText 8 3 2 3" xfId="27776"/>
    <cellStyle name="InputText 8 3 2 3 2" xfId="27777"/>
    <cellStyle name="InputText 8 3 3" xfId="27778"/>
    <cellStyle name="InputText 8 3 3 2" xfId="27779"/>
    <cellStyle name="InputText 8 3 4" xfId="27780"/>
    <cellStyle name="InputText 8 3 4 2" xfId="27781"/>
    <cellStyle name="InputText 8 3 5" xfId="27782"/>
    <cellStyle name="InputText 8 30" xfId="27783"/>
    <cellStyle name="InputText 8 31" xfId="27784"/>
    <cellStyle name="InputText 8 32" xfId="27785"/>
    <cellStyle name="InputText 8 33" xfId="27786"/>
    <cellStyle name="InputText 8 34" xfId="27787"/>
    <cellStyle name="InputText 8 35" xfId="27788"/>
    <cellStyle name="InputText 8 36" xfId="27789"/>
    <cellStyle name="InputText 8 4" xfId="27790"/>
    <cellStyle name="InputText 8 4 2" xfId="27791"/>
    <cellStyle name="InputText 8 4 2 2" xfId="27792"/>
    <cellStyle name="InputText 8 4 3" xfId="27793"/>
    <cellStyle name="InputText 8 4 3 2" xfId="27794"/>
    <cellStyle name="InputText 8 4 4" xfId="27795"/>
    <cellStyle name="InputText 8 4 4 2" xfId="27796"/>
    <cellStyle name="InputText 8 4 5" xfId="27797"/>
    <cellStyle name="InputText 8 5" xfId="27798"/>
    <cellStyle name="InputText 8 5 2" xfId="27799"/>
    <cellStyle name="InputText 8 5 2 2" xfId="27800"/>
    <cellStyle name="InputText 8 5 3" xfId="27801"/>
    <cellStyle name="InputText 8 5 3 2" xfId="27802"/>
    <cellStyle name="InputText 8 5 4" xfId="27803"/>
    <cellStyle name="InputText 8 5 4 2" xfId="27804"/>
    <cellStyle name="InputText 8 5 5" xfId="27805"/>
    <cellStyle name="InputText 8 6" xfId="27806"/>
    <cellStyle name="InputText 8 6 2" xfId="27807"/>
    <cellStyle name="InputText 8 6 2 2" xfId="27808"/>
    <cellStyle name="InputText 8 6 3" xfId="27809"/>
    <cellStyle name="InputText 8 6 3 2" xfId="27810"/>
    <cellStyle name="InputText 8 6 4" xfId="27811"/>
    <cellStyle name="InputText 8 7" xfId="27812"/>
    <cellStyle name="InputText 8 7 2" xfId="27813"/>
    <cellStyle name="InputText 8 7 2 2" xfId="27814"/>
    <cellStyle name="InputText 8 7 3" xfId="27815"/>
    <cellStyle name="InputText 8 7 3 2" xfId="27816"/>
    <cellStyle name="InputText 8 8" xfId="27817"/>
    <cellStyle name="InputText 8 8 2" xfId="27818"/>
    <cellStyle name="InputText 8 9" xfId="27819"/>
    <cellStyle name="InputText 9" xfId="27820"/>
    <cellStyle name="InputText 9 10" xfId="27821"/>
    <cellStyle name="InputText 9 11" xfId="27822"/>
    <cellStyle name="InputText 9 12" xfId="27823"/>
    <cellStyle name="InputText 9 13" xfId="27824"/>
    <cellStyle name="InputText 9 14" xfId="27825"/>
    <cellStyle name="InputText 9 15" xfId="27826"/>
    <cellStyle name="InputText 9 16" xfId="27827"/>
    <cellStyle name="InputText 9 17" xfId="27828"/>
    <cellStyle name="InputText 9 18" xfId="27829"/>
    <cellStyle name="InputText 9 19" xfId="27830"/>
    <cellStyle name="InputText 9 2" xfId="27831"/>
    <cellStyle name="InputText 9 2 10" xfId="27832"/>
    <cellStyle name="InputText 9 2 10 2" xfId="27833"/>
    <cellStyle name="InputText 9 2 11" xfId="27834"/>
    <cellStyle name="InputText 9 2 12" xfId="27835"/>
    <cellStyle name="InputText 9 2 13" xfId="27836"/>
    <cellStyle name="InputText 9 2 14" xfId="27837"/>
    <cellStyle name="InputText 9 2 15" xfId="27838"/>
    <cellStyle name="InputText 9 2 16" xfId="27839"/>
    <cellStyle name="InputText 9 2 17" xfId="27840"/>
    <cellStyle name="InputText 9 2 18" xfId="27841"/>
    <cellStyle name="InputText 9 2 19" xfId="27842"/>
    <cellStyle name="InputText 9 2 2" xfId="27843"/>
    <cellStyle name="InputText 9 2 2 10" xfId="27844"/>
    <cellStyle name="InputText 9 2 2 11" xfId="27845"/>
    <cellStyle name="InputText 9 2 2 12" xfId="27846"/>
    <cellStyle name="InputText 9 2 2 13" xfId="27847"/>
    <cellStyle name="InputText 9 2 2 14" xfId="27848"/>
    <cellStyle name="InputText 9 2 2 15" xfId="27849"/>
    <cellStyle name="InputText 9 2 2 16" xfId="27850"/>
    <cellStyle name="InputText 9 2 2 17" xfId="27851"/>
    <cellStyle name="InputText 9 2 2 18" xfId="27852"/>
    <cellStyle name="InputText 9 2 2 19" xfId="27853"/>
    <cellStyle name="InputText 9 2 2 2" xfId="27854"/>
    <cellStyle name="InputText 9 2 2 2 2" xfId="27855"/>
    <cellStyle name="InputText 9 2 2 2 2 2" xfId="27856"/>
    <cellStyle name="InputText 9 2 2 2 3" xfId="27857"/>
    <cellStyle name="InputText 9 2 2 2 3 2" xfId="27858"/>
    <cellStyle name="InputText 9 2 2 2 4" xfId="27859"/>
    <cellStyle name="InputText 9 2 2 2 4 2" xfId="27860"/>
    <cellStyle name="InputText 9 2 2 2 5" xfId="27861"/>
    <cellStyle name="InputText 9 2 2 20" xfId="27862"/>
    <cellStyle name="InputText 9 2 2 21" xfId="27863"/>
    <cellStyle name="InputText 9 2 2 22" xfId="27864"/>
    <cellStyle name="InputText 9 2 2 23" xfId="27865"/>
    <cellStyle name="InputText 9 2 2 24" xfId="27866"/>
    <cellStyle name="InputText 9 2 2 25" xfId="27867"/>
    <cellStyle name="InputText 9 2 2 26" xfId="27868"/>
    <cellStyle name="InputText 9 2 2 27" xfId="27869"/>
    <cellStyle name="InputText 9 2 2 28" xfId="27870"/>
    <cellStyle name="InputText 9 2 2 29" xfId="27871"/>
    <cellStyle name="InputText 9 2 2 3" xfId="27872"/>
    <cellStyle name="InputText 9 2 2 3 2" xfId="27873"/>
    <cellStyle name="InputText 9 2 2 3 2 2" xfId="27874"/>
    <cellStyle name="InputText 9 2 2 3 3" xfId="27875"/>
    <cellStyle name="InputText 9 2 2 3 3 2" xfId="27876"/>
    <cellStyle name="InputText 9 2 2 3 4" xfId="27877"/>
    <cellStyle name="InputText 9 2 2 3 4 2" xfId="27878"/>
    <cellStyle name="InputText 9 2 2 3 5" xfId="27879"/>
    <cellStyle name="InputText 9 2 2 30" xfId="27880"/>
    <cellStyle name="InputText 9 2 2 31" xfId="27881"/>
    <cellStyle name="InputText 9 2 2 32" xfId="27882"/>
    <cellStyle name="InputText 9 2 2 33" xfId="27883"/>
    <cellStyle name="InputText 9 2 2 34" xfId="27884"/>
    <cellStyle name="InputText 9 2 2 35" xfId="27885"/>
    <cellStyle name="InputText 9 2 2 36" xfId="27886"/>
    <cellStyle name="InputText 9 2 2 37" xfId="27887"/>
    <cellStyle name="InputText 9 2 2 38" xfId="27888"/>
    <cellStyle name="InputText 9 2 2 4" xfId="27889"/>
    <cellStyle name="InputText 9 2 2 4 2" xfId="27890"/>
    <cellStyle name="InputText 9 2 2 4 2 2" xfId="27891"/>
    <cellStyle name="InputText 9 2 2 4 3" xfId="27892"/>
    <cellStyle name="InputText 9 2 2 4 3 2" xfId="27893"/>
    <cellStyle name="InputText 9 2 2 4 4" xfId="27894"/>
    <cellStyle name="InputText 9 2 2 4 4 2" xfId="27895"/>
    <cellStyle name="InputText 9 2 2 4 5" xfId="27896"/>
    <cellStyle name="InputText 9 2 2 5" xfId="27897"/>
    <cellStyle name="InputText 9 2 2 5 2" xfId="27898"/>
    <cellStyle name="InputText 9 2 2 5 2 2" xfId="27899"/>
    <cellStyle name="InputText 9 2 2 5 3" xfId="27900"/>
    <cellStyle name="InputText 9 2 2 5 3 2" xfId="27901"/>
    <cellStyle name="InputText 9 2 2 5 4" xfId="27902"/>
    <cellStyle name="InputText 9 2 2 6" xfId="27903"/>
    <cellStyle name="InputText 9 2 2 6 2" xfId="27904"/>
    <cellStyle name="InputText 9 2 2 7" xfId="27905"/>
    <cellStyle name="InputText 9 2 2 7 2" xfId="27906"/>
    <cellStyle name="InputText 9 2 2 8" xfId="27907"/>
    <cellStyle name="InputText 9 2 2 8 2" xfId="27908"/>
    <cellStyle name="InputText 9 2 2 9" xfId="27909"/>
    <cellStyle name="InputText 9 2 20" xfId="27910"/>
    <cellStyle name="InputText 9 2 21" xfId="27911"/>
    <cellStyle name="InputText 9 2 22" xfId="27912"/>
    <cellStyle name="InputText 9 2 23" xfId="27913"/>
    <cellStyle name="InputText 9 2 24" xfId="27914"/>
    <cellStyle name="InputText 9 2 25" xfId="27915"/>
    <cellStyle name="InputText 9 2 26" xfId="27916"/>
    <cellStyle name="InputText 9 2 27" xfId="27917"/>
    <cellStyle name="InputText 9 2 28" xfId="27918"/>
    <cellStyle name="InputText 9 2 29" xfId="27919"/>
    <cellStyle name="InputText 9 2 3" xfId="27920"/>
    <cellStyle name="InputText 9 2 3 2" xfId="27921"/>
    <cellStyle name="InputText 9 2 3 2 2" xfId="27922"/>
    <cellStyle name="InputText 9 2 3 3" xfId="27923"/>
    <cellStyle name="InputText 9 2 3 3 2" xfId="27924"/>
    <cellStyle name="InputText 9 2 3 4" xfId="27925"/>
    <cellStyle name="InputText 9 2 30" xfId="27926"/>
    <cellStyle name="InputText 9 2 31" xfId="27927"/>
    <cellStyle name="InputText 9 2 32" xfId="27928"/>
    <cellStyle name="InputText 9 2 33" xfId="27929"/>
    <cellStyle name="InputText 9 2 34" xfId="27930"/>
    <cellStyle name="InputText 9 2 35" xfId="27931"/>
    <cellStyle name="InputText 9 2 36" xfId="27932"/>
    <cellStyle name="InputText 9 2 37" xfId="27933"/>
    <cellStyle name="InputText 9 2 38" xfId="27934"/>
    <cellStyle name="InputText 9 2 39" xfId="27935"/>
    <cellStyle name="InputText 9 2 4" xfId="27936"/>
    <cellStyle name="InputText 9 2 4 2" xfId="27937"/>
    <cellStyle name="InputText 9 2 4 2 2" xfId="27938"/>
    <cellStyle name="InputText 9 2 4 3" xfId="27939"/>
    <cellStyle name="InputText 9 2 4 3 2" xfId="27940"/>
    <cellStyle name="InputText 9 2 4 4" xfId="27941"/>
    <cellStyle name="InputText 9 2 4 4 2" xfId="27942"/>
    <cellStyle name="InputText 9 2 4 5" xfId="27943"/>
    <cellStyle name="InputText 9 2 5" xfId="27944"/>
    <cellStyle name="InputText 9 2 5 2" xfId="27945"/>
    <cellStyle name="InputText 9 2 5 2 2" xfId="27946"/>
    <cellStyle name="InputText 9 2 5 3" xfId="27947"/>
    <cellStyle name="InputText 9 2 5 3 2" xfId="27948"/>
    <cellStyle name="InputText 9 2 5 4" xfId="27949"/>
    <cellStyle name="InputText 9 2 5 4 2" xfId="27950"/>
    <cellStyle name="InputText 9 2 5 5" xfId="27951"/>
    <cellStyle name="InputText 9 2 6" xfId="27952"/>
    <cellStyle name="InputText 9 2 6 2" xfId="27953"/>
    <cellStyle name="InputText 9 2 6 2 2" xfId="27954"/>
    <cellStyle name="InputText 9 2 6 3" xfId="27955"/>
    <cellStyle name="InputText 9 2 6 3 2" xfId="27956"/>
    <cellStyle name="InputText 9 2 6 4" xfId="27957"/>
    <cellStyle name="InputText 9 2 7" xfId="27958"/>
    <cellStyle name="InputText 9 2 7 2" xfId="27959"/>
    <cellStyle name="InputText 9 2 7 2 2" xfId="27960"/>
    <cellStyle name="InputText 9 2 7 3" xfId="27961"/>
    <cellStyle name="InputText 9 2 7 3 2" xfId="27962"/>
    <cellStyle name="InputText 9 2 8" xfId="27963"/>
    <cellStyle name="InputText 9 2 8 2" xfId="27964"/>
    <cellStyle name="InputText 9 2 9" xfId="27965"/>
    <cellStyle name="InputText 9 2 9 2" xfId="27966"/>
    <cellStyle name="InputText 9 20" xfId="27967"/>
    <cellStyle name="InputText 9 21" xfId="27968"/>
    <cellStyle name="InputText 9 22" xfId="27969"/>
    <cellStyle name="InputText 9 23" xfId="27970"/>
    <cellStyle name="InputText 9 24" xfId="27971"/>
    <cellStyle name="InputText 9 25" xfId="27972"/>
    <cellStyle name="InputText 9 26" xfId="27973"/>
    <cellStyle name="InputText 9 27" xfId="27974"/>
    <cellStyle name="InputText 9 28" xfId="27975"/>
    <cellStyle name="InputText 9 29" xfId="27976"/>
    <cellStyle name="InputText 9 3" xfId="27977"/>
    <cellStyle name="InputText 9 3 2" xfId="27978"/>
    <cellStyle name="InputText 9 3 2 2" xfId="27979"/>
    <cellStyle name="InputText 9 3 2 2 2" xfId="27980"/>
    <cellStyle name="InputText 9 3 2 3" xfId="27981"/>
    <cellStyle name="InputText 9 3 2 3 2" xfId="27982"/>
    <cellStyle name="InputText 9 3 3" xfId="27983"/>
    <cellStyle name="InputText 9 3 3 2" xfId="27984"/>
    <cellStyle name="InputText 9 3 4" xfId="27985"/>
    <cellStyle name="InputText 9 3 4 2" xfId="27986"/>
    <cellStyle name="InputText 9 3 5" xfId="27987"/>
    <cellStyle name="InputText 9 30" xfId="27988"/>
    <cellStyle name="InputText 9 31" xfId="27989"/>
    <cellStyle name="InputText 9 32" xfId="27990"/>
    <cellStyle name="InputText 9 33" xfId="27991"/>
    <cellStyle name="InputText 9 34" xfId="27992"/>
    <cellStyle name="InputText 9 35" xfId="27993"/>
    <cellStyle name="InputText 9 36" xfId="27994"/>
    <cellStyle name="InputText 9 4" xfId="27995"/>
    <cellStyle name="InputText 9 4 2" xfId="27996"/>
    <cellStyle name="InputText 9 4 2 2" xfId="27997"/>
    <cellStyle name="InputText 9 4 3" xfId="27998"/>
    <cellStyle name="InputText 9 4 3 2" xfId="27999"/>
    <cellStyle name="InputText 9 4 4" xfId="28000"/>
    <cellStyle name="InputText 9 4 4 2" xfId="28001"/>
    <cellStyle name="InputText 9 4 5" xfId="28002"/>
    <cellStyle name="InputText 9 5" xfId="28003"/>
    <cellStyle name="InputText 9 5 2" xfId="28004"/>
    <cellStyle name="InputText 9 5 2 2" xfId="28005"/>
    <cellStyle name="InputText 9 5 3" xfId="28006"/>
    <cellStyle name="InputText 9 5 3 2" xfId="28007"/>
    <cellStyle name="InputText 9 5 4" xfId="28008"/>
    <cellStyle name="InputText 9 5 4 2" xfId="28009"/>
    <cellStyle name="InputText 9 5 5" xfId="28010"/>
    <cellStyle name="InputText 9 6" xfId="28011"/>
    <cellStyle name="InputText 9 6 2" xfId="28012"/>
    <cellStyle name="InputText 9 6 2 2" xfId="28013"/>
    <cellStyle name="InputText 9 6 3" xfId="28014"/>
    <cellStyle name="InputText 9 6 3 2" xfId="28015"/>
    <cellStyle name="InputText 9 6 4" xfId="28016"/>
    <cellStyle name="InputText 9 7" xfId="28017"/>
    <cellStyle name="InputText 9 7 2" xfId="28018"/>
    <cellStyle name="InputText 9 7 2 2" xfId="28019"/>
    <cellStyle name="InputText 9 7 3" xfId="28020"/>
    <cellStyle name="InputText 9 7 3 2" xfId="28021"/>
    <cellStyle name="InputText 9 8" xfId="28022"/>
    <cellStyle name="InputText 9 8 2" xfId="28023"/>
    <cellStyle name="InputText 9 9" xfId="28024"/>
    <cellStyle name="j" xfId="28025"/>
    <cellStyle name="j_Exadata Forecast Q111 Wk8" xfId="28026"/>
    <cellStyle name="j_ForecastReportQ309 Week 5 010509" xfId="28027"/>
    <cellStyle name="j_LAD" xfId="28028"/>
    <cellStyle name="j_LAD_Exadata Forecast Q111 Wk8" xfId="28029"/>
    <cellStyle name="JPY" xfId="6435"/>
    <cellStyle name="JPY 2" xfId="28030"/>
    <cellStyle name="JPY 2 2" xfId="28031"/>
    <cellStyle name="JPY 2 2 2" xfId="28032"/>
    <cellStyle name="JPY 2 3" xfId="28033"/>
    <cellStyle name="JPY 3" xfId="28034"/>
    <cellStyle name="JPY 4" xfId="28035"/>
    <cellStyle name="JPY 5" xfId="28036"/>
    <cellStyle name="JPY 6" xfId="28037"/>
    <cellStyle name="JPY 7" xfId="28038"/>
    <cellStyle name="JPY 8" xfId="28039"/>
    <cellStyle name="JPY 9" xfId="28040"/>
    <cellStyle name="Jun" xfId="1897"/>
    <cellStyle name="Jun 2" xfId="28041"/>
    <cellStyle name="KP_Normal" xfId="6436"/>
    <cellStyle name="Lable8Left" xfId="28042"/>
    <cellStyle name="Lien hypertexte" xfId="6437"/>
    <cellStyle name="LineItemPrompt" xfId="3149"/>
    <cellStyle name="LineItemValue" xfId="3150"/>
    <cellStyle name="Link" xfId="6438"/>
    <cellStyle name="Link Currency (0)" xfId="6439"/>
    <cellStyle name="Link Currency (2)" xfId="6440"/>
    <cellStyle name="Link Units (0)" xfId="6441"/>
    <cellStyle name="Link Units (1)" xfId="6442"/>
    <cellStyle name="Link Units (2)" xfId="6443"/>
    <cellStyle name="Linked Cell 10" xfId="1898"/>
    <cellStyle name="Linked Cell 10 2" xfId="28043"/>
    <cellStyle name="Linked Cell 10 3" xfId="28044"/>
    <cellStyle name="Linked Cell 10 4" xfId="28045"/>
    <cellStyle name="Linked Cell 10 5" xfId="28046"/>
    <cellStyle name="Linked Cell 10 6" xfId="28047"/>
    <cellStyle name="Linked Cell 10 7" xfId="28048"/>
    <cellStyle name="Linked Cell 11" xfId="1899"/>
    <cellStyle name="Linked Cell 11 2" xfId="28049"/>
    <cellStyle name="Linked Cell 11 3" xfId="28050"/>
    <cellStyle name="Linked Cell 11 4" xfId="28051"/>
    <cellStyle name="Linked Cell 11 5" xfId="28052"/>
    <cellStyle name="Linked Cell 11 6" xfId="28053"/>
    <cellStyle name="Linked Cell 11 7" xfId="28054"/>
    <cellStyle name="Linked Cell 12" xfId="1900"/>
    <cellStyle name="Linked Cell 13" xfId="1901"/>
    <cellStyle name="Linked Cell 14" xfId="1902"/>
    <cellStyle name="Linked Cell 2" xfId="1903"/>
    <cellStyle name="Linked Cell 2 10" xfId="1904"/>
    <cellStyle name="Linked Cell 2 11" xfId="1905"/>
    <cellStyle name="Linked Cell 2 12" xfId="1906"/>
    <cellStyle name="Linked Cell 2 2" xfId="1907"/>
    <cellStyle name="Linked Cell 2 3" xfId="1908"/>
    <cellStyle name="Linked Cell 2 4" xfId="1909"/>
    <cellStyle name="Linked Cell 2 5" xfId="1910"/>
    <cellStyle name="Linked Cell 2 6" xfId="1911"/>
    <cellStyle name="Linked Cell 2 7" xfId="1912"/>
    <cellStyle name="Linked Cell 2 8" xfId="1913"/>
    <cellStyle name="Linked Cell 2 9" xfId="1914"/>
    <cellStyle name="Linked Cell 3" xfId="1915"/>
    <cellStyle name="Linked Cell 3 10" xfId="1916"/>
    <cellStyle name="Linked Cell 3 11" xfId="1917"/>
    <cellStyle name="Linked Cell 3 2" xfId="1918"/>
    <cellStyle name="Linked Cell 3 3" xfId="1919"/>
    <cellStyle name="Linked Cell 3 4" xfId="1920"/>
    <cellStyle name="Linked Cell 3 5" xfId="1921"/>
    <cellStyle name="Linked Cell 3 6" xfId="1922"/>
    <cellStyle name="Linked Cell 3 7" xfId="1923"/>
    <cellStyle name="Linked Cell 3 8" xfId="1924"/>
    <cellStyle name="Linked Cell 3 9" xfId="1925"/>
    <cellStyle name="Linked Cell 4" xfId="1926"/>
    <cellStyle name="Linked Cell 4 2" xfId="28055"/>
    <cellStyle name="Linked Cell 4 3" xfId="28056"/>
    <cellStyle name="Linked Cell 4 4" xfId="28057"/>
    <cellStyle name="Linked Cell 4 5" xfId="28058"/>
    <cellStyle name="Linked Cell 4 6" xfId="28059"/>
    <cellStyle name="Linked Cell 4 7" xfId="28060"/>
    <cellStyle name="Linked Cell 5" xfId="1927"/>
    <cellStyle name="Linked Cell 5 2" xfId="28061"/>
    <cellStyle name="Linked Cell 5 3" xfId="28062"/>
    <cellStyle name="Linked Cell 5 4" xfId="28063"/>
    <cellStyle name="Linked Cell 5 5" xfId="28064"/>
    <cellStyle name="Linked Cell 5 6" xfId="28065"/>
    <cellStyle name="Linked Cell 5 7" xfId="28066"/>
    <cellStyle name="Linked Cell 6" xfId="1928"/>
    <cellStyle name="Linked Cell 6 2" xfId="28067"/>
    <cellStyle name="Linked Cell 6 3" xfId="28068"/>
    <cellStyle name="Linked Cell 6 4" xfId="28069"/>
    <cellStyle name="Linked Cell 6 5" xfId="28070"/>
    <cellStyle name="Linked Cell 6 6" xfId="28071"/>
    <cellStyle name="Linked Cell 6 7" xfId="28072"/>
    <cellStyle name="Linked Cell 7" xfId="1929"/>
    <cellStyle name="Linked Cell 7 2" xfId="28073"/>
    <cellStyle name="Linked Cell 7 3" xfId="28074"/>
    <cellStyle name="Linked Cell 7 4" xfId="28075"/>
    <cellStyle name="Linked Cell 7 5" xfId="28076"/>
    <cellStyle name="Linked Cell 7 6" xfId="28077"/>
    <cellStyle name="Linked Cell 7 7" xfId="28078"/>
    <cellStyle name="Linked Cell 8" xfId="1930"/>
    <cellStyle name="Linked Cell 8 2" xfId="28079"/>
    <cellStyle name="Linked Cell 8 3" xfId="28080"/>
    <cellStyle name="Linked Cell 8 4" xfId="28081"/>
    <cellStyle name="Linked Cell 8 5" xfId="28082"/>
    <cellStyle name="Linked Cell 8 6" xfId="28083"/>
    <cellStyle name="Linked Cell 8 7" xfId="28084"/>
    <cellStyle name="Linked Cell 9" xfId="1931"/>
    <cellStyle name="Linked Cell 9 2" xfId="28085"/>
    <cellStyle name="Linked Cell 9 3" xfId="28086"/>
    <cellStyle name="Linked Cell 9 4" xfId="28087"/>
    <cellStyle name="Linked Cell 9 5" xfId="28088"/>
    <cellStyle name="Linked Cell 9 6" xfId="28089"/>
    <cellStyle name="Linked Cell 9 7" xfId="28090"/>
    <cellStyle name="Linked Cells" xfId="1932"/>
    <cellStyle name="mIDDLE" xfId="6444"/>
    <cellStyle name="Migliaia [0]_WCBP Q1 FY20052" xfId="28091"/>
    <cellStyle name="Milliers [0]_!!!GO" xfId="1933"/>
    <cellStyle name="Milliers_!!!GO" xfId="1934"/>
    <cellStyle name="Monétaire [0]_!!!GO" xfId="1935"/>
    <cellStyle name="Monétaire_!!!GO" xfId="1936"/>
    <cellStyle name="Neutral 10" xfId="1937"/>
    <cellStyle name="Neutral 10 2" xfId="28092"/>
    <cellStyle name="Neutral 10 3" xfId="28093"/>
    <cellStyle name="Neutral 10 4" xfId="28094"/>
    <cellStyle name="Neutral 10 5" xfId="28095"/>
    <cellStyle name="Neutral 10 6" xfId="28096"/>
    <cellStyle name="Neutral 10 7" xfId="28097"/>
    <cellStyle name="Neutral 11" xfId="1938"/>
    <cellStyle name="Neutral 11 2" xfId="28098"/>
    <cellStyle name="Neutral 11 3" xfId="28099"/>
    <cellStyle name="Neutral 11 4" xfId="28100"/>
    <cellStyle name="Neutral 11 5" xfId="28101"/>
    <cellStyle name="Neutral 11 6" xfId="28102"/>
    <cellStyle name="Neutral 11 7" xfId="28103"/>
    <cellStyle name="Neutral 12" xfId="1939"/>
    <cellStyle name="Neutral 13" xfId="1940"/>
    <cellStyle name="Neutral 14" xfId="1941"/>
    <cellStyle name="Neutral 2" xfId="1942"/>
    <cellStyle name="Neutral 2 10" xfId="1943"/>
    <cellStyle name="Neutral 2 11" xfId="1944"/>
    <cellStyle name="Neutral 2 12" xfId="1945"/>
    <cellStyle name="Neutral 2 2" xfId="1946"/>
    <cellStyle name="Neutral 2 3" xfId="1947"/>
    <cellStyle name="Neutral 2 4" xfId="1948"/>
    <cellStyle name="Neutral 2 5" xfId="1949"/>
    <cellStyle name="Neutral 2 6" xfId="1950"/>
    <cellStyle name="Neutral 2 7" xfId="1951"/>
    <cellStyle name="Neutral 2 8" xfId="1952"/>
    <cellStyle name="Neutral 2 9" xfId="1953"/>
    <cellStyle name="Neutral 3" xfId="1954"/>
    <cellStyle name="Neutral 3 10" xfId="1955"/>
    <cellStyle name="Neutral 3 11" xfId="1956"/>
    <cellStyle name="Neutral 3 2" xfId="1957"/>
    <cellStyle name="Neutral 3 3" xfId="1958"/>
    <cellStyle name="Neutral 3 4" xfId="1959"/>
    <cellStyle name="Neutral 3 5" xfId="1960"/>
    <cellStyle name="Neutral 3 6" xfId="1961"/>
    <cellStyle name="Neutral 3 7" xfId="1962"/>
    <cellStyle name="Neutral 3 8" xfId="1963"/>
    <cellStyle name="Neutral 3 9" xfId="1964"/>
    <cellStyle name="Neutral 4" xfId="1965"/>
    <cellStyle name="Neutral 4 2" xfId="28104"/>
    <cellStyle name="Neutral 4 3" xfId="28105"/>
    <cellStyle name="Neutral 4 4" xfId="28106"/>
    <cellStyle name="Neutral 4 5" xfId="28107"/>
    <cellStyle name="Neutral 4 6" xfId="28108"/>
    <cellStyle name="Neutral 4 7" xfId="28109"/>
    <cellStyle name="Neutral 5" xfId="1966"/>
    <cellStyle name="Neutral 5 2" xfId="28110"/>
    <cellStyle name="Neutral 5 3" xfId="28111"/>
    <cellStyle name="Neutral 5 4" xfId="28112"/>
    <cellStyle name="Neutral 5 5" xfId="28113"/>
    <cellStyle name="Neutral 5 6" xfId="28114"/>
    <cellStyle name="Neutral 5 7" xfId="28115"/>
    <cellStyle name="Neutral 6" xfId="1967"/>
    <cellStyle name="Neutral 6 2" xfId="28116"/>
    <cellStyle name="Neutral 6 3" xfId="28117"/>
    <cellStyle name="Neutral 6 4" xfId="28118"/>
    <cellStyle name="Neutral 6 5" xfId="28119"/>
    <cellStyle name="Neutral 6 6" xfId="28120"/>
    <cellStyle name="Neutral 6 7" xfId="28121"/>
    <cellStyle name="Neutral 7" xfId="1968"/>
    <cellStyle name="Neutral 7 2" xfId="28122"/>
    <cellStyle name="Neutral 7 3" xfId="28123"/>
    <cellStyle name="Neutral 7 4" xfId="28124"/>
    <cellStyle name="Neutral 7 5" xfId="28125"/>
    <cellStyle name="Neutral 7 6" xfId="28126"/>
    <cellStyle name="Neutral 7 7" xfId="28127"/>
    <cellStyle name="Neutral 8" xfId="1969"/>
    <cellStyle name="Neutral 8 2" xfId="28128"/>
    <cellStyle name="Neutral 8 3" xfId="28129"/>
    <cellStyle name="Neutral 8 4" xfId="28130"/>
    <cellStyle name="Neutral 8 5" xfId="28131"/>
    <cellStyle name="Neutral 8 6" xfId="28132"/>
    <cellStyle name="Neutral 8 7" xfId="28133"/>
    <cellStyle name="Neutral 9" xfId="1970"/>
    <cellStyle name="Neutral 9 2" xfId="28134"/>
    <cellStyle name="Neutral 9 3" xfId="28135"/>
    <cellStyle name="Neutral 9 4" xfId="28136"/>
    <cellStyle name="Neutral 9 5" xfId="28137"/>
    <cellStyle name="Neutral 9 6" xfId="28138"/>
    <cellStyle name="Neutral 9 7" xfId="28139"/>
    <cellStyle name="new" xfId="6445"/>
    <cellStyle name="no dec" xfId="6446"/>
    <cellStyle name="Normal" xfId="0" builtinId="0"/>
    <cellStyle name="Normal - Style1" xfId="7"/>
    <cellStyle name="Normal 1" xfId="28140"/>
    <cellStyle name="Normal 10" xfId="1971"/>
    <cellStyle name="Normal 10 2" xfId="28141"/>
    <cellStyle name="Normal 10 3" xfId="28142"/>
    <cellStyle name="Normal 10 4" xfId="28143"/>
    <cellStyle name="Normal 10 5" xfId="28144"/>
    <cellStyle name="Normal 10 6" xfId="28145"/>
    <cellStyle name="Normal 10 7" xfId="28146"/>
    <cellStyle name="Normal 10 8" xfId="28147"/>
    <cellStyle name="Normal 100" xfId="1972"/>
    <cellStyle name="Normal 100 2" xfId="3916"/>
    <cellStyle name="Normal 100 2 2" xfId="36690"/>
    <cellStyle name="Normal 100 3" xfId="36153"/>
    <cellStyle name="Normal 101" xfId="1973"/>
    <cellStyle name="Normal 101 2" xfId="3917"/>
    <cellStyle name="Normal 101 2 2" xfId="36691"/>
    <cellStyle name="Normal 101 3" xfId="36154"/>
    <cellStyle name="Normal 102" xfId="1974"/>
    <cellStyle name="Normal 102 2" xfId="3918"/>
    <cellStyle name="Normal 102 2 2" xfId="36692"/>
    <cellStyle name="Normal 102 3" xfId="36155"/>
    <cellStyle name="Normal 103" xfId="1975"/>
    <cellStyle name="Normal 103 2" xfId="3919"/>
    <cellStyle name="Normal 103 2 2" xfId="36693"/>
    <cellStyle name="Normal 103 3" xfId="36156"/>
    <cellStyle name="Normal 104" xfId="1976"/>
    <cellStyle name="Normal 104 2" xfId="3920"/>
    <cellStyle name="Normal 104 2 2" xfId="36694"/>
    <cellStyle name="Normal 104 3" xfId="36157"/>
    <cellStyle name="Normal 105" xfId="1977"/>
    <cellStyle name="Normal 105 2" xfId="3921"/>
    <cellStyle name="Normal 105 2 2" xfId="36695"/>
    <cellStyle name="Normal 105 3" xfId="36158"/>
    <cellStyle name="Normal 106" xfId="1978"/>
    <cellStyle name="Normal 106 2" xfId="3922"/>
    <cellStyle name="Normal 106 2 2" xfId="36696"/>
    <cellStyle name="Normal 106 3" xfId="36159"/>
    <cellStyle name="Normal 107" xfId="1979"/>
    <cellStyle name="Normal 107 2" xfId="3923"/>
    <cellStyle name="Normal 107 2 2" xfId="36697"/>
    <cellStyle name="Normal 107 3" xfId="36160"/>
    <cellStyle name="Normal 108" xfId="1980"/>
    <cellStyle name="Normal 108 2" xfId="3924"/>
    <cellStyle name="Normal 108 2 2" xfId="36698"/>
    <cellStyle name="Normal 108 3" xfId="36161"/>
    <cellStyle name="Normal 109" xfId="1981"/>
    <cellStyle name="Normal 109 2" xfId="3925"/>
    <cellStyle name="Normal 109 2 2" xfId="36699"/>
    <cellStyle name="Normal 109 3" xfId="36162"/>
    <cellStyle name="Normal 11" xfId="1982"/>
    <cellStyle name="Normal 11 10" xfId="28148"/>
    <cellStyle name="Normal 11 11" xfId="28149"/>
    <cellStyle name="Normal 11 12" xfId="28150"/>
    <cellStyle name="Normal 11 13" xfId="28151"/>
    <cellStyle name="Normal 11 2" xfId="28152"/>
    <cellStyle name="Normal 11 2 2" xfId="28153"/>
    <cellStyle name="Normal 11 2 3" xfId="28154"/>
    <cellStyle name="Normal 11 3" xfId="6447"/>
    <cellStyle name="Normal 11 4" xfId="28155"/>
    <cellStyle name="Normal 11 4 2" xfId="28156"/>
    <cellStyle name="Normal 11 4 3" xfId="28157"/>
    <cellStyle name="Normal 11 4 4" xfId="28158"/>
    <cellStyle name="Normal 11 4 5" xfId="28159"/>
    <cellStyle name="Normal 11 5" xfId="28160"/>
    <cellStyle name="Normal 11 5 2" xfId="28161"/>
    <cellStyle name="Normal 11 5 3" xfId="28162"/>
    <cellStyle name="Normal 11 6" xfId="28163"/>
    <cellStyle name="Normal 11 7" xfId="28164"/>
    <cellStyle name="Normal 11 8" xfId="28165"/>
    <cellStyle name="Normal 11 9" xfId="28166"/>
    <cellStyle name="Normal 110" xfId="1983"/>
    <cellStyle name="Normal 110 2" xfId="3927"/>
    <cellStyle name="Normal 110 2 2" xfId="36700"/>
    <cellStyle name="Normal 110 3" xfId="36163"/>
    <cellStyle name="Normal 111" xfId="1984"/>
    <cellStyle name="Normal 111 2" xfId="3928"/>
    <cellStyle name="Normal 111 2 2" xfId="36701"/>
    <cellStyle name="Normal 111 3" xfId="36164"/>
    <cellStyle name="Normal 112" xfId="1985"/>
    <cellStyle name="Normal 112 2" xfId="3929"/>
    <cellStyle name="Normal 112 2 2" xfId="36702"/>
    <cellStyle name="Normal 112 3" xfId="36165"/>
    <cellStyle name="Normal 113" xfId="1986"/>
    <cellStyle name="Normal 113 2" xfId="3930"/>
    <cellStyle name="Normal 113 2 2" xfId="36703"/>
    <cellStyle name="Normal 113 3" xfId="36166"/>
    <cellStyle name="Normal 114" xfId="1987"/>
    <cellStyle name="Normal 114 2" xfId="3931"/>
    <cellStyle name="Normal 114 2 2" xfId="36704"/>
    <cellStyle name="Normal 114 3" xfId="36167"/>
    <cellStyle name="Normal 115" xfId="1988"/>
    <cellStyle name="Normal 115 2" xfId="3932"/>
    <cellStyle name="Normal 115 2 2" xfId="36705"/>
    <cellStyle name="Normal 115 3" xfId="36168"/>
    <cellStyle name="Normal 116" xfId="1989"/>
    <cellStyle name="Normal 116 2" xfId="3933"/>
    <cellStyle name="Normal 116 2 2" xfId="36706"/>
    <cellStyle name="Normal 116 3" xfId="36169"/>
    <cellStyle name="Normal 117" xfId="1990"/>
    <cellStyle name="Normal 117 2" xfId="3934"/>
    <cellStyle name="Normal 117 2 2" xfId="36707"/>
    <cellStyle name="Normal 117 3" xfId="36170"/>
    <cellStyle name="Normal 118" xfId="1991"/>
    <cellStyle name="Normal 118 2" xfId="3935"/>
    <cellStyle name="Normal 118 2 2" xfId="36708"/>
    <cellStyle name="Normal 118 3" xfId="36171"/>
    <cellStyle name="Normal 119" xfId="2115"/>
    <cellStyle name="Normal 119 2" xfId="4018"/>
    <cellStyle name="Normal 12" xfId="1992"/>
    <cellStyle name="Normal 12 2" xfId="28167"/>
    <cellStyle name="Normal 12 3" xfId="28168"/>
    <cellStyle name="Normal 12 4" xfId="28169"/>
    <cellStyle name="Normal 12 5" xfId="28170"/>
    <cellStyle name="Normal 12 6" xfId="28171"/>
    <cellStyle name="Normal 12 7" xfId="28172"/>
    <cellStyle name="Normal 120" xfId="2290"/>
    <cellStyle name="Normal 120 2" xfId="4158"/>
    <cellStyle name="Normal 120 2 2" xfId="36786"/>
    <cellStyle name="Normal 120 3" xfId="36302"/>
    <cellStyle name="Normal 121" xfId="3122"/>
    <cellStyle name="Normal 121 2" xfId="4798"/>
    <cellStyle name="Normal 122" xfId="3123"/>
    <cellStyle name="Normal 123" xfId="3124"/>
    <cellStyle name="Normal 124" xfId="3125"/>
    <cellStyle name="Normal 125" xfId="3126"/>
    <cellStyle name="Normal 126" xfId="3127"/>
    <cellStyle name="Normal 127" xfId="3128"/>
    <cellStyle name="Normal 128" xfId="3129"/>
    <cellStyle name="Normal 129" xfId="3130"/>
    <cellStyle name="Normal 13" xfId="1993"/>
    <cellStyle name="Normal 13 2" xfId="28173"/>
    <cellStyle name="Normal 13 3" xfId="28174"/>
    <cellStyle name="Normal 13 4" xfId="28175"/>
    <cellStyle name="Normal 13 5" xfId="28176"/>
    <cellStyle name="Normal 13 6" xfId="28177"/>
    <cellStyle name="Normal 13 7" xfId="28178"/>
    <cellStyle name="Normal 13 8" xfId="28179"/>
    <cellStyle name="Normal 130" xfId="3131"/>
    <cellStyle name="Normal 131" xfId="3132"/>
    <cellStyle name="Normal 132" xfId="3133"/>
    <cellStyle name="Normal 133" xfId="3134"/>
    <cellStyle name="Normal 134" xfId="3135"/>
    <cellStyle name="Normal 135" xfId="3136"/>
    <cellStyle name="Normal 135 2" xfId="4332"/>
    <cellStyle name="Normal 135 3" xfId="36481"/>
    <cellStyle name="Normal 136" xfId="3175"/>
    <cellStyle name="Normal 136 2" xfId="4348"/>
    <cellStyle name="Normal 136 3" xfId="36486"/>
    <cellStyle name="Normal 137" xfId="3179"/>
    <cellStyle name="Normal 137 2" xfId="4351"/>
    <cellStyle name="Normal 137 3" xfId="36490"/>
    <cellStyle name="Normal 138" xfId="3186"/>
    <cellStyle name="Normal 139" xfId="3187"/>
    <cellStyle name="Normal 14" xfId="1994"/>
    <cellStyle name="Normal 14 2" xfId="28180"/>
    <cellStyle name="Normal 14 3" xfId="28181"/>
    <cellStyle name="Normal 14 4" xfId="28182"/>
    <cellStyle name="Normal 14 5" xfId="28183"/>
    <cellStyle name="Normal 14 6" xfId="28184"/>
    <cellStyle name="Normal 14 7" xfId="28185"/>
    <cellStyle name="Normal 140" xfId="3188"/>
    <cellStyle name="Normal 141" xfId="3197"/>
    <cellStyle name="Normal 142" xfId="3199"/>
    <cellStyle name="Normal 143" xfId="3200"/>
    <cellStyle name="Normal 144" xfId="3201"/>
    <cellStyle name="Normal 145" xfId="3202"/>
    <cellStyle name="Normal 146" xfId="3203"/>
    <cellStyle name="Normal 147" xfId="3204"/>
    <cellStyle name="Normal 148" xfId="3205"/>
    <cellStyle name="Normal 149" xfId="3206"/>
    <cellStyle name="Normal 15" xfId="1995"/>
    <cellStyle name="Normal 15 10" xfId="28186"/>
    <cellStyle name="Normal 15 11" xfId="28187"/>
    <cellStyle name="Normal 15 12" xfId="28188"/>
    <cellStyle name="Normal 15 13" xfId="28189"/>
    <cellStyle name="Normal 15 13 2" xfId="28190"/>
    <cellStyle name="Normal 15 13 2 2" xfId="28191"/>
    <cellStyle name="Normal 15 13 2 2 2" xfId="28192"/>
    <cellStyle name="Normal 15 13 2 2 2 2" xfId="28193"/>
    <cellStyle name="Normal 15 13 2 2 3" xfId="28194"/>
    <cellStyle name="Normal 15 13 2 3" xfId="28195"/>
    <cellStyle name="Normal 15 13 2 3 2" xfId="28196"/>
    <cellStyle name="Normal 15 13 2 3 2 2" xfId="28197"/>
    <cellStyle name="Normal 15 13 2 3 3" xfId="28198"/>
    <cellStyle name="Normal 15 13 2 4" xfId="28199"/>
    <cellStyle name="Normal 15 13 2 4 2" xfId="28200"/>
    <cellStyle name="Normal 15 13 2 5" xfId="28201"/>
    <cellStyle name="Normal 15 13 2 6" xfId="28202"/>
    <cellStyle name="Normal 15 13 2 7" xfId="28203"/>
    <cellStyle name="Normal 15 13 3" xfId="28204"/>
    <cellStyle name="Normal 15 13 3 2" xfId="28205"/>
    <cellStyle name="Normal 15 13 3 2 2" xfId="28206"/>
    <cellStyle name="Normal 15 13 3 2 2 2" xfId="28207"/>
    <cellStyle name="Normal 15 13 3 2 3" xfId="28208"/>
    <cellStyle name="Normal 15 13 3 3" xfId="28209"/>
    <cellStyle name="Normal 15 13 3 3 2" xfId="28210"/>
    <cellStyle name="Normal 15 13 3 4" xfId="28211"/>
    <cellStyle name="Normal 15 13 4" xfId="28212"/>
    <cellStyle name="Normal 15 13 4 2" xfId="28213"/>
    <cellStyle name="Normal 15 13 4 2 2" xfId="28214"/>
    <cellStyle name="Normal 15 13 4 2 2 2" xfId="28215"/>
    <cellStyle name="Normal 15 13 4 2 3" xfId="28216"/>
    <cellStyle name="Normal 15 13 4 3" xfId="28217"/>
    <cellStyle name="Normal 15 13 4 3 2" xfId="28218"/>
    <cellStyle name="Normal 15 13 4 4" xfId="28219"/>
    <cellStyle name="Normal 15 13 5" xfId="28220"/>
    <cellStyle name="Normal 15 13 5 2" xfId="28221"/>
    <cellStyle name="Normal 15 13 5 2 2" xfId="28222"/>
    <cellStyle name="Normal 15 13 5 3" xfId="28223"/>
    <cellStyle name="Normal 15 13 6" xfId="28224"/>
    <cellStyle name="Normal 15 13 6 2" xfId="28225"/>
    <cellStyle name="Normal 15 13 6 2 2" xfId="28226"/>
    <cellStyle name="Normal 15 13 6 2 2 2" xfId="28227"/>
    <cellStyle name="Normal 15 13 6 2 2 2 2" xfId="28228"/>
    <cellStyle name="Normal 15 13 6 2 2 3" xfId="28229"/>
    <cellStyle name="Normal 15 13 6 2 3" xfId="28230"/>
    <cellStyle name="Normal 15 13 6 2 3 2" xfId="28231"/>
    <cellStyle name="Normal 15 13 6 2 4" xfId="28232"/>
    <cellStyle name="Normal 15 13 6 3" xfId="28233"/>
    <cellStyle name="Normal 15 13 6 3 2" xfId="28234"/>
    <cellStyle name="Normal 15 13 6 3 2 2" xfId="28235"/>
    <cellStyle name="Normal 15 13 6 3 2 2 2" xfId="28236"/>
    <cellStyle name="Normal 15 13 6 3 2 3" xfId="28237"/>
    <cellStyle name="Normal 15 13 6 3 3" xfId="28238"/>
    <cellStyle name="Normal 15 13 6 3 3 2" xfId="28239"/>
    <cellStyle name="Normal 15 13 6 3 4" xfId="28240"/>
    <cellStyle name="Normal 15 13 6 4" xfId="28241"/>
    <cellStyle name="Normal 15 13 6 4 2" xfId="28242"/>
    <cellStyle name="Normal 15 13 6 4 2 2" xfId="28243"/>
    <cellStyle name="Normal 15 13 6 4 3" xfId="28244"/>
    <cellStyle name="Normal 15 13 6 5" xfId="28245"/>
    <cellStyle name="Normal 15 13 6 5 2" xfId="28246"/>
    <cellStyle name="Normal 15 13 6 5 2 2" xfId="28247"/>
    <cellStyle name="Normal 15 13 6 5 3" xfId="28248"/>
    <cellStyle name="Normal 15 13 6 6" xfId="28249"/>
    <cellStyle name="Normal 15 13 6 6 2" xfId="28250"/>
    <cellStyle name="Normal 15 13 6 7" xfId="28251"/>
    <cellStyle name="Normal 15 13 7" xfId="28252"/>
    <cellStyle name="Normal 15 13 7 2" xfId="28253"/>
    <cellStyle name="Normal 15 13 7 2 2" xfId="28254"/>
    <cellStyle name="Normal 15 13 7 3" xfId="28255"/>
    <cellStyle name="Normal 15 13 8" xfId="28256"/>
    <cellStyle name="Normal 15 13 8 2" xfId="28257"/>
    <cellStyle name="Normal 15 13 9" xfId="28258"/>
    <cellStyle name="Normal 15 14" xfId="28259"/>
    <cellStyle name="Normal 15 14 2" xfId="28260"/>
    <cellStyle name="Normal 15 14 2 2" xfId="28261"/>
    <cellStyle name="Normal 15 14 2 2 2" xfId="28262"/>
    <cellStyle name="Normal 15 14 2 3" xfId="28263"/>
    <cellStyle name="Normal 15 14 3" xfId="28264"/>
    <cellStyle name="Normal 15 14 3 2" xfId="28265"/>
    <cellStyle name="Normal 15 14 3 2 2" xfId="28266"/>
    <cellStyle name="Normal 15 14 3 3" xfId="28267"/>
    <cellStyle name="Normal 15 14 4" xfId="28268"/>
    <cellStyle name="Normal 15 14 4 2" xfId="28269"/>
    <cellStyle name="Normal 15 14 4 2 2" xfId="28270"/>
    <cellStyle name="Normal 15 14 4 3" xfId="28271"/>
    <cellStyle name="Normal 15 14 5" xfId="28272"/>
    <cellStyle name="Normal 15 14 5 2" xfId="28273"/>
    <cellStyle name="Normal 15 14 5 2 2" xfId="28274"/>
    <cellStyle name="Normal 15 14 5 3" xfId="28275"/>
    <cellStyle name="Normal 15 14 6" xfId="28276"/>
    <cellStyle name="Normal 15 14 6 2" xfId="28277"/>
    <cellStyle name="Normal 15 14 7" xfId="28278"/>
    <cellStyle name="Normal 15 15" xfId="28279"/>
    <cellStyle name="Normal 15 15 2" xfId="28280"/>
    <cellStyle name="Normal 15 15 2 2" xfId="28281"/>
    <cellStyle name="Normal 15 15 2 2 2" xfId="28282"/>
    <cellStyle name="Normal 15 15 2 3" xfId="28283"/>
    <cellStyle name="Normal 15 15 3" xfId="28284"/>
    <cellStyle name="Normal 15 15 3 2" xfId="28285"/>
    <cellStyle name="Normal 15 15 3 2 2" xfId="28286"/>
    <cellStyle name="Normal 15 15 3 3" xfId="28287"/>
    <cellStyle name="Normal 15 15 4" xfId="28288"/>
    <cellStyle name="Normal 15 15 4 2" xfId="28289"/>
    <cellStyle name="Normal 15 15 4 2 2" xfId="28290"/>
    <cellStyle name="Normal 15 15 4 3" xfId="28291"/>
    <cellStyle name="Normal 15 15 5" xfId="28292"/>
    <cellStyle name="Normal 15 15 5 2" xfId="28293"/>
    <cellStyle name="Normal 15 15 5 2 2" xfId="28294"/>
    <cellStyle name="Normal 15 15 5 3" xfId="28295"/>
    <cellStyle name="Normal 15 15 6" xfId="28296"/>
    <cellStyle name="Normal 15 15 6 2" xfId="28297"/>
    <cellStyle name="Normal 15 15 7" xfId="28298"/>
    <cellStyle name="Normal 15 16" xfId="28299"/>
    <cellStyle name="Normal 15 16 2" xfId="28300"/>
    <cellStyle name="Normal 15 16 2 2" xfId="28301"/>
    <cellStyle name="Normal 15 16 2 2 2" xfId="28302"/>
    <cellStyle name="Normal 15 16 2 3" xfId="28303"/>
    <cellStyle name="Normal 15 16 3" xfId="28304"/>
    <cellStyle name="Normal 15 16 3 2" xfId="28305"/>
    <cellStyle name="Normal 15 16 4" xfId="28306"/>
    <cellStyle name="Normal 15 17" xfId="28307"/>
    <cellStyle name="Normal 15 17 2" xfId="28308"/>
    <cellStyle name="Normal 15 17 2 2" xfId="28309"/>
    <cellStyle name="Normal 15 17 2 2 2" xfId="28310"/>
    <cellStyle name="Normal 15 17 2 3" xfId="28311"/>
    <cellStyle name="Normal 15 17 3" xfId="28312"/>
    <cellStyle name="Normal 15 17 3 2" xfId="28313"/>
    <cellStyle name="Normal 15 17 4" xfId="28314"/>
    <cellStyle name="Normal 15 18" xfId="28315"/>
    <cellStyle name="Normal 15 18 2" xfId="28316"/>
    <cellStyle name="Normal 15 18 2 2" xfId="28317"/>
    <cellStyle name="Normal 15 18 2 2 2" xfId="28318"/>
    <cellStyle name="Normal 15 18 2 3" xfId="28319"/>
    <cellStyle name="Normal 15 18 3" xfId="28320"/>
    <cellStyle name="Normal 15 18 3 2" xfId="28321"/>
    <cellStyle name="Normal 15 18 4" xfId="28322"/>
    <cellStyle name="Normal 15 19" xfId="28323"/>
    <cellStyle name="Normal 15 19 2" xfId="28324"/>
    <cellStyle name="Normal 15 19 2 2" xfId="28325"/>
    <cellStyle name="Normal 15 19 2 2 2" xfId="28326"/>
    <cellStyle name="Normal 15 19 2 3" xfId="28327"/>
    <cellStyle name="Normal 15 19 3" xfId="28328"/>
    <cellStyle name="Normal 15 19 3 2" xfId="28329"/>
    <cellStyle name="Normal 15 19 4" xfId="28330"/>
    <cellStyle name="Normal 15 2" xfId="1996"/>
    <cellStyle name="Normal 15 2 2" xfId="3940"/>
    <cellStyle name="Normal 15 2 2 2" xfId="36709"/>
    <cellStyle name="Normal 15 2 3" xfId="28331"/>
    <cellStyle name="Normal 15 2 4" xfId="28332"/>
    <cellStyle name="Normal 15 2 5" xfId="28333"/>
    <cellStyle name="Normal 15 2 6" xfId="28334"/>
    <cellStyle name="Normal 15 2 7" xfId="28335"/>
    <cellStyle name="Normal 15 2 8" xfId="36172"/>
    <cellStyle name="Normal 15 20" xfId="28336"/>
    <cellStyle name="Normal 15 20 2" xfId="28337"/>
    <cellStyle name="Normal 15 20 2 2" xfId="28338"/>
    <cellStyle name="Normal 15 20 3" xfId="28339"/>
    <cellStyle name="Normal 15 21" xfId="28340"/>
    <cellStyle name="Normal 15 22" xfId="28341"/>
    <cellStyle name="Normal 15 23" xfId="28342"/>
    <cellStyle name="Normal 15 23 2" xfId="28343"/>
    <cellStyle name="Normal 15 23 2 2" xfId="28344"/>
    <cellStyle name="Normal 15 23 3" xfId="28345"/>
    <cellStyle name="Normal 15 24" xfId="28346"/>
    <cellStyle name="Normal 15 24 2" xfId="28347"/>
    <cellStyle name="Normal 15 24 2 2" xfId="28348"/>
    <cellStyle name="Normal 15 24 2 2 2" xfId="28349"/>
    <cellStyle name="Normal 15 24 2 3" xfId="28350"/>
    <cellStyle name="Normal 15 24 3" xfId="28351"/>
    <cellStyle name="Normal 15 24 3 2" xfId="28352"/>
    <cellStyle name="Normal 15 24 4" xfId="28353"/>
    <cellStyle name="Normal 15 24 5" xfId="28354"/>
    <cellStyle name="Normal 15 25" xfId="28355"/>
    <cellStyle name="Normal 15 25 2" xfId="28356"/>
    <cellStyle name="Normal 15 25 2 2" xfId="28357"/>
    <cellStyle name="Normal 15 25 3" xfId="28358"/>
    <cellStyle name="Normal 15 25 3 2" xfId="28359"/>
    <cellStyle name="Normal 15 25 4" xfId="28360"/>
    <cellStyle name="Normal 15 25 4 2" xfId="28361"/>
    <cellStyle name="Normal 15 25 5" xfId="28362"/>
    <cellStyle name="Normal 15 25 5 2" xfId="28363"/>
    <cellStyle name="Normal 15 25 6" xfId="28364"/>
    <cellStyle name="Normal 15 26" xfId="28365"/>
    <cellStyle name="Normal 15 26 2" xfId="28366"/>
    <cellStyle name="Normal 15 26 2 2" xfId="28367"/>
    <cellStyle name="Normal 15 26 2 2 2" xfId="28368"/>
    <cellStyle name="Normal 15 26 2 3" xfId="28369"/>
    <cellStyle name="Normal 15 26 3" xfId="28370"/>
    <cellStyle name="Normal 15 26 3 2" xfId="28371"/>
    <cellStyle name="Normal 15 26 4" xfId="28372"/>
    <cellStyle name="Normal 15 27" xfId="28373"/>
    <cellStyle name="Normal 15 27 2" xfId="28374"/>
    <cellStyle name="Normal 15 27 2 2" xfId="28375"/>
    <cellStyle name="Normal 15 27 2 2 2" xfId="28376"/>
    <cellStyle name="Normal 15 27 2 3" xfId="28377"/>
    <cellStyle name="Normal 15 27 3" xfId="28378"/>
    <cellStyle name="Normal 15 27 3 2" xfId="28379"/>
    <cellStyle name="Normal 15 27 4" xfId="28380"/>
    <cellStyle name="Normal 15 28" xfId="28381"/>
    <cellStyle name="Normal 15 28 2" xfId="28382"/>
    <cellStyle name="Normal 15 28 2 2" xfId="28383"/>
    <cellStyle name="Normal 15 28 3" xfId="28384"/>
    <cellStyle name="Normal 15 29" xfId="28385"/>
    <cellStyle name="Normal 15 29 2" xfId="28386"/>
    <cellStyle name="Normal 15 3" xfId="4795"/>
    <cellStyle name="Normal 15 30" xfId="28387"/>
    <cellStyle name="Normal 15 30 2" xfId="28388"/>
    <cellStyle name="Normal 15 31" xfId="28389"/>
    <cellStyle name="Normal 15 31 2" xfId="28390"/>
    <cellStyle name="Normal 15 32" xfId="28391"/>
    <cellStyle name="Normal 15 32 2" xfId="28392"/>
    <cellStyle name="Normal 15 33" xfId="28393"/>
    <cellStyle name="Normal 15 34" xfId="28394"/>
    <cellStyle name="Normal 15 35" xfId="28395"/>
    <cellStyle name="Normal 15 36" xfId="37073"/>
    <cellStyle name="Normal 15 37" xfId="37077"/>
    <cellStyle name="Normal 15 38" xfId="37082"/>
    <cellStyle name="Normal 15 39" xfId="37149"/>
    <cellStyle name="Normal 15 4" xfId="6482"/>
    <cellStyle name="Normal 15 40" xfId="37156"/>
    <cellStyle name="Normal 15 41" xfId="37167"/>
    <cellStyle name="Normal 15 42" xfId="37177"/>
    <cellStyle name="Normal 15 5" xfId="28396"/>
    <cellStyle name="Normal 15 6" xfId="28397"/>
    <cellStyle name="Normal 15 7" xfId="28398"/>
    <cellStyle name="Normal 15 8" xfId="28399"/>
    <cellStyle name="Normal 15 9" xfId="28400"/>
    <cellStyle name="Normal 15_QTD FP&amp;A_USD" xfId="37186"/>
    <cellStyle name="Normal 150" xfId="3207"/>
    <cellStyle name="Normal 151" xfId="3208"/>
    <cellStyle name="Normal 152" xfId="3209"/>
    <cellStyle name="Normal 153" xfId="3210"/>
    <cellStyle name="Normal 154" xfId="3211"/>
    <cellStyle name="Normal 155" xfId="3212"/>
    <cellStyle name="Normal 156" xfId="3198"/>
    <cellStyle name="Normal 157" xfId="3213"/>
    <cellStyle name="Normal 158" xfId="3214"/>
    <cellStyle name="Normal 159" xfId="3215"/>
    <cellStyle name="Normal 16" xfId="1997"/>
    <cellStyle name="Normal 16 2" xfId="28401"/>
    <cellStyle name="Normal 16 3" xfId="28402"/>
    <cellStyle name="Normal 160" xfId="4313"/>
    <cellStyle name="Normal 161" xfId="4552"/>
    <cellStyle name="Normal 162" xfId="4635"/>
    <cellStyle name="Normal 163" xfId="4502"/>
    <cellStyle name="Normal 164" xfId="4584"/>
    <cellStyle name="Normal 165" xfId="4460"/>
    <cellStyle name="Normal 166" xfId="4734"/>
    <cellStyle name="Normal 167" xfId="4788"/>
    <cellStyle name="Normal 168" xfId="4797"/>
    <cellStyle name="Normal 169" xfId="37074"/>
    <cellStyle name="Normal 17" xfId="1998"/>
    <cellStyle name="Normal 170" xfId="37078"/>
    <cellStyle name="Normal 171" xfId="37080"/>
    <cellStyle name="Normal 172" xfId="37084"/>
    <cellStyle name="Normal 173" xfId="37087"/>
    <cellStyle name="Normal 174" xfId="37090"/>
    <cellStyle name="Normal 175" xfId="37093"/>
    <cellStyle name="Normal 176" xfId="37096"/>
    <cellStyle name="Normal 177" xfId="37099"/>
    <cellStyle name="Normal 178" xfId="37102"/>
    <cellStyle name="Normal 179" xfId="37105"/>
    <cellStyle name="Normal 18" xfId="1999"/>
    <cellStyle name="Normal 180" xfId="37108"/>
    <cellStyle name="Normal 181" xfId="37111"/>
    <cellStyle name="Normal 182" xfId="37114"/>
    <cellStyle name="Normal 183" xfId="37117"/>
    <cellStyle name="Normal 184" xfId="37120"/>
    <cellStyle name="Normal 185" xfId="37123"/>
    <cellStyle name="Normal 186" xfId="37126"/>
    <cellStyle name="Normal 187" xfId="37129"/>
    <cellStyle name="Normal 188" xfId="37132"/>
    <cellStyle name="Normal 189" xfId="37135"/>
    <cellStyle name="Normal 19" xfId="2000"/>
    <cellStyle name="Normal 190" xfId="37138"/>
    <cellStyle name="Normal 191" xfId="37141"/>
    <cellStyle name="Normal 192" xfId="37145"/>
    <cellStyle name="Normal 193" xfId="37150"/>
    <cellStyle name="Normal 194" xfId="37155"/>
    <cellStyle name="Normal 195" xfId="37157"/>
    <cellStyle name="Normal 196" xfId="37166"/>
    <cellStyle name="Normal 197" xfId="37173"/>
    <cellStyle name="Normal 2" xfId="2001"/>
    <cellStyle name="Normal 2 10" xfId="28403"/>
    <cellStyle name="Normal 2 11" xfId="28404"/>
    <cellStyle name="Normal 2 12" xfId="28405"/>
    <cellStyle name="Normal 2 13" xfId="28406"/>
    <cellStyle name="Normal 2 14" xfId="28407"/>
    <cellStyle name="Normal 2 15" xfId="28408"/>
    <cellStyle name="Normal 2 16" xfId="37175"/>
    <cellStyle name="Normal 2 16 2" xfId="37185"/>
    <cellStyle name="Normal 2 2" xfId="2002"/>
    <cellStyle name="Normal 2 2 10" xfId="28409"/>
    <cellStyle name="Normal 2 2 11" xfId="28410"/>
    <cellStyle name="Normal 2 2 2" xfId="2003"/>
    <cellStyle name="Normal 2 2 2 2" xfId="37172"/>
    <cellStyle name="Normal 2 2 3" xfId="2004"/>
    <cellStyle name="Normal 2 2 4" xfId="28411"/>
    <cellStyle name="Normal 2 2 5" xfId="28412"/>
    <cellStyle name="Normal 2 2 6" xfId="28413"/>
    <cellStyle name="Normal 2 2 7" xfId="28414"/>
    <cellStyle name="Normal 2 2 8" xfId="28415"/>
    <cellStyle name="Normal 2 2 9" xfId="28416"/>
    <cellStyle name="Normal 2 3" xfId="2005"/>
    <cellStyle name="Normal 2 3 2" xfId="6448"/>
    <cellStyle name="Normal 2 3 3" xfId="28417"/>
    <cellStyle name="Normal 2 3 4" xfId="28418"/>
    <cellStyle name="Normal 2 3 5" xfId="28419"/>
    <cellStyle name="Normal 2 3 6" xfId="28420"/>
    <cellStyle name="Normal 2 3 7" xfId="28421"/>
    <cellStyle name="Normal 2 4" xfId="2006"/>
    <cellStyle name="Normal 2 4 2" xfId="6449"/>
    <cellStyle name="Normal 2 5" xfId="2007"/>
    <cellStyle name="Normal 2 5 2" xfId="3951"/>
    <cellStyle name="Normal 2 5 2 2" xfId="36710"/>
    <cellStyle name="Normal 2 5 3" xfId="36173"/>
    <cellStyle name="Normal 2 6" xfId="2008"/>
    <cellStyle name="Normal 2 6 2" xfId="37184"/>
    <cellStyle name="Normal 2 7" xfId="3139"/>
    <cellStyle name="Normal 2 8" xfId="4790"/>
    <cellStyle name="Normal 2 9" xfId="28422"/>
    <cellStyle name="Normal 2_QTD FP&amp;A_USD" xfId="37187"/>
    <cellStyle name="Normal 20" xfId="2009"/>
    <cellStyle name="Normal 21" xfId="2010"/>
    <cellStyle name="Normal 21 2" xfId="28423"/>
    <cellStyle name="Normal 22" xfId="2011"/>
    <cellStyle name="Normal 22 2" xfId="28424"/>
    <cellStyle name="Normal 23" xfId="2012"/>
    <cellStyle name="Normal 23 2" xfId="28425"/>
    <cellStyle name="Normal 24" xfId="2013"/>
    <cellStyle name="Normal 25" xfId="2014"/>
    <cellStyle name="Normal 25 2" xfId="28426"/>
    <cellStyle name="Normal 25 2 2" xfId="28427"/>
    <cellStyle name="Normal 25 2 3" xfId="37181"/>
    <cellStyle name="Normal 25 3" xfId="28428"/>
    <cellStyle name="Normal 26" xfId="2015"/>
    <cellStyle name="Normal 26 2" xfId="2016"/>
    <cellStyle name="Normal 26 2 2" xfId="3960"/>
    <cellStyle name="Normal 26 2 2 2" xfId="36712"/>
    <cellStyle name="Normal 26 2 3" xfId="36175"/>
    <cellStyle name="Normal 26 3" xfId="3959"/>
    <cellStyle name="Normal 26 3 2" xfId="36711"/>
    <cellStyle name="Normal 26 4" xfId="36174"/>
    <cellStyle name="Normal 27" xfId="2017"/>
    <cellStyle name="Normal 28" xfId="2018"/>
    <cellStyle name="Normal 28 2" xfId="2019"/>
    <cellStyle name="Normal 29" xfId="2020"/>
    <cellStyle name="Normal 29 2" xfId="2021"/>
    <cellStyle name="Normal 3" xfId="2022"/>
    <cellStyle name="Normal 3 13" xfId="37180"/>
    <cellStyle name="Normal 3 2" xfId="2023"/>
    <cellStyle name="Normal 3 2 10" xfId="37169"/>
    <cellStyle name="Normal 3 2 2" xfId="28429"/>
    <cellStyle name="Normal 3 2 2 2" xfId="28430"/>
    <cellStyle name="Normal 3 2 2 2 2" xfId="28431"/>
    <cellStyle name="Normal 3 2 2 3" xfId="28432"/>
    <cellStyle name="Normal 3 2 3" xfId="28433"/>
    <cellStyle name="Normal 3 2 3 2" xfId="28434"/>
    <cellStyle name="Normal 3 2 3 2 2" xfId="28435"/>
    <cellStyle name="Normal 3 2 3 3" xfId="28436"/>
    <cellStyle name="Normal 3 2 4" xfId="28437"/>
    <cellStyle name="Normal 3 2 4 2" xfId="28438"/>
    <cellStyle name="Normal 3 2 4 2 2" xfId="28439"/>
    <cellStyle name="Normal 3 2 4 3" xfId="28440"/>
    <cellStyle name="Normal 3 2 4 4" xfId="37183"/>
    <cellStyle name="Normal 3 2 5" xfId="28441"/>
    <cellStyle name="Normal 3 2 5 2" xfId="28442"/>
    <cellStyle name="Normal 3 2 5 2 2" xfId="28443"/>
    <cellStyle name="Normal 3 2 5 3" xfId="28444"/>
    <cellStyle name="Normal 3 2 6" xfId="28445"/>
    <cellStyle name="Normal 3 2 6 2" xfId="28446"/>
    <cellStyle name="Normal 3 2 6 2 2" xfId="28447"/>
    <cellStyle name="Normal 3 2 6 3" xfId="28448"/>
    <cellStyle name="Normal 3 2 7" xfId="28449"/>
    <cellStyle name="Normal 3 2 7 2" xfId="28450"/>
    <cellStyle name="Normal 3 2 7 2 2" xfId="28451"/>
    <cellStyle name="Normal 3 2 7 3" xfId="28452"/>
    <cellStyle name="Normal 3 2 8" xfId="28453"/>
    <cellStyle name="Normal 3 2 8 2" xfId="28454"/>
    <cellStyle name="Normal 3 2 9" xfId="28455"/>
    <cellStyle name="Normal 3 3" xfId="2024"/>
    <cellStyle name="Normal 3 4" xfId="2025"/>
    <cellStyle name="Normal 3 5" xfId="2026"/>
    <cellStyle name="Normal 3 6" xfId="2027"/>
    <cellStyle name="Normal 3 7" xfId="2028"/>
    <cellStyle name="Normal 3 8" xfId="3172"/>
    <cellStyle name="Normal 30" xfId="2029"/>
    <cellStyle name="Normal 30 2" xfId="2030"/>
    <cellStyle name="Normal 30 2 2" xfId="28456"/>
    <cellStyle name="Normal 30 3" xfId="28457"/>
    <cellStyle name="Normal 31" xfId="2031"/>
    <cellStyle name="Normal 31 2" xfId="2032"/>
    <cellStyle name="Normal 31 2 2" xfId="28458"/>
    <cellStyle name="Normal 31 3" xfId="28459"/>
    <cellStyle name="Normal 32" xfId="2033"/>
    <cellStyle name="Normal 32 2" xfId="2034"/>
    <cellStyle name="Normal 32 2 2" xfId="28460"/>
    <cellStyle name="Normal 32 3" xfId="28461"/>
    <cellStyle name="Normal 33" xfId="2035"/>
    <cellStyle name="Normal 33 2" xfId="2036"/>
    <cellStyle name="Normal 33 2 2" xfId="28462"/>
    <cellStyle name="Normal 33 3" xfId="3979"/>
    <cellStyle name="Normal 33 3 2" xfId="36713"/>
    <cellStyle name="Normal 33 4" xfId="36176"/>
    <cellStyle name="Normal 34" xfId="2037"/>
    <cellStyle name="Normal 34 2" xfId="2038"/>
    <cellStyle name="Normal 34 2 2" xfId="28463"/>
    <cellStyle name="Normal 34 3" xfId="3981"/>
    <cellStyle name="Normal 34 3 2" xfId="36714"/>
    <cellStyle name="Normal 34 4" xfId="36177"/>
    <cellStyle name="Normal 35" xfId="2039"/>
    <cellStyle name="Normal 35 2" xfId="2040"/>
    <cellStyle name="Normal 35 2 2" xfId="28464"/>
    <cellStyle name="Normal 35 3" xfId="3983"/>
    <cellStyle name="Normal 35 3 2" xfId="36715"/>
    <cellStyle name="Normal 35 4" xfId="36178"/>
    <cellStyle name="Normal 36" xfId="2041"/>
    <cellStyle name="Normal 36 2" xfId="2042"/>
    <cellStyle name="Normal 36 2 2" xfId="28465"/>
    <cellStyle name="Normal 36 3" xfId="3985"/>
    <cellStyle name="Normal 36 3 2" xfId="36716"/>
    <cellStyle name="Normal 36 4" xfId="36179"/>
    <cellStyle name="Normal 37" xfId="2043"/>
    <cellStyle name="Normal 37 2" xfId="28466"/>
    <cellStyle name="Normal 37 2 2" xfId="28467"/>
    <cellStyle name="Normal 37 3" xfId="28468"/>
    <cellStyle name="Normal 38" xfId="2044"/>
    <cellStyle name="Normal 38 2" xfId="28469"/>
    <cellStyle name="Normal 38 2 2" xfId="28470"/>
    <cellStyle name="Normal 38 3" xfId="28471"/>
    <cellStyle name="Normal 39" xfId="2045"/>
    <cellStyle name="Normal 39 2" xfId="28472"/>
    <cellStyle name="Normal 39 2 2" xfId="28473"/>
    <cellStyle name="Normal 39 3" xfId="28474"/>
    <cellStyle name="Normal 4" xfId="2046"/>
    <cellStyle name="Normal 4 10" xfId="28475"/>
    <cellStyle name="Normal 4 10 2" xfId="28476"/>
    <cellStyle name="Normal 4 10 3" xfId="28477"/>
    <cellStyle name="Normal 4 10 4" xfId="28478"/>
    <cellStyle name="Normal 4 10 5" xfId="28479"/>
    <cellStyle name="Normal 4 10 6" xfId="28480"/>
    <cellStyle name="Normal 4 10 7" xfId="28481"/>
    <cellStyle name="Normal 4 10 8" xfId="28482"/>
    <cellStyle name="Normal 4 10 9" xfId="28483"/>
    <cellStyle name="Normal 4 11" xfId="28484"/>
    <cellStyle name="Normal 4 11 2" xfId="28485"/>
    <cellStyle name="Normal 4 11 3" xfId="28486"/>
    <cellStyle name="Normal 4 11 4" xfId="28487"/>
    <cellStyle name="Normal 4 11 5" xfId="28488"/>
    <cellStyle name="Normal 4 11 6" xfId="28489"/>
    <cellStyle name="Normal 4 11 7" xfId="28490"/>
    <cellStyle name="Normal 4 11 8" xfId="28491"/>
    <cellStyle name="Normal 4 11 9" xfId="28492"/>
    <cellStyle name="Normal 4 12" xfId="28493"/>
    <cellStyle name="Normal 4 12 2" xfId="28494"/>
    <cellStyle name="Normal 4 12 2 2" xfId="28495"/>
    <cellStyle name="Normal 4 12 2 2 2" xfId="28496"/>
    <cellStyle name="Normal 4 12 2 3" xfId="28497"/>
    <cellStyle name="Normal 4 12 3" xfId="28498"/>
    <cellStyle name="Normal 4 12 4" xfId="28499"/>
    <cellStyle name="Normal 4 12 4 2" xfId="28500"/>
    <cellStyle name="Normal 4 12 5" xfId="28501"/>
    <cellStyle name="Normal 4 13" xfId="28502"/>
    <cellStyle name="Normal 4 14" xfId="28503"/>
    <cellStyle name="Normal 4 15" xfId="28504"/>
    <cellStyle name="Normal 4 16" xfId="28505"/>
    <cellStyle name="Normal 4 17" xfId="28506"/>
    <cellStyle name="Normal 4 18" xfId="28507"/>
    <cellStyle name="Normal 4 19" xfId="28508"/>
    <cellStyle name="Normal 4 2" xfId="28509"/>
    <cellStyle name="Normal 4 2 10" xfId="28510"/>
    <cellStyle name="Normal 4 2 10 2" xfId="28511"/>
    <cellStyle name="Normal 4 2 10 3" xfId="28512"/>
    <cellStyle name="Normal 4 2 10 4" xfId="28513"/>
    <cellStyle name="Normal 4 2 10 5" xfId="28514"/>
    <cellStyle name="Normal 4 2 10 6" xfId="28515"/>
    <cellStyle name="Normal 4 2 10 7" xfId="28516"/>
    <cellStyle name="Normal 4 2 10 8" xfId="28517"/>
    <cellStyle name="Normal 4 2 10 9" xfId="28518"/>
    <cellStyle name="Normal 4 2 11" xfId="28519"/>
    <cellStyle name="Normal 4 2 11 2" xfId="28520"/>
    <cellStyle name="Normal 4 2 11 3" xfId="28521"/>
    <cellStyle name="Normal 4 2 12" xfId="28522"/>
    <cellStyle name="Normal 4 2 13" xfId="28523"/>
    <cellStyle name="Normal 4 2 14" xfId="28524"/>
    <cellStyle name="Normal 4 2 15" xfId="28525"/>
    <cellStyle name="Normal 4 2 16" xfId="28526"/>
    <cellStyle name="Normal 4 2 17" xfId="28527"/>
    <cellStyle name="Normal 4 2 18" xfId="28528"/>
    <cellStyle name="Normal 4 2 19" xfId="28529"/>
    <cellStyle name="Normal 4 2 2" xfId="28530"/>
    <cellStyle name="Normal 4 2 2 2" xfId="28531"/>
    <cellStyle name="Normal 4 2 2 3" xfId="28532"/>
    <cellStyle name="Normal 4 2 2 4" xfId="28533"/>
    <cellStyle name="Normal 4 2 2 5" xfId="28534"/>
    <cellStyle name="Normal 4 2 2 6" xfId="28535"/>
    <cellStyle name="Normal 4 2 2 7" xfId="28536"/>
    <cellStyle name="Normal 4 2 2 8" xfId="28537"/>
    <cellStyle name="Normal 4 2 2 9" xfId="28538"/>
    <cellStyle name="Normal 4 2 3" xfId="28539"/>
    <cellStyle name="Normal 4 2 3 2" xfId="28540"/>
    <cellStyle name="Normal 4 2 3 3" xfId="28541"/>
    <cellStyle name="Normal 4 2 3 4" xfId="28542"/>
    <cellStyle name="Normal 4 2 3 5" xfId="28543"/>
    <cellStyle name="Normal 4 2 3 6" xfId="28544"/>
    <cellStyle name="Normal 4 2 3 7" xfId="28545"/>
    <cellStyle name="Normal 4 2 3 8" xfId="28546"/>
    <cellStyle name="Normal 4 2 3 9" xfId="28547"/>
    <cellStyle name="Normal 4 2 4" xfId="28548"/>
    <cellStyle name="Normal 4 2 4 2" xfId="28549"/>
    <cellStyle name="Normal 4 2 4 3" xfId="28550"/>
    <cellStyle name="Normal 4 2 4 4" xfId="28551"/>
    <cellStyle name="Normal 4 2 4 5" xfId="28552"/>
    <cellStyle name="Normal 4 2 4 6" xfId="28553"/>
    <cellStyle name="Normal 4 2 4 7" xfId="28554"/>
    <cellStyle name="Normal 4 2 4 8" xfId="28555"/>
    <cellStyle name="Normal 4 2 4 9" xfId="28556"/>
    <cellStyle name="Normal 4 2 5" xfId="28557"/>
    <cellStyle name="Normal 4 2 5 2" xfId="28558"/>
    <cellStyle name="Normal 4 2 5 3" xfId="28559"/>
    <cellStyle name="Normal 4 2 5 4" xfId="28560"/>
    <cellStyle name="Normal 4 2 5 5" xfId="28561"/>
    <cellStyle name="Normal 4 2 5 6" xfId="28562"/>
    <cellStyle name="Normal 4 2 5 7" xfId="28563"/>
    <cellStyle name="Normal 4 2 5 8" xfId="28564"/>
    <cellStyle name="Normal 4 2 5 9" xfId="28565"/>
    <cellStyle name="Normal 4 2 6" xfId="28566"/>
    <cellStyle name="Normal 4 2 6 2" xfId="28567"/>
    <cellStyle name="Normal 4 2 6 3" xfId="28568"/>
    <cellStyle name="Normal 4 2 6 4" xfId="28569"/>
    <cellStyle name="Normal 4 2 6 5" xfId="28570"/>
    <cellStyle name="Normal 4 2 6 6" xfId="28571"/>
    <cellStyle name="Normal 4 2 6 7" xfId="28572"/>
    <cellStyle name="Normal 4 2 6 8" xfId="28573"/>
    <cellStyle name="Normal 4 2 6 9" xfId="28574"/>
    <cellStyle name="Normal 4 2 7" xfId="28575"/>
    <cellStyle name="Normal 4 2 7 2" xfId="28576"/>
    <cellStyle name="Normal 4 2 7 3" xfId="28577"/>
    <cellStyle name="Normal 4 2 7 4" xfId="28578"/>
    <cellStyle name="Normal 4 2 7 5" xfId="28579"/>
    <cellStyle name="Normal 4 2 7 6" xfId="28580"/>
    <cellStyle name="Normal 4 2 7 7" xfId="28581"/>
    <cellStyle name="Normal 4 2 7 8" xfId="28582"/>
    <cellStyle name="Normal 4 2 7 9" xfId="28583"/>
    <cellStyle name="Normal 4 2 8" xfId="28584"/>
    <cellStyle name="Normal 4 2 8 2" xfId="28585"/>
    <cellStyle name="Normal 4 2 8 3" xfId="28586"/>
    <cellStyle name="Normal 4 2 8 4" xfId="28587"/>
    <cellStyle name="Normal 4 2 8 5" xfId="28588"/>
    <cellStyle name="Normal 4 2 8 6" xfId="28589"/>
    <cellStyle name="Normal 4 2 8 7" xfId="28590"/>
    <cellStyle name="Normal 4 2 8 8" xfId="28591"/>
    <cellStyle name="Normal 4 2 8 9" xfId="28592"/>
    <cellStyle name="Normal 4 2 9" xfId="28593"/>
    <cellStyle name="Normal 4 2 9 2" xfId="28594"/>
    <cellStyle name="Normal 4 2 9 3" xfId="28595"/>
    <cellStyle name="Normal 4 2 9 4" xfId="28596"/>
    <cellStyle name="Normal 4 2 9 5" xfId="28597"/>
    <cellStyle name="Normal 4 2 9 6" xfId="28598"/>
    <cellStyle name="Normal 4 2 9 7" xfId="28599"/>
    <cellStyle name="Normal 4 2 9 8" xfId="28600"/>
    <cellStyle name="Normal 4 2 9 9" xfId="28601"/>
    <cellStyle name="Normal 4 20" xfId="28602"/>
    <cellStyle name="Normal 4 21" xfId="28603"/>
    <cellStyle name="Normal 4 3" xfId="28604"/>
    <cellStyle name="Normal 4 3 2" xfId="28605"/>
    <cellStyle name="Normal 4 3 2 4 3" xfId="37182"/>
    <cellStyle name="Normal 4 3 3" xfId="28606"/>
    <cellStyle name="Normal 4 3 4" xfId="28607"/>
    <cellStyle name="Normal 4 3 5" xfId="28608"/>
    <cellStyle name="Normal 4 3 6" xfId="28609"/>
    <cellStyle name="Normal 4 3 7" xfId="28610"/>
    <cellStyle name="Normal 4 3 8" xfId="28611"/>
    <cellStyle name="Normal 4 3 9" xfId="28612"/>
    <cellStyle name="Normal 4 4" xfId="28613"/>
    <cellStyle name="Normal 4 4 2" xfId="28614"/>
    <cellStyle name="Normal 4 4 3" xfId="28615"/>
    <cellStyle name="Normal 4 4 4" xfId="28616"/>
    <cellStyle name="Normal 4 4 5" xfId="28617"/>
    <cellStyle name="Normal 4 4 6" xfId="28618"/>
    <cellStyle name="Normal 4 4 7" xfId="28619"/>
    <cellStyle name="Normal 4 4 8" xfId="28620"/>
    <cellStyle name="Normal 4 4 9" xfId="28621"/>
    <cellStyle name="Normal 4 5" xfId="28622"/>
    <cellStyle name="Normal 4 5 2" xfId="28623"/>
    <cellStyle name="Normal 4 5 3" xfId="28624"/>
    <cellStyle name="Normal 4 5 4" xfId="28625"/>
    <cellStyle name="Normal 4 5 5" xfId="28626"/>
    <cellStyle name="Normal 4 5 6" xfId="28627"/>
    <cellStyle name="Normal 4 5 7" xfId="28628"/>
    <cellStyle name="Normal 4 5 8" xfId="28629"/>
    <cellStyle name="Normal 4 5 9" xfId="28630"/>
    <cellStyle name="Normal 4 6" xfId="28631"/>
    <cellStyle name="Normal 4 6 2" xfId="28632"/>
    <cellStyle name="Normal 4 6 3" xfId="28633"/>
    <cellStyle name="Normal 4 6 4" xfId="28634"/>
    <cellStyle name="Normal 4 6 5" xfId="28635"/>
    <cellStyle name="Normal 4 6 6" xfId="28636"/>
    <cellStyle name="Normal 4 6 7" xfId="28637"/>
    <cellStyle name="Normal 4 6 8" xfId="28638"/>
    <cellStyle name="Normal 4 6 9" xfId="28639"/>
    <cellStyle name="Normal 4 7" xfId="28640"/>
    <cellStyle name="Normal 4 7 2" xfId="28641"/>
    <cellStyle name="Normal 4 7 3" xfId="28642"/>
    <cellStyle name="Normal 4 7 4" xfId="28643"/>
    <cellStyle name="Normal 4 7 5" xfId="28644"/>
    <cellStyle name="Normal 4 7 6" xfId="28645"/>
    <cellStyle name="Normal 4 7 7" xfId="28646"/>
    <cellStyle name="Normal 4 7 8" xfId="28647"/>
    <cellStyle name="Normal 4 7 9" xfId="28648"/>
    <cellStyle name="Normal 4 8" xfId="28649"/>
    <cellStyle name="Normal 4 8 2" xfId="28650"/>
    <cellStyle name="Normal 4 8 3" xfId="28651"/>
    <cellStyle name="Normal 4 8 4" xfId="28652"/>
    <cellStyle name="Normal 4 8 5" xfId="28653"/>
    <cellStyle name="Normal 4 8 6" xfId="28654"/>
    <cellStyle name="Normal 4 8 7" xfId="28655"/>
    <cellStyle name="Normal 4 8 8" xfId="28656"/>
    <cellStyle name="Normal 4 8 9" xfId="28657"/>
    <cellStyle name="Normal 4 9" xfId="28658"/>
    <cellStyle name="Normal 4 9 2" xfId="28659"/>
    <cellStyle name="Normal 4 9 3" xfId="28660"/>
    <cellStyle name="Normal 4 9 4" xfId="28661"/>
    <cellStyle name="Normal 4 9 5" xfId="28662"/>
    <cellStyle name="Normal 4 9 6" xfId="28663"/>
    <cellStyle name="Normal 4 9 7" xfId="28664"/>
    <cellStyle name="Normal 4 9 8" xfId="28665"/>
    <cellStyle name="Normal 4 9 9" xfId="28666"/>
    <cellStyle name="Normal 40" xfId="2047"/>
    <cellStyle name="Normal 40 2" xfId="28667"/>
    <cellStyle name="Normal 40 2 2" xfId="28668"/>
    <cellStyle name="Normal 40 3" xfId="28669"/>
    <cellStyle name="Normal 41" xfId="2048"/>
    <cellStyle name="Normal 41 2" xfId="28670"/>
    <cellStyle name="Normal 41 2 2" xfId="28671"/>
    <cellStyle name="Normal 41 3" xfId="28672"/>
    <cellStyle name="Normal 42" xfId="2049"/>
    <cellStyle name="Normal 42 2" xfId="28673"/>
    <cellStyle name="Normal 42 2 2" xfId="28674"/>
    <cellStyle name="Normal 42 3" xfId="28675"/>
    <cellStyle name="Normal 43" xfId="2050"/>
    <cellStyle name="Normal 43 2" xfId="28676"/>
    <cellStyle name="Normal 43 2 2" xfId="28677"/>
    <cellStyle name="Normal 43 3" xfId="28678"/>
    <cellStyle name="Normal 44" xfId="2051"/>
    <cellStyle name="Normal 44 2" xfId="28679"/>
    <cellStyle name="Normal 44 2 2" xfId="28680"/>
    <cellStyle name="Normal 44 3" xfId="28681"/>
    <cellStyle name="Normal 45" xfId="2052"/>
    <cellStyle name="Normal 45 2" xfId="3994"/>
    <cellStyle name="Normal 45 2 2" xfId="28682"/>
    <cellStyle name="Normal 45 2 3" xfId="36717"/>
    <cellStyle name="Normal 45 3" xfId="28683"/>
    <cellStyle name="Normal 45 4" xfId="36180"/>
    <cellStyle name="Normal 46" xfId="2053"/>
    <cellStyle name="Normal 46 2" xfId="28684"/>
    <cellStyle name="Normal 46 2 2" xfId="28685"/>
    <cellStyle name="Normal 46 3" xfId="28686"/>
    <cellStyle name="Normal 47" xfId="2054"/>
    <cellStyle name="Normal 47 2" xfId="28687"/>
    <cellStyle name="Normal 47 2 2" xfId="28688"/>
    <cellStyle name="Normal 47 3" xfId="28689"/>
    <cellStyle name="Normal 48" xfId="2055"/>
    <cellStyle name="Normal 48 2" xfId="28690"/>
    <cellStyle name="Normal 48 2 2" xfId="28691"/>
    <cellStyle name="Normal 48 3" xfId="28692"/>
    <cellStyle name="Normal 49" xfId="2056"/>
    <cellStyle name="Normal 49 2" xfId="28693"/>
    <cellStyle name="Normal 49 2 2" xfId="28694"/>
    <cellStyle name="Normal 49 3" xfId="28695"/>
    <cellStyle name="Normal 5" xfId="2057"/>
    <cellStyle name="Normal 5 10" xfId="28696"/>
    <cellStyle name="Normal 5 11" xfId="28697"/>
    <cellStyle name="Normal 5 12" xfId="28698"/>
    <cellStyle name="Normal 5 13" xfId="28699"/>
    <cellStyle name="Normal 5 14" xfId="28700"/>
    <cellStyle name="Normal 5 15" xfId="28701"/>
    <cellStyle name="Normal 5 16" xfId="28702"/>
    <cellStyle name="Normal 5 17" xfId="28703"/>
    <cellStyle name="Normal 5 18" xfId="28704"/>
    <cellStyle name="Normal 5 19" xfId="28705"/>
    <cellStyle name="Normal 5 2" xfId="2058"/>
    <cellStyle name="Normal 5 2 2" xfId="37170"/>
    <cellStyle name="Normal 5 3" xfId="28706"/>
    <cellStyle name="Normal 5 4" xfId="28707"/>
    <cellStyle name="Normal 5 5" xfId="28708"/>
    <cellStyle name="Normal 5 6" xfId="28709"/>
    <cellStyle name="Normal 5 7" xfId="28710"/>
    <cellStyle name="Normal 5 8" xfId="28711"/>
    <cellStyle name="Normal 5 9" xfId="28712"/>
    <cellStyle name="Normal 5_QTD FP&amp;A_USD" xfId="37188"/>
    <cellStyle name="Normal 50" xfId="2059"/>
    <cellStyle name="Normal 50 2" xfId="28713"/>
    <cellStyle name="Normal 50 2 2" xfId="28714"/>
    <cellStyle name="Normal 50 3" xfId="28715"/>
    <cellStyle name="Normal 51" xfId="2060"/>
    <cellStyle name="Normal 51 2" xfId="28716"/>
    <cellStyle name="Normal 51 2 2" xfId="28717"/>
    <cellStyle name="Normal 51 3" xfId="28718"/>
    <cellStyle name="Normal 52" xfId="2061"/>
    <cellStyle name="Normal 52 2" xfId="28719"/>
    <cellStyle name="Normal 52 2 2" xfId="28720"/>
    <cellStyle name="Normal 52 3" xfId="28721"/>
    <cellStyle name="Normal 53" xfId="2062"/>
    <cellStyle name="Normal 53 2" xfId="28722"/>
    <cellStyle name="Normal 53 2 2" xfId="28723"/>
    <cellStyle name="Normal 53 3" xfId="28724"/>
    <cellStyle name="Normal 54" xfId="2063"/>
    <cellStyle name="Normal 54 2" xfId="28725"/>
    <cellStyle name="Normal 54 2 2" xfId="28726"/>
    <cellStyle name="Normal 54 3" xfId="28727"/>
    <cellStyle name="Normal 55" xfId="2064"/>
    <cellStyle name="Normal 55 2" xfId="28728"/>
    <cellStyle name="Normal 55 2 2" xfId="28729"/>
    <cellStyle name="Normal 55 3" xfId="28730"/>
    <cellStyle name="Normal 56" xfId="2065"/>
    <cellStyle name="Normal 56 2" xfId="28731"/>
    <cellStyle name="Normal 56 2 2" xfId="28732"/>
    <cellStyle name="Normal 56 3" xfId="28733"/>
    <cellStyle name="Normal 57" xfId="2066"/>
    <cellStyle name="Normal 57 2" xfId="28734"/>
    <cellStyle name="Normal 57 2 2" xfId="28735"/>
    <cellStyle name="Normal 57 3" xfId="28736"/>
    <cellStyle name="Normal 58" xfId="2067"/>
    <cellStyle name="Normal 58 2" xfId="28737"/>
    <cellStyle name="Normal 58 2 2" xfId="28738"/>
    <cellStyle name="Normal 58 3" xfId="28739"/>
    <cellStyle name="Normal 59" xfId="2068"/>
    <cellStyle name="Normal 59 2" xfId="28740"/>
    <cellStyle name="Normal 59 2 2" xfId="28741"/>
    <cellStyle name="Normal 59 3" xfId="28742"/>
    <cellStyle name="Normal 6" xfId="2069"/>
    <cellStyle name="Normal 6 2" xfId="2070"/>
    <cellStyle name="Normal 6 3" xfId="2071"/>
    <cellStyle name="Normal 6 4" xfId="28743"/>
    <cellStyle name="Normal 6 5" xfId="28744"/>
    <cellStyle name="Normal 6 6" xfId="28745"/>
    <cellStyle name="Normal 6 7" xfId="28746"/>
    <cellStyle name="Normal 6 8" xfId="28747"/>
    <cellStyle name="Normal 6 9" xfId="28748"/>
    <cellStyle name="Normal 60" xfId="2072"/>
    <cellStyle name="Normal 60 2" xfId="28749"/>
    <cellStyle name="Normal 60 2 2" xfId="28750"/>
    <cellStyle name="Normal 60 3" xfId="28751"/>
    <cellStyle name="Normal 61" xfId="2073"/>
    <cellStyle name="Normal 61 2" xfId="28752"/>
    <cellStyle name="Normal 61 2 2" xfId="28753"/>
    <cellStyle name="Normal 61 3" xfId="28754"/>
    <cellStyle name="Normal 62" xfId="2074"/>
    <cellStyle name="Normal 62 2" xfId="28755"/>
    <cellStyle name="Normal 62 2 2" xfId="28756"/>
    <cellStyle name="Normal 62 3" xfId="28757"/>
    <cellStyle name="Normal 63" xfId="2075"/>
    <cellStyle name="Normal 63 2" xfId="28758"/>
    <cellStyle name="Normal 63 2 2" xfId="28759"/>
    <cellStyle name="Normal 63 3" xfId="28760"/>
    <cellStyle name="Normal 64" xfId="2076"/>
    <cellStyle name="Normal 64 2" xfId="28761"/>
    <cellStyle name="Normal 64 2 2" xfId="28762"/>
    <cellStyle name="Normal 64 3" xfId="28763"/>
    <cellStyle name="Normal 65" xfId="2077"/>
    <cellStyle name="Normal 65 2" xfId="28764"/>
    <cellStyle name="Normal 65 2 2" xfId="28765"/>
    <cellStyle name="Normal 65 3" xfId="28766"/>
    <cellStyle name="Normal 66" xfId="2078"/>
    <cellStyle name="Normal 66 2" xfId="28767"/>
    <cellStyle name="Normal 66 2 2" xfId="28768"/>
    <cellStyle name="Normal 66 3" xfId="28769"/>
    <cellStyle name="Normal 67" xfId="2079"/>
    <cellStyle name="Normal 67 2" xfId="28770"/>
    <cellStyle name="Normal 67 2 2" xfId="28771"/>
    <cellStyle name="Normal 67 3" xfId="28772"/>
    <cellStyle name="Normal 68" xfId="2080"/>
    <cellStyle name="Normal 68 2" xfId="28773"/>
    <cellStyle name="Normal 68 2 2" xfId="28774"/>
    <cellStyle name="Normal 68 3" xfId="28775"/>
    <cellStyle name="Normal 69" xfId="2081"/>
    <cellStyle name="Normal 69 2" xfId="28776"/>
    <cellStyle name="Normal 69 2 2" xfId="28777"/>
    <cellStyle name="Normal 69 3" xfId="28778"/>
    <cellStyle name="Normal 7" xfId="2082"/>
    <cellStyle name="Normal 7 10" xfId="28779"/>
    <cellStyle name="Normal 7 11" xfId="28780"/>
    <cellStyle name="Normal 7 2" xfId="28781"/>
    <cellStyle name="Normal 7 2 2" xfId="28782"/>
    <cellStyle name="Normal 7 2 3" xfId="28783"/>
    <cellStyle name="Normal 7 3" xfId="28784"/>
    <cellStyle name="Normal 7 4" xfId="28785"/>
    <cellStyle name="Normal 7 5" xfId="28786"/>
    <cellStyle name="Normal 7 6" xfId="28787"/>
    <cellStyle name="Normal 7 7" xfId="28788"/>
    <cellStyle name="Normal 7 8" xfId="28789"/>
    <cellStyle name="Normal 7 9" xfId="28790"/>
    <cellStyle name="Normal 70" xfId="2083"/>
    <cellStyle name="Normal 71" xfId="2084"/>
    <cellStyle name="Normal 71 2" xfId="28791"/>
    <cellStyle name="Normal 71 2 2" xfId="28792"/>
    <cellStyle name="Normal 71 3" xfId="28793"/>
    <cellStyle name="Normal 72" xfId="2085"/>
    <cellStyle name="Normal 72 2" xfId="28794"/>
    <cellStyle name="Normal 72 2 2" xfId="28795"/>
    <cellStyle name="Normal 72 3" xfId="28796"/>
    <cellStyle name="Normal 73" xfId="2086"/>
    <cellStyle name="Normal 73 2" xfId="28797"/>
    <cellStyle name="Normal 73 2 2" xfId="28798"/>
    <cellStyle name="Normal 73 3" xfId="28799"/>
    <cellStyle name="Normal 73 3 2" xfId="28800"/>
    <cellStyle name="Normal 73 4" xfId="28801"/>
    <cellStyle name="Normal 73 4 2" xfId="28802"/>
    <cellStyle name="Normal 73 5" xfId="28803"/>
    <cellStyle name="Normal 74" xfId="2087"/>
    <cellStyle name="Normal 74 2" xfId="28804"/>
    <cellStyle name="Normal 74 2 2" xfId="28805"/>
    <cellStyle name="Normal 74 2 2 2" xfId="28806"/>
    <cellStyle name="Normal 74 2 2 2 2" xfId="28807"/>
    <cellStyle name="Normal 74 2 2 3" xfId="28808"/>
    <cellStyle name="Normal 74 2 2 3 2" xfId="28809"/>
    <cellStyle name="Normal 74 2 2 4" xfId="28810"/>
    <cellStyle name="Normal 74 2 2 4 2" xfId="28811"/>
    <cellStyle name="Normal 74 2 2 5" xfId="28812"/>
    <cellStyle name="Normal 74 2 2 5 2" xfId="28813"/>
    <cellStyle name="Normal 74 2 2 6" xfId="28814"/>
    <cellStyle name="Normal 74 2 3" xfId="28815"/>
    <cellStyle name="Normal 74 2 3 2" xfId="28816"/>
    <cellStyle name="Normal 74 2 4" xfId="28817"/>
    <cellStyle name="Normal 74 2 4 2" xfId="28818"/>
    <cellStyle name="Normal 74 2 5" xfId="28819"/>
    <cellStyle name="Normal 74 2 5 2" xfId="28820"/>
    <cellStyle name="Normal 74 2 6" xfId="28821"/>
    <cellStyle name="Normal 74 2 6 2" xfId="28822"/>
    <cellStyle name="Normal 74 2 7" xfId="28823"/>
    <cellStyle name="Normal 74 3" xfId="28824"/>
    <cellStyle name="Normal 74 3 2" xfId="28825"/>
    <cellStyle name="Normal 74 4" xfId="28826"/>
    <cellStyle name="Normal 75" xfId="2088"/>
    <cellStyle name="Normal 75 2" xfId="28827"/>
    <cellStyle name="Normal 75 2 2" xfId="28828"/>
    <cellStyle name="Normal 75 3" xfId="28829"/>
    <cellStyle name="Normal 76" xfId="2089"/>
    <cellStyle name="Normal 76 2" xfId="28830"/>
    <cellStyle name="Normal 77" xfId="2090"/>
    <cellStyle name="Normal 77 2" xfId="28831"/>
    <cellStyle name="Normal 78" xfId="2091"/>
    <cellStyle name="Normal 78 2" xfId="3996"/>
    <cellStyle name="Normal 78 2 2" xfId="36718"/>
    <cellStyle name="Normal 78 3" xfId="36181"/>
    <cellStyle name="Normal 79" xfId="2092"/>
    <cellStyle name="Normal 79 2" xfId="3997"/>
    <cellStyle name="Normal 79 2 2" xfId="36719"/>
    <cellStyle name="Normal 79 3" xfId="36182"/>
    <cellStyle name="Normal 8" xfId="2093"/>
    <cellStyle name="Normal 8 2" xfId="28832"/>
    <cellStyle name="Normal 8 3" xfId="28833"/>
    <cellStyle name="Normal 8 4" xfId="28834"/>
    <cellStyle name="Normal 8 5" xfId="28835"/>
    <cellStyle name="Normal 8 6" xfId="28836"/>
    <cellStyle name="Normal 8 7" xfId="28837"/>
    <cellStyle name="Normal 8 8" xfId="28838"/>
    <cellStyle name="Normal 80" xfId="2094"/>
    <cellStyle name="Normal 80 2" xfId="3998"/>
    <cellStyle name="Normal 80 2 2" xfId="36720"/>
    <cellStyle name="Normal 80 3" xfId="36183"/>
    <cellStyle name="Normal 81" xfId="2095"/>
    <cellStyle name="Normal 81 2" xfId="3999"/>
    <cellStyle name="Normal 81 2 2" xfId="36721"/>
    <cellStyle name="Normal 81 3" xfId="36184"/>
    <cellStyle name="Normal 82" xfId="2096"/>
    <cellStyle name="Normal 82 2" xfId="4000"/>
    <cellStyle name="Normal 82 2 2" xfId="36722"/>
    <cellStyle name="Normal 82 3" xfId="36185"/>
    <cellStyle name="Normal 83" xfId="2097"/>
    <cellStyle name="Normal 83 2" xfId="4001"/>
    <cellStyle name="Normal 83 2 2" xfId="36723"/>
    <cellStyle name="Normal 83 3" xfId="36186"/>
    <cellStyle name="Normal 84" xfId="2098"/>
    <cellStyle name="Normal 84 2" xfId="4002"/>
    <cellStyle name="Normal 84 2 2" xfId="36724"/>
    <cellStyle name="Normal 84 3" xfId="36187"/>
    <cellStyle name="Normal 85" xfId="2099"/>
    <cellStyle name="Normal 85 2" xfId="4003"/>
    <cellStyle name="Normal 85 2 2" xfId="36725"/>
    <cellStyle name="Normal 85 3" xfId="36188"/>
    <cellStyle name="Normal 86" xfId="2100"/>
    <cellStyle name="Normal 86 2" xfId="4004"/>
    <cellStyle name="Normal 86 2 2" xfId="36726"/>
    <cellStyle name="Normal 86 3" xfId="36189"/>
    <cellStyle name="Normal 87" xfId="2101"/>
    <cellStyle name="Normal 87 2" xfId="4005"/>
    <cellStyle name="Normal 87 2 2" xfId="36727"/>
    <cellStyle name="Normal 87 3" xfId="36190"/>
    <cellStyle name="Normal 88" xfId="2102"/>
    <cellStyle name="Normal 88 2" xfId="4006"/>
    <cellStyle name="Normal 88 2 2" xfId="36728"/>
    <cellStyle name="Normal 88 3" xfId="36191"/>
    <cellStyle name="Normal 89" xfId="2103"/>
    <cellStyle name="Normal 89 2" xfId="4007"/>
    <cellStyle name="Normal 89 2 2" xfId="36729"/>
    <cellStyle name="Normal 89 3" xfId="36192"/>
    <cellStyle name="Normal 9" xfId="2104"/>
    <cellStyle name="Normal 90" xfId="2105"/>
    <cellStyle name="Normal 90 2" xfId="4008"/>
    <cellStyle name="Normal 90 2 2" xfId="36730"/>
    <cellStyle name="Normal 90 3" xfId="36193"/>
    <cellStyle name="Normal 91" xfId="2106"/>
    <cellStyle name="Normal 91 2" xfId="4009"/>
    <cellStyle name="Normal 91 2 2" xfId="36731"/>
    <cellStyle name="Normal 91 3" xfId="36194"/>
    <cellStyle name="Normal 92" xfId="2107"/>
    <cellStyle name="Normal 92 2" xfId="4010"/>
    <cellStyle name="Normal 92 2 2" xfId="36732"/>
    <cellStyle name="Normal 92 3" xfId="36195"/>
    <cellStyle name="Normal 93" xfId="2108"/>
    <cellStyle name="Normal 93 2" xfId="4011"/>
    <cellStyle name="Normal 93 2 2" xfId="36733"/>
    <cellStyle name="Normal 93 3" xfId="36196"/>
    <cellStyle name="Normal 94" xfId="2109"/>
    <cellStyle name="Normal 94 2" xfId="4012"/>
    <cellStyle name="Normal 94 2 2" xfId="36734"/>
    <cellStyle name="Normal 94 3" xfId="36197"/>
    <cellStyle name="Normal 95" xfId="2110"/>
    <cellStyle name="Normal 95 2" xfId="4013"/>
    <cellStyle name="Normal 95 2 2" xfId="36735"/>
    <cellStyle name="Normal 95 3" xfId="36198"/>
    <cellStyle name="Normal 96" xfId="2111"/>
    <cellStyle name="Normal 96 2" xfId="4014"/>
    <cellStyle name="Normal 96 2 2" xfId="36736"/>
    <cellStyle name="Normal 96 3" xfId="36199"/>
    <cellStyle name="Normal 97" xfId="2112"/>
    <cellStyle name="Normal 97 2" xfId="4015"/>
    <cellStyle name="Normal 97 2 2" xfId="36737"/>
    <cellStyle name="Normal 97 3" xfId="36200"/>
    <cellStyle name="Normal 98" xfId="2113"/>
    <cellStyle name="Normal 98 2" xfId="4016"/>
    <cellStyle name="Normal 98 2 2" xfId="36738"/>
    <cellStyle name="Normal 98 3" xfId="36201"/>
    <cellStyle name="Normal 99" xfId="2114"/>
    <cellStyle name="Normal 99 2" xfId="4017"/>
    <cellStyle name="Normal 99 2 2" xfId="36739"/>
    <cellStyle name="Normal 99 3" xfId="36202"/>
    <cellStyle name="Normal Currency" xfId="6450"/>
    <cellStyle name="Normal Dollar" xfId="6451"/>
    <cellStyle name="Normal Number" xfId="6452"/>
    <cellStyle name="Normal_final_cf" xfId="8"/>
    <cellStyle name="Normal_Q1 05 Free Cash Flow 2" xfId="35470"/>
    <cellStyle name="Normal_Q306 Analyst Spreadsheet Non GAAP_031106 (version 2) 2 2" xfId="37076"/>
    <cellStyle name="Notas" xfId="28839"/>
    <cellStyle name="Notas 2" xfId="28840"/>
    <cellStyle name="Notas 2 2" xfId="28841"/>
    <cellStyle name="Notas 3" xfId="28842"/>
    <cellStyle name="Notas 4" xfId="28843"/>
    <cellStyle name="Notas 5" xfId="28844"/>
    <cellStyle name="Notas 6" xfId="28845"/>
    <cellStyle name="Note 10" xfId="2116"/>
    <cellStyle name="Note 10 10" xfId="28846"/>
    <cellStyle name="Note 10 10 2" xfId="28847"/>
    <cellStyle name="Note 10 10 3" xfId="28848"/>
    <cellStyle name="Note 10 10 4" xfId="28849"/>
    <cellStyle name="Note 10 10 5" xfId="28850"/>
    <cellStyle name="Note 10 11" xfId="28851"/>
    <cellStyle name="Note 10 11 2" xfId="28852"/>
    <cellStyle name="Note 10 11 3" xfId="28853"/>
    <cellStyle name="Note 10 11 4" xfId="28854"/>
    <cellStyle name="Note 10 11 5" xfId="28855"/>
    <cellStyle name="Note 10 12" xfId="28856"/>
    <cellStyle name="Note 10 13" xfId="28857"/>
    <cellStyle name="Note 10 14" xfId="36203"/>
    <cellStyle name="Note 10 15" xfId="35819"/>
    <cellStyle name="Note 10 2" xfId="4019"/>
    <cellStyle name="Note 10 2 2" xfId="28858"/>
    <cellStyle name="Note 10 2 2 2" xfId="28859"/>
    <cellStyle name="Note 10 2 2 3" xfId="28860"/>
    <cellStyle name="Note 10 2 2 4" xfId="28861"/>
    <cellStyle name="Note 10 2 2 5" xfId="28862"/>
    <cellStyle name="Note 10 2 3" xfId="28863"/>
    <cellStyle name="Note 10 2 3 2" xfId="28864"/>
    <cellStyle name="Note 10 2 3 3" xfId="28865"/>
    <cellStyle name="Note 10 2 3 4" xfId="28866"/>
    <cellStyle name="Note 10 2 3 5" xfId="28867"/>
    <cellStyle name="Note 10 2 4" xfId="28868"/>
    <cellStyle name="Note 10 2 5" xfId="36740"/>
    <cellStyle name="Note 10 2 6" xfId="37023"/>
    <cellStyle name="Note 10 2 7" xfId="35515"/>
    <cellStyle name="Note 10 3" xfId="3390"/>
    <cellStyle name="Note 10 3 2" xfId="28869"/>
    <cellStyle name="Note 10 3 2 2" xfId="28870"/>
    <cellStyle name="Note 10 3 2 3" xfId="28871"/>
    <cellStyle name="Note 10 3 2 4" xfId="28872"/>
    <cellStyle name="Note 10 3 2 5" xfId="28873"/>
    <cellStyle name="Note 10 3 3" xfId="28874"/>
    <cellStyle name="Note 10 3 3 2" xfId="28875"/>
    <cellStyle name="Note 10 3 3 3" xfId="28876"/>
    <cellStyle name="Note 10 3 3 4" xfId="28877"/>
    <cellStyle name="Note 10 3 3 5" xfId="28878"/>
    <cellStyle name="Note 10 3 4" xfId="28879"/>
    <cellStyle name="Note 10 3 5" xfId="28880"/>
    <cellStyle name="Note 10 3 6" xfId="28881"/>
    <cellStyle name="Note 10 4" xfId="4161"/>
    <cellStyle name="Note 10 4 2" xfId="28882"/>
    <cellStyle name="Note 10 4 2 2" xfId="28883"/>
    <cellStyle name="Note 10 4 2 3" xfId="28884"/>
    <cellStyle name="Note 10 4 2 4" xfId="28885"/>
    <cellStyle name="Note 10 4 2 5" xfId="28886"/>
    <cellStyle name="Note 10 4 3" xfId="28887"/>
    <cellStyle name="Note 10 4 3 2" xfId="28888"/>
    <cellStyle name="Note 10 4 3 3" xfId="28889"/>
    <cellStyle name="Note 10 4 3 4" xfId="28890"/>
    <cellStyle name="Note 10 4 3 5" xfId="28891"/>
    <cellStyle name="Note 10 4 4" xfId="28892"/>
    <cellStyle name="Note 10 4 5" xfId="28893"/>
    <cellStyle name="Note 10 4 6" xfId="28894"/>
    <cellStyle name="Note 10 5" xfId="3313"/>
    <cellStyle name="Note 10 5 2" xfId="28895"/>
    <cellStyle name="Note 10 5 2 2" xfId="28896"/>
    <cellStyle name="Note 10 5 2 3" xfId="28897"/>
    <cellStyle name="Note 10 5 2 4" xfId="28898"/>
    <cellStyle name="Note 10 5 2 5" xfId="28899"/>
    <cellStyle name="Note 10 5 3" xfId="28900"/>
    <cellStyle name="Note 10 5 3 2" xfId="28901"/>
    <cellStyle name="Note 10 5 3 3" xfId="28902"/>
    <cellStyle name="Note 10 5 3 4" xfId="28903"/>
    <cellStyle name="Note 10 5 3 5" xfId="28904"/>
    <cellStyle name="Note 10 5 4" xfId="28905"/>
    <cellStyle name="Note 10 5 5" xfId="28906"/>
    <cellStyle name="Note 10 5 6" xfId="28907"/>
    <cellStyle name="Note 10 6" xfId="28908"/>
    <cellStyle name="Note 10 6 2" xfId="28909"/>
    <cellStyle name="Note 10 6 2 2" xfId="28910"/>
    <cellStyle name="Note 10 6 2 3" xfId="28911"/>
    <cellStyle name="Note 10 6 2 4" xfId="28912"/>
    <cellStyle name="Note 10 6 2 5" xfId="28913"/>
    <cellStyle name="Note 10 6 3" xfId="28914"/>
    <cellStyle name="Note 10 6 3 2" xfId="28915"/>
    <cellStyle name="Note 10 6 3 3" xfId="28916"/>
    <cellStyle name="Note 10 6 3 4" xfId="28917"/>
    <cellStyle name="Note 10 6 3 5" xfId="28918"/>
    <cellStyle name="Note 10 6 4" xfId="28919"/>
    <cellStyle name="Note 10 6 5" xfId="28920"/>
    <cellStyle name="Note 10 6 6" xfId="28921"/>
    <cellStyle name="Note 10 7" xfId="28922"/>
    <cellStyle name="Note 10 7 2" xfId="28923"/>
    <cellStyle name="Note 10 7 2 2" xfId="28924"/>
    <cellStyle name="Note 10 7 2 3" xfId="28925"/>
    <cellStyle name="Note 10 7 2 4" xfId="28926"/>
    <cellStyle name="Note 10 7 2 5" xfId="28927"/>
    <cellStyle name="Note 10 7 3" xfId="28928"/>
    <cellStyle name="Note 10 7 3 2" xfId="28929"/>
    <cellStyle name="Note 10 7 3 3" xfId="28930"/>
    <cellStyle name="Note 10 7 3 4" xfId="28931"/>
    <cellStyle name="Note 10 7 3 5" xfId="28932"/>
    <cellStyle name="Note 10 7 4" xfId="28933"/>
    <cellStyle name="Note 10 7 5" xfId="28934"/>
    <cellStyle name="Note 10 7 6" xfId="28935"/>
    <cellStyle name="Note 10 8" xfId="28936"/>
    <cellStyle name="Note 10 8 2" xfId="28937"/>
    <cellStyle name="Note 10 8 2 2" xfId="28938"/>
    <cellStyle name="Note 10 8 2 3" xfId="28939"/>
    <cellStyle name="Note 10 8 2 4" xfId="28940"/>
    <cellStyle name="Note 10 8 2 5" xfId="28941"/>
    <cellStyle name="Note 10 8 3" xfId="28942"/>
    <cellStyle name="Note 10 8 3 2" xfId="28943"/>
    <cellStyle name="Note 10 8 3 3" xfId="28944"/>
    <cellStyle name="Note 10 8 3 4" xfId="28945"/>
    <cellStyle name="Note 10 8 3 5" xfId="28946"/>
    <cellStyle name="Note 10 8 4" xfId="28947"/>
    <cellStyle name="Note 10 8 5" xfId="28948"/>
    <cellStyle name="Note 10 8 6" xfId="28949"/>
    <cellStyle name="Note 10 9" xfId="28950"/>
    <cellStyle name="Note 10 9 2" xfId="28951"/>
    <cellStyle name="Note 10 9 2 2" xfId="28952"/>
    <cellStyle name="Note 10 9 2 3" xfId="28953"/>
    <cellStyle name="Note 10 9 2 4" xfId="28954"/>
    <cellStyle name="Note 10 9 2 5" xfId="28955"/>
    <cellStyle name="Note 10 9 3" xfId="28956"/>
    <cellStyle name="Note 10 9 3 2" xfId="28957"/>
    <cellStyle name="Note 10 9 3 3" xfId="28958"/>
    <cellStyle name="Note 10 9 3 4" xfId="28959"/>
    <cellStyle name="Note 10 9 3 5" xfId="28960"/>
    <cellStyle name="Note 10 9 4" xfId="28961"/>
    <cellStyle name="Note 10 9 5" xfId="28962"/>
    <cellStyle name="Note 10 9 6" xfId="28963"/>
    <cellStyle name="Note 11" xfId="2117"/>
    <cellStyle name="Note 11 10" xfId="28964"/>
    <cellStyle name="Note 11 10 2" xfId="28965"/>
    <cellStyle name="Note 11 10 3" xfId="28966"/>
    <cellStyle name="Note 11 10 4" xfId="28967"/>
    <cellStyle name="Note 11 10 5" xfId="28968"/>
    <cellStyle name="Note 11 11" xfId="28969"/>
    <cellStyle name="Note 11 11 2" xfId="28970"/>
    <cellStyle name="Note 11 11 3" xfId="28971"/>
    <cellStyle name="Note 11 11 4" xfId="28972"/>
    <cellStyle name="Note 11 11 5" xfId="28973"/>
    <cellStyle name="Note 11 12" xfId="28974"/>
    <cellStyle name="Note 11 13" xfId="28975"/>
    <cellStyle name="Note 11 14" xfId="36204"/>
    <cellStyle name="Note 11 15" xfId="35818"/>
    <cellStyle name="Note 11 2" xfId="4020"/>
    <cellStyle name="Note 11 2 2" xfId="28976"/>
    <cellStyle name="Note 11 2 2 2" xfId="28977"/>
    <cellStyle name="Note 11 2 2 3" xfId="28978"/>
    <cellStyle name="Note 11 2 2 4" xfId="28979"/>
    <cellStyle name="Note 11 2 2 5" xfId="28980"/>
    <cellStyle name="Note 11 2 3" xfId="28981"/>
    <cellStyle name="Note 11 2 3 2" xfId="28982"/>
    <cellStyle name="Note 11 2 3 3" xfId="28983"/>
    <cellStyle name="Note 11 2 3 4" xfId="28984"/>
    <cellStyle name="Note 11 2 3 5" xfId="28985"/>
    <cellStyle name="Note 11 2 4" xfId="28986"/>
    <cellStyle name="Note 11 2 5" xfId="36741"/>
    <cellStyle name="Note 11 2 6" xfId="37024"/>
    <cellStyle name="Note 11 2 7" xfId="35514"/>
    <cellStyle name="Note 11 3" xfId="3389"/>
    <cellStyle name="Note 11 3 2" xfId="28987"/>
    <cellStyle name="Note 11 3 2 2" xfId="28988"/>
    <cellStyle name="Note 11 3 2 3" xfId="28989"/>
    <cellStyle name="Note 11 3 2 4" xfId="28990"/>
    <cellStyle name="Note 11 3 2 5" xfId="28991"/>
    <cellStyle name="Note 11 3 3" xfId="28992"/>
    <cellStyle name="Note 11 3 3 2" xfId="28993"/>
    <cellStyle name="Note 11 3 3 3" xfId="28994"/>
    <cellStyle name="Note 11 3 3 4" xfId="28995"/>
    <cellStyle name="Note 11 3 3 5" xfId="28996"/>
    <cellStyle name="Note 11 3 4" xfId="28997"/>
    <cellStyle name="Note 11 3 5" xfId="28998"/>
    <cellStyle name="Note 11 3 6" xfId="28999"/>
    <cellStyle name="Note 11 4" xfId="4162"/>
    <cellStyle name="Note 11 4 2" xfId="29000"/>
    <cellStyle name="Note 11 4 2 2" xfId="29001"/>
    <cellStyle name="Note 11 4 2 3" xfId="29002"/>
    <cellStyle name="Note 11 4 2 4" xfId="29003"/>
    <cellStyle name="Note 11 4 2 5" xfId="29004"/>
    <cellStyle name="Note 11 4 3" xfId="29005"/>
    <cellStyle name="Note 11 4 3 2" xfId="29006"/>
    <cellStyle name="Note 11 4 3 3" xfId="29007"/>
    <cellStyle name="Note 11 4 3 4" xfId="29008"/>
    <cellStyle name="Note 11 4 3 5" xfId="29009"/>
    <cellStyle name="Note 11 4 4" xfId="29010"/>
    <cellStyle name="Note 11 4 5" xfId="29011"/>
    <cellStyle name="Note 11 4 6" xfId="29012"/>
    <cellStyle name="Note 11 5" xfId="3312"/>
    <cellStyle name="Note 11 5 2" xfId="29013"/>
    <cellStyle name="Note 11 5 2 2" xfId="29014"/>
    <cellStyle name="Note 11 5 2 3" xfId="29015"/>
    <cellStyle name="Note 11 5 2 4" xfId="29016"/>
    <cellStyle name="Note 11 5 2 5" xfId="29017"/>
    <cellStyle name="Note 11 5 3" xfId="29018"/>
    <cellStyle name="Note 11 5 3 2" xfId="29019"/>
    <cellStyle name="Note 11 5 3 3" xfId="29020"/>
    <cellStyle name="Note 11 5 3 4" xfId="29021"/>
    <cellStyle name="Note 11 5 3 5" xfId="29022"/>
    <cellStyle name="Note 11 5 4" xfId="29023"/>
    <cellStyle name="Note 11 5 5" xfId="29024"/>
    <cellStyle name="Note 11 5 6" xfId="29025"/>
    <cellStyle name="Note 11 6" xfId="29026"/>
    <cellStyle name="Note 11 6 2" xfId="29027"/>
    <cellStyle name="Note 11 6 2 2" xfId="29028"/>
    <cellStyle name="Note 11 6 2 3" xfId="29029"/>
    <cellStyle name="Note 11 6 2 4" xfId="29030"/>
    <cellStyle name="Note 11 6 2 5" xfId="29031"/>
    <cellStyle name="Note 11 6 3" xfId="29032"/>
    <cellStyle name="Note 11 6 3 2" xfId="29033"/>
    <cellStyle name="Note 11 6 3 3" xfId="29034"/>
    <cellStyle name="Note 11 6 3 4" xfId="29035"/>
    <cellStyle name="Note 11 6 3 5" xfId="29036"/>
    <cellStyle name="Note 11 6 4" xfId="29037"/>
    <cellStyle name="Note 11 6 5" xfId="29038"/>
    <cellStyle name="Note 11 6 6" xfId="29039"/>
    <cellStyle name="Note 11 7" xfId="29040"/>
    <cellStyle name="Note 11 7 2" xfId="29041"/>
    <cellStyle name="Note 11 7 2 2" xfId="29042"/>
    <cellStyle name="Note 11 7 2 3" xfId="29043"/>
    <cellStyle name="Note 11 7 2 4" xfId="29044"/>
    <cellStyle name="Note 11 7 2 5" xfId="29045"/>
    <cellStyle name="Note 11 7 3" xfId="29046"/>
    <cellStyle name="Note 11 7 3 2" xfId="29047"/>
    <cellStyle name="Note 11 7 3 3" xfId="29048"/>
    <cellStyle name="Note 11 7 3 4" xfId="29049"/>
    <cellStyle name="Note 11 7 3 5" xfId="29050"/>
    <cellStyle name="Note 11 7 4" xfId="29051"/>
    <cellStyle name="Note 11 7 5" xfId="29052"/>
    <cellStyle name="Note 11 7 6" xfId="29053"/>
    <cellStyle name="Note 11 8" xfId="29054"/>
    <cellStyle name="Note 11 8 2" xfId="29055"/>
    <cellStyle name="Note 11 8 2 2" xfId="29056"/>
    <cellStyle name="Note 11 8 2 3" xfId="29057"/>
    <cellStyle name="Note 11 8 2 4" xfId="29058"/>
    <cellStyle name="Note 11 8 2 5" xfId="29059"/>
    <cellStyle name="Note 11 8 3" xfId="29060"/>
    <cellStyle name="Note 11 8 3 2" xfId="29061"/>
    <cellStyle name="Note 11 8 3 3" xfId="29062"/>
    <cellStyle name="Note 11 8 3 4" xfId="29063"/>
    <cellStyle name="Note 11 8 3 5" xfId="29064"/>
    <cellStyle name="Note 11 8 4" xfId="29065"/>
    <cellStyle name="Note 11 8 5" xfId="29066"/>
    <cellStyle name="Note 11 8 6" xfId="29067"/>
    <cellStyle name="Note 11 9" xfId="29068"/>
    <cellStyle name="Note 11 9 2" xfId="29069"/>
    <cellStyle name="Note 11 9 2 2" xfId="29070"/>
    <cellStyle name="Note 11 9 2 3" xfId="29071"/>
    <cellStyle name="Note 11 9 2 4" xfId="29072"/>
    <cellStyle name="Note 11 9 2 5" xfId="29073"/>
    <cellStyle name="Note 11 9 3" xfId="29074"/>
    <cellStyle name="Note 11 9 3 2" xfId="29075"/>
    <cellStyle name="Note 11 9 3 3" xfId="29076"/>
    <cellStyle name="Note 11 9 3 4" xfId="29077"/>
    <cellStyle name="Note 11 9 3 5" xfId="29078"/>
    <cellStyle name="Note 11 9 4" xfId="29079"/>
    <cellStyle name="Note 11 9 5" xfId="29080"/>
    <cellStyle name="Note 11 9 6" xfId="29081"/>
    <cellStyle name="Note 12" xfId="2118"/>
    <cellStyle name="Note 12 10" xfId="29082"/>
    <cellStyle name="Note 12 11" xfId="36205"/>
    <cellStyle name="Note 12 12" xfId="35817"/>
    <cellStyle name="Note 12 2" xfId="4021"/>
    <cellStyle name="Note 12 2 2" xfId="29083"/>
    <cellStyle name="Note 12 2 2 2" xfId="29084"/>
    <cellStyle name="Note 12 2 2 3" xfId="29085"/>
    <cellStyle name="Note 12 2 2 4" xfId="29086"/>
    <cellStyle name="Note 12 2 2 5" xfId="29087"/>
    <cellStyle name="Note 12 2 3" xfId="29088"/>
    <cellStyle name="Note 12 2 3 2" xfId="29089"/>
    <cellStyle name="Note 12 2 3 3" xfId="29090"/>
    <cellStyle name="Note 12 2 3 4" xfId="29091"/>
    <cellStyle name="Note 12 2 3 5" xfId="29092"/>
    <cellStyle name="Note 12 2 4" xfId="29093"/>
    <cellStyle name="Note 12 2 5" xfId="36742"/>
    <cellStyle name="Note 12 2 6" xfId="37025"/>
    <cellStyle name="Note 12 2 7" xfId="35513"/>
    <cellStyle name="Note 12 3" xfId="3388"/>
    <cellStyle name="Note 12 3 2" xfId="29094"/>
    <cellStyle name="Note 12 3 2 2" xfId="29095"/>
    <cellStyle name="Note 12 3 2 3" xfId="29096"/>
    <cellStyle name="Note 12 3 2 4" xfId="29097"/>
    <cellStyle name="Note 12 3 2 5" xfId="29098"/>
    <cellStyle name="Note 12 3 3" xfId="29099"/>
    <cellStyle name="Note 12 3 3 2" xfId="29100"/>
    <cellStyle name="Note 12 3 3 3" xfId="29101"/>
    <cellStyle name="Note 12 3 3 4" xfId="29102"/>
    <cellStyle name="Note 12 3 3 5" xfId="29103"/>
    <cellStyle name="Note 12 3 4" xfId="29104"/>
    <cellStyle name="Note 12 3 5" xfId="29105"/>
    <cellStyle name="Note 12 3 6" xfId="29106"/>
    <cellStyle name="Note 12 4" xfId="4163"/>
    <cellStyle name="Note 12 4 2" xfId="29107"/>
    <cellStyle name="Note 12 4 2 2" xfId="29108"/>
    <cellStyle name="Note 12 4 2 3" xfId="29109"/>
    <cellStyle name="Note 12 4 2 4" xfId="29110"/>
    <cellStyle name="Note 12 4 2 5" xfId="29111"/>
    <cellStyle name="Note 12 4 3" xfId="29112"/>
    <cellStyle name="Note 12 4 3 2" xfId="29113"/>
    <cellStyle name="Note 12 4 3 3" xfId="29114"/>
    <cellStyle name="Note 12 4 3 4" xfId="29115"/>
    <cellStyle name="Note 12 4 3 5" xfId="29116"/>
    <cellStyle name="Note 12 4 4" xfId="29117"/>
    <cellStyle name="Note 12 4 5" xfId="29118"/>
    <cellStyle name="Note 12 4 6" xfId="29119"/>
    <cellStyle name="Note 12 5" xfId="3311"/>
    <cellStyle name="Note 12 5 2" xfId="29120"/>
    <cellStyle name="Note 12 5 2 2" xfId="29121"/>
    <cellStyle name="Note 12 5 2 3" xfId="29122"/>
    <cellStyle name="Note 12 5 2 4" xfId="29123"/>
    <cellStyle name="Note 12 5 2 5" xfId="29124"/>
    <cellStyle name="Note 12 5 3" xfId="29125"/>
    <cellStyle name="Note 12 5 3 2" xfId="29126"/>
    <cellStyle name="Note 12 5 3 3" xfId="29127"/>
    <cellStyle name="Note 12 5 3 4" xfId="29128"/>
    <cellStyle name="Note 12 5 3 5" xfId="29129"/>
    <cellStyle name="Note 12 5 4" xfId="29130"/>
    <cellStyle name="Note 12 5 5" xfId="29131"/>
    <cellStyle name="Note 12 5 6" xfId="29132"/>
    <cellStyle name="Note 12 6" xfId="29133"/>
    <cellStyle name="Note 12 6 2" xfId="29134"/>
    <cellStyle name="Note 12 6 2 2" xfId="29135"/>
    <cellStyle name="Note 12 6 2 3" xfId="29136"/>
    <cellStyle name="Note 12 6 2 4" xfId="29137"/>
    <cellStyle name="Note 12 6 2 5" xfId="29138"/>
    <cellStyle name="Note 12 6 3" xfId="29139"/>
    <cellStyle name="Note 12 6 3 2" xfId="29140"/>
    <cellStyle name="Note 12 6 3 3" xfId="29141"/>
    <cellStyle name="Note 12 6 3 4" xfId="29142"/>
    <cellStyle name="Note 12 6 3 5" xfId="29143"/>
    <cellStyle name="Note 12 6 4" xfId="29144"/>
    <cellStyle name="Note 12 6 5" xfId="29145"/>
    <cellStyle name="Note 12 6 6" xfId="29146"/>
    <cellStyle name="Note 12 7" xfId="29147"/>
    <cellStyle name="Note 12 7 2" xfId="29148"/>
    <cellStyle name="Note 12 7 3" xfId="29149"/>
    <cellStyle name="Note 12 7 4" xfId="29150"/>
    <cellStyle name="Note 12 7 5" xfId="29151"/>
    <cellStyle name="Note 12 8" xfId="29152"/>
    <cellStyle name="Note 12 8 2" xfId="29153"/>
    <cellStyle name="Note 12 8 3" xfId="29154"/>
    <cellStyle name="Note 12 8 4" xfId="29155"/>
    <cellStyle name="Note 12 8 5" xfId="29156"/>
    <cellStyle name="Note 12 9" xfId="29157"/>
    <cellStyle name="Note 13" xfId="2119"/>
    <cellStyle name="Note 13 2" xfId="4022"/>
    <cellStyle name="Note 13 2 2" xfId="36743"/>
    <cellStyle name="Note 13 2 3" xfId="37026"/>
    <cellStyle name="Note 13 2 4" xfId="35512"/>
    <cellStyle name="Note 13 3" xfId="4309"/>
    <cellStyle name="Note 13 4" xfId="4164"/>
    <cellStyle name="Note 13 5" xfId="3310"/>
    <cellStyle name="Note 13 6" xfId="36206"/>
    <cellStyle name="Note 13 7" xfId="35816"/>
    <cellStyle name="Note 14" xfId="2120"/>
    <cellStyle name="Note 14 2" xfId="4023"/>
    <cellStyle name="Note 14 2 2" xfId="36744"/>
    <cellStyle name="Note 14 2 3" xfId="37027"/>
    <cellStyle name="Note 14 2 4" xfId="35511"/>
    <cellStyle name="Note 14 3" xfId="3387"/>
    <cellStyle name="Note 14 4" xfId="4165"/>
    <cellStyle name="Note 14 5" xfId="3309"/>
    <cellStyle name="Note 14 6" xfId="36207"/>
    <cellStyle name="Note 14 7" xfId="35815"/>
    <cellStyle name="Note 2" xfId="2121"/>
    <cellStyle name="Note 2 10" xfId="2122"/>
    <cellStyle name="Note 2 10 2" xfId="4025"/>
    <cellStyle name="Note 2 10 2 2" xfId="36746"/>
    <cellStyle name="Note 2 10 2 3" xfId="37029"/>
    <cellStyle name="Note 2 10 2 4" xfId="35509"/>
    <cellStyle name="Note 2 10 3" xfId="3385"/>
    <cellStyle name="Note 2 10 4" xfId="4167"/>
    <cellStyle name="Note 2 10 5" xfId="3307"/>
    <cellStyle name="Note 2 10 6" xfId="36209"/>
    <cellStyle name="Note 2 10 7" xfId="35813"/>
    <cellStyle name="Note 2 11" xfId="2123"/>
    <cellStyle name="Note 2 11 2" xfId="4026"/>
    <cellStyle name="Note 2 11 2 2" xfId="36747"/>
    <cellStyle name="Note 2 11 2 3" xfId="37030"/>
    <cellStyle name="Note 2 11 2 4" xfId="35508"/>
    <cellStyle name="Note 2 11 3" xfId="3384"/>
    <cellStyle name="Note 2 11 4" xfId="4168"/>
    <cellStyle name="Note 2 11 5" xfId="3306"/>
    <cellStyle name="Note 2 11 6" xfId="36210"/>
    <cellStyle name="Note 2 11 7" xfId="35812"/>
    <cellStyle name="Note 2 12" xfId="2124"/>
    <cellStyle name="Note 2 12 2" xfId="4027"/>
    <cellStyle name="Note 2 12 2 2" xfId="36748"/>
    <cellStyle name="Note 2 12 2 3" xfId="37031"/>
    <cellStyle name="Note 2 12 2 4" xfId="35507"/>
    <cellStyle name="Note 2 12 3" xfId="3383"/>
    <cellStyle name="Note 2 12 4" xfId="4169"/>
    <cellStyle name="Note 2 12 5" xfId="3305"/>
    <cellStyle name="Note 2 12 6" xfId="36211"/>
    <cellStyle name="Note 2 12 7" xfId="35811"/>
    <cellStyle name="Note 2 13" xfId="4024"/>
    <cellStyle name="Note 2 13 2" xfId="36745"/>
    <cellStyle name="Note 2 13 3" xfId="37028"/>
    <cellStyle name="Note 2 13 4" xfId="35510"/>
    <cellStyle name="Note 2 14" xfId="3386"/>
    <cellStyle name="Note 2 15" xfId="4166"/>
    <cellStyle name="Note 2 16" xfId="3308"/>
    <cellStyle name="Note 2 17" xfId="36208"/>
    <cellStyle name="Note 2 18" xfId="35814"/>
    <cellStyle name="Note 2 2" xfId="2125"/>
    <cellStyle name="Note 2 2 2" xfId="2126"/>
    <cellStyle name="Note 2 2 2 2" xfId="4029"/>
    <cellStyle name="Note 2 2 2 2 2" xfId="36750"/>
    <cellStyle name="Note 2 2 2 2 3" xfId="37033"/>
    <cellStyle name="Note 2 2 2 2 4" xfId="35505"/>
    <cellStyle name="Note 2 2 2 3" xfId="3381"/>
    <cellStyle name="Note 2 2 2 4" xfId="4171"/>
    <cellStyle name="Note 2 2 2 5" xfId="3303"/>
    <cellStyle name="Note 2 2 2 6" xfId="36213"/>
    <cellStyle name="Note 2 2 2 7" xfId="35809"/>
    <cellStyle name="Note 2 2 3" xfId="4028"/>
    <cellStyle name="Note 2 2 3 2" xfId="29158"/>
    <cellStyle name="Note 2 2 3 3" xfId="29159"/>
    <cellStyle name="Note 2 2 3 4" xfId="29160"/>
    <cellStyle name="Note 2 2 3 5" xfId="29161"/>
    <cellStyle name="Note 2 2 3 6" xfId="36749"/>
    <cellStyle name="Note 2 2 3 7" xfId="37032"/>
    <cellStyle name="Note 2 2 3 8" xfId="35506"/>
    <cellStyle name="Note 2 2 4" xfId="3382"/>
    <cellStyle name="Note 2 2 5" xfId="4170"/>
    <cellStyle name="Note 2 2 6" xfId="3304"/>
    <cellStyle name="Note 2 2 7" xfId="36212"/>
    <cellStyle name="Note 2 2 8" xfId="35810"/>
    <cellStyle name="Note 2 3" xfId="2127"/>
    <cellStyle name="Note 2 3 2" xfId="2128"/>
    <cellStyle name="Note 2 3 2 2" xfId="4031"/>
    <cellStyle name="Note 2 3 2 2 2" xfId="36752"/>
    <cellStyle name="Note 2 3 2 2 3" xfId="37035"/>
    <cellStyle name="Note 2 3 2 2 4" xfId="35503"/>
    <cellStyle name="Note 2 3 2 3" xfId="3379"/>
    <cellStyle name="Note 2 3 2 4" xfId="4173"/>
    <cellStyle name="Note 2 3 2 5" xfId="3301"/>
    <cellStyle name="Note 2 3 2 6" xfId="36215"/>
    <cellStyle name="Note 2 3 2 7" xfId="35807"/>
    <cellStyle name="Note 2 3 3" xfId="4030"/>
    <cellStyle name="Note 2 3 3 2" xfId="29162"/>
    <cellStyle name="Note 2 3 3 3" xfId="29163"/>
    <cellStyle name="Note 2 3 3 4" xfId="29164"/>
    <cellStyle name="Note 2 3 3 5" xfId="29165"/>
    <cellStyle name="Note 2 3 3 6" xfId="36751"/>
    <cellStyle name="Note 2 3 3 7" xfId="37034"/>
    <cellStyle name="Note 2 3 3 8" xfId="35504"/>
    <cellStyle name="Note 2 3 4" xfId="3380"/>
    <cellStyle name="Note 2 3 5" xfId="4172"/>
    <cellStyle name="Note 2 3 6" xfId="3302"/>
    <cellStyle name="Note 2 3 7" xfId="36214"/>
    <cellStyle name="Note 2 3 8" xfId="35808"/>
    <cellStyle name="Note 2 4" xfId="2129"/>
    <cellStyle name="Note 2 4 2" xfId="2130"/>
    <cellStyle name="Note 2 4 2 2" xfId="4033"/>
    <cellStyle name="Note 2 4 2 2 2" xfId="36754"/>
    <cellStyle name="Note 2 4 2 2 3" xfId="37037"/>
    <cellStyle name="Note 2 4 2 2 4" xfId="35501"/>
    <cellStyle name="Note 2 4 2 3" xfId="3377"/>
    <cellStyle name="Note 2 4 2 4" xfId="4175"/>
    <cellStyle name="Note 2 4 2 5" xfId="3299"/>
    <cellStyle name="Note 2 4 2 6" xfId="36217"/>
    <cellStyle name="Note 2 4 2 7" xfId="35805"/>
    <cellStyle name="Note 2 4 3" xfId="4032"/>
    <cellStyle name="Note 2 4 3 2" xfId="29166"/>
    <cellStyle name="Note 2 4 3 3" xfId="29167"/>
    <cellStyle name="Note 2 4 3 4" xfId="29168"/>
    <cellStyle name="Note 2 4 3 5" xfId="29169"/>
    <cellStyle name="Note 2 4 3 6" xfId="36753"/>
    <cellStyle name="Note 2 4 3 7" xfId="37036"/>
    <cellStyle name="Note 2 4 3 8" xfId="35502"/>
    <cellStyle name="Note 2 4 4" xfId="3378"/>
    <cellStyle name="Note 2 4 5" xfId="4174"/>
    <cellStyle name="Note 2 4 6" xfId="3300"/>
    <cellStyle name="Note 2 4 7" xfId="36216"/>
    <cellStyle name="Note 2 4 8" xfId="35806"/>
    <cellStyle name="Note 2 5" xfId="2131"/>
    <cellStyle name="Note 2 5 2" xfId="2132"/>
    <cellStyle name="Note 2 5 2 2" xfId="4035"/>
    <cellStyle name="Note 2 5 2 2 2" xfId="36756"/>
    <cellStyle name="Note 2 5 2 2 3" xfId="37039"/>
    <cellStyle name="Note 2 5 2 2 4" xfId="35499"/>
    <cellStyle name="Note 2 5 2 3" xfId="3375"/>
    <cellStyle name="Note 2 5 2 4" xfId="4177"/>
    <cellStyle name="Note 2 5 2 5" xfId="3297"/>
    <cellStyle name="Note 2 5 2 6" xfId="36219"/>
    <cellStyle name="Note 2 5 2 7" xfId="35803"/>
    <cellStyle name="Note 2 5 3" xfId="4034"/>
    <cellStyle name="Note 2 5 3 2" xfId="29170"/>
    <cellStyle name="Note 2 5 3 3" xfId="29171"/>
    <cellStyle name="Note 2 5 3 4" xfId="29172"/>
    <cellStyle name="Note 2 5 3 5" xfId="29173"/>
    <cellStyle name="Note 2 5 3 6" xfId="36755"/>
    <cellStyle name="Note 2 5 3 7" xfId="37038"/>
    <cellStyle name="Note 2 5 3 8" xfId="35500"/>
    <cellStyle name="Note 2 5 4" xfId="3376"/>
    <cellStyle name="Note 2 5 5" xfId="4176"/>
    <cellStyle name="Note 2 5 6" xfId="3298"/>
    <cellStyle name="Note 2 5 7" xfId="36218"/>
    <cellStyle name="Note 2 5 8" xfId="35804"/>
    <cellStyle name="Note 2 6" xfId="2133"/>
    <cellStyle name="Note 2 6 2" xfId="2134"/>
    <cellStyle name="Note 2 6 2 2" xfId="4037"/>
    <cellStyle name="Note 2 6 2 2 2" xfId="36758"/>
    <cellStyle name="Note 2 6 2 2 3" xfId="37041"/>
    <cellStyle name="Note 2 6 2 2 4" xfId="35497"/>
    <cellStyle name="Note 2 6 2 3" xfId="3373"/>
    <cellStyle name="Note 2 6 2 4" xfId="4179"/>
    <cellStyle name="Note 2 6 2 5" xfId="3295"/>
    <cellStyle name="Note 2 6 2 6" xfId="36221"/>
    <cellStyle name="Note 2 6 2 7" xfId="35801"/>
    <cellStyle name="Note 2 6 3" xfId="4036"/>
    <cellStyle name="Note 2 6 3 2" xfId="29174"/>
    <cellStyle name="Note 2 6 3 3" xfId="29175"/>
    <cellStyle name="Note 2 6 3 4" xfId="29176"/>
    <cellStyle name="Note 2 6 3 5" xfId="29177"/>
    <cellStyle name="Note 2 6 3 6" xfId="36757"/>
    <cellStyle name="Note 2 6 3 7" xfId="37040"/>
    <cellStyle name="Note 2 6 3 8" xfId="35498"/>
    <cellStyle name="Note 2 6 4" xfId="3374"/>
    <cellStyle name="Note 2 6 5" xfId="4178"/>
    <cellStyle name="Note 2 6 6" xfId="3296"/>
    <cellStyle name="Note 2 6 7" xfId="36220"/>
    <cellStyle name="Note 2 6 8" xfId="35802"/>
    <cellStyle name="Note 2 7" xfId="2135"/>
    <cellStyle name="Note 2 7 2" xfId="4038"/>
    <cellStyle name="Note 2 7 2 2" xfId="29178"/>
    <cellStyle name="Note 2 7 2 3" xfId="29179"/>
    <cellStyle name="Note 2 7 2 4" xfId="29180"/>
    <cellStyle name="Note 2 7 2 5" xfId="29181"/>
    <cellStyle name="Note 2 7 2 6" xfId="36759"/>
    <cellStyle name="Note 2 7 2 7" xfId="37042"/>
    <cellStyle name="Note 2 7 2 8" xfId="35496"/>
    <cellStyle name="Note 2 7 3" xfId="3372"/>
    <cellStyle name="Note 2 7 3 2" xfId="29182"/>
    <cellStyle name="Note 2 7 3 3" xfId="29183"/>
    <cellStyle name="Note 2 7 3 4" xfId="29184"/>
    <cellStyle name="Note 2 7 3 5" xfId="29185"/>
    <cellStyle name="Note 2 7 4" xfId="4180"/>
    <cellStyle name="Note 2 7 5" xfId="3294"/>
    <cellStyle name="Note 2 7 6" xfId="29186"/>
    <cellStyle name="Note 2 7 7" xfId="36222"/>
    <cellStyle name="Note 2 7 8" xfId="35800"/>
    <cellStyle name="Note 2 8" xfId="2136"/>
    <cellStyle name="Note 2 8 2" xfId="4039"/>
    <cellStyle name="Note 2 8 2 2" xfId="29187"/>
    <cellStyle name="Note 2 8 2 3" xfId="29188"/>
    <cellStyle name="Note 2 8 2 4" xfId="29189"/>
    <cellStyle name="Note 2 8 2 5" xfId="29190"/>
    <cellStyle name="Note 2 8 2 6" xfId="36760"/>
    <cellStyle name="Note 2 8 2 7" xfId="37043"/>
    <cellStyle name="Note 2 8 2 8" xfId="35495"/>
    <cellStyle name="Note 2 8 3" xfId="3371"/>
    <cellStyle name="Note 2 8 3 2" xfId="29191"/>
    <cellStyle name="Note 2 8 3 3" xfId="29192"/>
    <cellStyle name="Note 2 8 3 4" xfId="29193"/>
    <cellStyle name="Note 2 8 3 5" xfId="29194"/>
    <cellStyle name="Note 2 8 4" xfId="4544"/>
    <cellStyle name="Note 2 8 5" xfId="3293"/>
    <cellStyle name="Note 2 8 6" xfId="29195"/>
    <cellStyle name="Note 2 8 7" xfId="36223"/>
    <cellStyle name="Note 2 8 8" xfId="35799"/>
    <cellStyle name="Note 2 9" xfId="2137"/>
    <cellStyle name="Note 2 9 2" xfId="4040"/>
    <cellStyle name="Note 2 9 2 2" xfId="29196"/>
    <cellStyle name="Note 2 9 2 3" xfId="29197"/>
    <cellStyle name="Note 2 9 2 4" xfId="29198"/>
    <cellStyle name="Note 2 9 2 5" xfId="29199"/>
    <cellStyle name="Note 2 9 2 6" xfId="36761"/>
    <cellStyle name="Note 2 9 2 7" xfId="37044"/>
    <cellStyle name="Note 2 9 2 8" xfId="35494"/>
    <cellStyle name="Note 2 9 3" xfId="3370"/>
    <cellStyle name="Note 2 9 3 2" xfId="29200"/>
    <cellStyle name="Note 2 9 3 3" xfId="29201"/>
    <cellStyle name="Note 2 9 3 4" xfId="29202"/>
    <cellStyle name="Note 2 9 3 5" xfId="29203"/>
    <cellStyle name="Note 2 9 4" xfId="4182"/>
    <cellStyle name="Note 2 9 5" xfId="3292"/>
    <cellStyle name="Note 2 9 6" xfId="29204"/>
    <cellStyle name="Note 2 9 7" xfId="36224"/>
    <cellStyle name="Note 2 9 8" xfId="35798"/>
    <cellStyle name="Note 3" xfId="2138"/>
    <cellStyle name="Note 3 10" xfId="2139"/>
    <cellStyle name="Note 3 10 2" xfId="4042"/>
    <cellStyle name="Note 3 10 2 2" xfId="36763"/>
    <cellStyle name="Note 3 10 2 3" xfId="37046"/>
    <cellStyle name="Note 3 10 2 4" xfId="35492"/>
    <cellStyle name="Note 3 10 3" xfId="3368"/>
    <cellStyle name="Note 3 10 4" xfId="4184"/>
    <cellStyle name="Note 3 10 5" xfId="3290"/>
    <cellStyle name="Note 3 10 6" xfId="36226"/>
    <cellStyle name="Note 3 10 7" xfId="35796"/>
    <cellStyle name="Note 3 11" xfId="2140"/>
    <cellStyle name="Note 3 11 2" xfId="4043"/>
    <cellStyle name="Note 3 11 2 2" xfId="36764"/>
    <cellStyle name="Note 3 11 2 3" xfId="37047"/>
    <cellStyle name="Note 3 11 2 4" xfId="35491"/>
    <cellStyle name="Note 3 11 3" xfId="3367"/>
    <cellStyle name="Note 3 11 4" xfId="4185"/>
    <cellStyle name="Note 3 11 5" xfId="3289"/>
    <cellStyle name="Note 3 11 6" xfId="36227"/>
    <cellStyle name="Note 3 11 7" xfId="35795"/>
    <cellStyle name="Note 3 12" xfId="2141"/>
    <cellStyle name="Note 3 12 2" xfId="4044"/>
    <cellStyle name="Note 3 12 2 2" xfId="36765"/>
    <cellStyle name="Note 3 12 2 3" xfId="37048"/>
    <cellStyle name="Note 3 12 2 4" xfId="35490"/>
    <cellStyle name="Note 3 12 3" xfId="3315"/>
    <cellStyle name="Note 3 12 4" xfId="4186"/>
    <cellStyle name="Note 3 12 5" xfId="3288"/>
    <cellStyle name="Note 3 12 6" xfId="36228"/>
    <cellStyle name="Note 3 12 7" xfId="35794"/>
    <cellStyle name="Note 3 13" xfId="4041"/>
    <cellStyle name="Note 3 13 2" xfId="36762"/>
    <cellStyle name="Note 3 13 3" xfId="37045"/>
    <cellStyle name="Note 3 13 4" xfId="35493"/>
    <cellStyle name="Note 3 14" xfId="3369"/>
    <cellStyle name="Note 3 15" xfId="4183"/>
    <cellStyle name="Note 3 16" xfId="3291"/>
    <cellStyle name="Note 3 17" xfId="36225"/>
    <cellStyle name="Note 3 18" xfId="35797"/>
    <cellStyle name="Note 3 2" xfId="2142"/>
    <cellStyle name="Note 3 2 2" xfId="2143"/>
    <cellStyle name="Note 3 2 2 2" xfId="4046"/>
    <cellStyle name="Note 3 2 2 2 2" xfId="36767"/>
    <cellStyle name="Note 3 2 2 2 3" xfId="37050"/>
    <cellStyle name="Note 3 2 2 2 4" xfId="36802"/>
    <cellStyle name="Note 3 2 2 3" xfId="3243"/>
    <cellStyle name="Note 3 2 2 4" xfId="4188"/>
    <cellStyle name="Note 3 2 2 5" xfId="3286"/>
    <cellStyle name="Note 3 2 2 6" xfId="36230"/>
    <cellStyle name="Note 3 2 2 7" xfId="35792"/>
    <cellStyle name="Note 3 2 3" xfId="4045"/>
    <cellStyle name="Note 3 2 3 2" xfId="29205"/>
    <cellStyle name="Note 3 2 3 3" xfId="29206"/>
    <cellStyle name="Note 3 2 3 4" xfId="29207"/>
    <cellStyle name="Note 3 2 3 5" xfId="29208"/>
    <cellStyle name="Note 3 2 3 6" xfId="36766"/>
    <cellStyle name="Note 3 2 3 7" xfId="37049"/>
    <cellStyle name="Note 3 2 3 8" xfId="35489"/>
    <cellStyle name="Note 3 2 4" xfId="3366"/>
    <cellStyle name="Note 3 2 5" xfId="4187"/>
    <cellStyle name="Note 3 2 6" xfId="3287"/>
    <cellStyle name="Note 3 2 7" xfId="36229"/>
    <cellStyle name="Note 3 2 8" xfId="35793"/>
    <cellStyle name="Note 3 3" xfId="2144"/>
    <cellStyle name="Note 3 3 2" xfId="4047"/>
    <cellStyle name="Note 3 3 2 2" xfId="29209"/>
    <cellStyle name="Note 3 3 2 3" xfId="29210"/>
    <cellStyle name="Note 3 3 2 4" xfId="29211"/>
    <cellStyle name="Note 3 3 2 5" xfId="29212"/>
    <cellStyle name="Note 3 3 2 6" xfId="36768"/>
    <cellStyle name="Note 3 3 2 7" xfId="37051"/>
    <cellStyle name="Note 3 3 2 8" xfId="35488"/>
    <cellStyle name="Note 3 3 3" xfId="4553"/>
    <cellStyle name="Note 3 3 3 2" xfId="29213"/>
    <cellStyle name="Note 3 3 3 3" xfId="29214"/>
    <cellStyle name="Note 3 3 3 4" xfId="29215"/>
    <cellStyle name="Note 3 3 3 5" xfId="29216"/>
    <cellStyle name="Note 3 3 4" xfId="4189"/>
    <cellStyle name="Note 3 3 5" xfId="3285"/>
    <cellStyle name="Note 3 3 6" xfId="29217"/>
    <cellStyle name="Note 3 3 7" xfId="36231"/>
    <cellStyle name="Note 3 3 8" xfId="35791"/>
    <cellStyle name="Note 3 4" xfId="2145"/>
    <cellStyle name="Note 3 4 2" xfId="4048"/>
    <cellStyle name="Note 3 4 2 2" xfId="29218"/>
    <cellStyle name="Note 3 4 2 3" xfId="29219"/>
    <cellStyle name="Note 3 4 2 4" xfId="29220"/>
    <cellStyle name="Note 3 4 2 5" xfId="29221"/>
    <cellStyle name="Note 3 4 2 6" xfId="36769"/>
    <cellStyle name="Note 3 4 2 7" xfId="37052"/>
    <cellStyle name="Note 3 4 2 8" xfId="35487"/>
    <cellStyle name="Note 3 4 3" xfId="4554"/>
    <cellStyle name="Note 3 4 3 2" xfId="29222"/>
    <cellStyle name="Note 3 4 3 3" xfId="29223"/>
    <cellStyle name="Note 3 4 3 4" xfId="29224"/>
    <cellStyle name="Note 3 4 3 5" xfId="29225"/>
    <cellStyle name="Note 3 4 4" xfId="4190"/>
    <cellStyle name="Note 3 4 5" xfId="3284"/>
    <cellStyle name="Note 3 4 6" xfId="29226"/>
    <cellStyle name="Note 3 4 7" xfId="36232"/>
    <cellStyle name="Note 3 4 8" xfId="35790"/>
    <cellStyle name="Note 3 5" xfId="2146"/>
    <cellStyle name="Note 3 5 2" xfId="4049"/>
    <cellStyle name="Note 3 5 2 2" xfId="29227"/>
    <cellStyle name="Note 3 5 2 3" xfId="29228"/>
    <cellStyle name="Note 3 5 2 4" xfId="29229"/>
    <cellStyle name="Note 3 5 2 5" xfId="29230"/>
    <cellStyle name="Note 3 5 2 6" xfId="36770"/>
    <cellStyle name="Note 3 5 2 7" xfId="37053"/>
    <cellStyle name="Note 3 5 2 8" xfId="35486"/>
    <cellStyle name="Note 3 5 3" xfId="4555"/>
    <cellStyle name="Note 3 5 3 2" xfId="29231"/>
    <cellStyle name="Note 3 5 3 3" xfId="29232"/>
    <cellStyle name="Note 3 5 3 4" xfId="29233"/>
    <cellStyle name="Note 3 5 3 5" xfId="29234"/>
    <cellStyle name="Note 3 5 4" xfId="4191"/>
    <cellStyle name="Note 3 5 5" xfId="3283"/>
    <cellStyle name="Note 3 5 6" xfId="29235"/>
    <cellStyle name="Note 3 5 7" xfId="36233"/>
    <cellStyle name="Note 3 5 8" xfId="35789"/>
    <cellStyle name="Note 3 6" xfId="2147"/>
    <cellStyle name="Note 3 6 2" xfId="4050"/>
    <cellStyle name="Note 3 6 2 2" xfId="29236"/>
    <cellStyle name="Note 3 6 2 3" xfId="29237"/>
    <cellStyle name="Note 3 6 2 4" xfId="29238"/>
    <cellStyle name="Note 3 6 2 5" xfId="29239"/>
    <cellStyle name="Note 3 6 2 6" xfId="36771"/>
    <cellStyle name="Note 3 6 2 7" xfId="37054"/>
    <cellStyle name="Note 3 6 2 8" xfId="35485"/>
    <cellStyle name="Note 3 6 3" xfId="4556"/>
    <cellStyle name="Note 3 6 3 2" xfId="29240"/>
    <cellStyle name="Note 3 6 3 3" xfId="29241"/>
    <cellStyle name="Note 3 6 3 4" xfId="29242"/>
    <cellStyle name="Note 3 6 3 5" xfId="29243"/>
    <cellStyle name="Note 3 6 4" xfId="4192"/>
    <cellStyle name="Note 3 6 5" xfId="3282"/>
    <cellStyle name="Note 3 6 6" xfId="29244"/>
    <cellStyle name="Note 3 6 7" xfId="36234"/>
    <cellStyle name="Note 3 6 8" xfId="35788"/>
    <cellStyle name="Note 3 7" xfId="2148"/>
    <cellStyle name="Note 3 7 2" xfId="4051"/>
    <cellStyle name="Note 3 7 2 2" xfId="29245"/>
    <cellStyle name="Note 3 7 2 3" xfId="29246"/>
    <cellStyle name="Note 3 7 2 4" xfId="29247"/>
    <cellStyle name="Note 3 7 2 5" xfId="29248"/>
    <cellStyle name="Note 3 7 2 6" xfId="36772"/>
    <cellStyle name="Note 3 7 2 7" xfId="37055"/>
    <cellStyle name="Note 3 7 2 8" xfId="35484"/>
    <cellStyle name="Note 3 7 3" xfId="4557"/>
    <cellStyle name="Note 3 7 3 2" xfId="29249"/>
    <cellStyle name="Note 3 7 3 3" xfId="29250"/>
    <cellStyle name="Note 3 7 3 4" xfId="29251"/>
    <cellStyle name="Note 3 7 3 5" xfId="29252"/>
    <cellStyle name="Note 3 7 4" xfId="4193"/>
    <cellStyle name="Note 3 7 5" xfId="3281"/>
    <cellStyle name="Note 3 7 6" xfId="29253"/>
    <cellStyle name="Note 3 7 7" xfId="36235"/>
    <cellStyle name="Note 3 7 8" xfId="35787"/>
    <cellStyle name="Note 3 8" xfId="2149"/>
    <cellStyle name="Note 3 8 2" xfId="4052"/>
    <cellStyle name="Note 3 8 2 2" xfId="29254"/>
    <cellStyle name="Note 3 8 2 3" xfId="29255"/>
    <cellStyle name="Note 3 8 2 4" xfId="29256"/>
    <cellStyle name="Note 3 8 2 5" xfId="29257"/>
    <cellStyle name="Note 3 8 2 6" xfId="36773"/>
    <cellStyle name="Note 3 8 2 7" xfId="37056"/>
    <cellStyle name="Note 3 8 2 8" xfId="35483"/>
    <cellStyle name="Note 3 8 3" xfId="4558"/>
    <cellStyle name="Note 3 8 3 2" xfId="29258"/>
    <cellStyle name="Note 3 8 3 3" xfId="29259"/>
    <cellStyle name="Note 3 8 3 4" xfId="29260"/>
    <cellStyle name="Note 3 8 3 5" xfId="29261"/>
    <cellStyle name="Note 3 8 4" xfId="4194"/>
    <cellStyle name="Note 3 8 5" xfId="3280"/>
    <cellStyle name="Note 3 8 6" xfId="29262"/>
    <cellStyle name="Note 3 8 7" xfId="36236"/>
    <cellStyle name="Note 3 8 8" xfId="35786"/>
    <cellStyle name="Note 3 9" xfId="2150"/>
    <cellStyle name="Note 3 9 2" xfId="4053"/>
    <cellStyle name="Note 3 9 2 2" xfId="29263"/>
    <cellStyle name="Note 3 9 2 3" xfId="29264"/>
    <cellStyle name="Note 3 9 2 4" xfId="29265"/>
    <cellStyle name="Note 3 9 2 5" xfId="29266"/>
    <cellStyle name="Note 3 9 2 6" xfId="36774"/>
    <cellStyle name="Note 3 9 2 7" xfId="37057"/>
    <cellStyle name="Note 3 9 2 8" xfId="35482"/>
    <cellStyle name="Note 3 9 3" xfId="4559"/>
    <cellStyle name="Note 3 9 3 2" xfId="29267"/>
    <cellStyle name="Note 3 9 3 3" xfId="29268"/>
    <cellStyle name="Note 3 9 3 4" xfId="29269"/>
    <cellStyle name="Note 3 9 3 5" xfId="29270"/>
    <cellStyle name="Note 3 9 4" xfId="4195"/>
    <cellStyle name="Note 3 9 5" xfId="3279"/>
    <cellStyle name="Note 3 9 6" xfId="29271"/>
    <cellStyle name="Note 3 9 7" xfId="36237"/>
    <cellStyle name="Note 3 9 8" xfId="35785"/>
    <cellStyle name="Note 4" xfId="2151"/>
    <cellStyle name="Note 4 10" xfId="29272"/>
    <cellStyle name="Note 4 10 2" xfId="29273"/>
    <cellStyle name="Note 4 10 3" xfId="29274"/>
    <cellStyle name="Note 4 10 4" xfId="29275"/>
    <cellStyle name="Note 4 10 5" xfId="29276"/>
    <cellStyle name="Note 4 11" xfId="29277"/>
    <cellStyle name="Note 4 11 2" xfId="29278"/>
    <cellStyle name="Note 4 11 3" xfId="29279"/>
    <cellStyle name="Note 4 11 4" xfId="29280"/>
    <cellStyle name="Note 4 11 5" xfId="29281"/>
    <cellStyle name="Note 4 12" xfId="29282"/>
    <cellStyle name="Note 4 13" xfId="29283"/>
    <cellStyle name="Note 4 14" xfId="36238"/>
    <cellStyle name="Note 4 15" xfId="35784"/>
    <cellStyle name="Note 4 2" xfId="2152"/>
    <cellStyle name="Note 4 2 2" xfId="4055"/>
    <cellStyle name="Note 4 2 2 2" xfId="29284"/>
    <cellStyle name="Note 4 2 2 3" xfId="29285"/>
    <cellStyle name="Note 4 2 2 4" xfId="29286"/>
    <cellStyle name="Note 4 2 2 5" xfId="29287"/>
    <cellStyle name="Note 4 2 2 6" xfId="36776"/>
    <cellStyle name="Note 4 2 2 7" xfId="37059"/>
    <cellStyle name="Note 4 2 2 8" xfId="35480"/>
    <cellStyle name="Note 4 2 3" xfId="4561"/>
    <cellStyle name="Note 4 2 3 2" xfId="29288"/>
    <cellStyle name="Note 4 2 3 3" xfId="29289"/>
    <cellStyle name="Note 4 2 3 4" xfId="29290"/>
    <cellStyle name="Note 4 2 3 5" xfId="29291"/>
    <cellStyle name="Note 4 2 4" xfId="4197"/>
    <cellStyle name="Note 4 2 5" xfId="3277"/>
    <cellStyle name="Note 4 2 6" xfId="36239"/>
    <cellStyle name="Note 4 2 7" xfId="35783"/>
    <cellStyle name="Note 4 3" xfId="4054"/>
    <cellStyle name="Note 4 3 2" xfId="29292"/>
    <cellStyle name="Note 4 3 2 2" xfId="29293"/>
    <cellStyle name="Note 4 3 2 3" xfId="29294"/>
    <cellStyle name="Note 4 3 2 4" xfId="29295"/>
    <cellStyle name="Note 4 3 2 5" xfId="29296"/>
    <cellStyle name="Note 4 3 3" xfId="29297"/>
    <cellStyle name="Note 4 3 3 2" xfId="29298"/>
    <cellStyle name="Note 4 3 3 3" xfId="29299"/>
    <cellStyle name="Note 4 3 3 4" xfId="29300"/>
    <cellStyle name="Note 4 3 3 5" xfId="29301"/>
    <cellStyle name="Note 4 3 4" xfId="29302"/>
    <cellStyle name="Note 4 3 5" xfId="29303"/>
    <cellStyle name="Note 4 3 6" xfId="29304"/>
    <cellStyle name="Note 4 3 7" xfId="36775"/>
    <cellStyle name="Note 4 3 8" xfId="37058"/>
    <cellStyle name="Note 4 3 9" xfId="35481"/>
    <cellStyle name="Note 4 4" xfId="4560"/>
    <cellStyle name="Note 4 4 2" xfId="29305"/>
    <cellStyle name="Note 4 4 2 2" xfId="29306"/>
    <cellStyle name="Note 4 4 2 3" xfId="29307"/>
    <cellStyle name="Note 4 4 2 4" xfId="29308"/>
    <cellStyle name="Note 4 4 2 5" xfId="29309"/>
    <cellStyle name="Note 4 4 3" xfId="29310"/>
    <cellStyle name="Note 4 4 3 2" xfId="29311"/>
    <cellStyle name="Note 4 4 3 3" xfId="29312"/>
    <cellStyle name="Note 4 4 3 4" xfId="29313"/>
    <cellStyle name="Note 4 4 3 5" xfId="29314"/>
    <cellStyle name="Note 4 4 4" xfId="29315"/>
    <cellStyle name="Note 4 4 5" xfId="29316"/>
    <cellStyle name="Note 4 4 6" xfId="29317"/>
    <cellStyle name="Note 4 5" xfId="4196"/>
    <cellStyle name="Note 4 5 2" xfId="29318"/>
    <cellStyle name="Note 4 5 2 2" xfId="29319"/>
    <cellStyle name="Note 4 5 2 3" xfId="29320"/>
    <cellStyle name="Note 4 5 2 4" xfId="29321"/>
    <cellStyle name="Note 4 5 2 5" xfId="29322"/>
    <cellStyle name="Note 4 5 3" xfId="29323"/>
    <cellStyle name="Note 4 5 3 2" xfId="29324"/>
    <cellStyle name="Note 4 5 3 3" xfId="29325"/>
    <cellStyle name="Note 4 5 3 4" xfId="29326"/>
    <cellStyle name="Note 4 5 3 5" xfId="29327"/>
    <cellStyle name="Note 4 5 4" xfId="29328"/>
    <cellStyle name="Note 4 5 5" xfId="29329"/>
    <cellStyle name="Note 4 5 6" xfId="29330"/>
    <cellStyle name="Note 4 6" xfId="3278"/>
    <cellStyle name="Note 4 6 2" xfId="29331"/>
    <cellStyle name="Note 4 6 2 2" xfId="29332"/>
    <cellStyle name="Note 4 6 2 3" xfId="29333"/>
    <cellStyle name="Note 4 6 2 4" xfId="29334"/>
    <cellStyle name="Note 4 6 2 5" xfId="29335"/>
    <cellStyle name="Note 4 6 3" xfId="29336"/>
    <cellStyle name="Note 4 6 3 2" xfId="29337"/>
    <cellStyle name="Note 4 6 3 3" xfId="29338"/>
    <cellStyle name="Note 4 6 3 4" xfId="29339"/>
    <cellStyle name="Note 4 6 3 5" xfId="29340"/>
    <cellStyle name="Note 4 6 4" xfId="29341"/>
    <cellStyle name="Note 4 6 5" xfId="29342"/>
    <cellStyle name="Note 4 6 6" xfId="29343"/>
    <cellStyle name="Note 4 7" xfId="29344"/>
    <cellStyle name="Note 4 7 2" xfId="29345"/>
    <cellStyle name="Note 4 7 2 2" xfId="29346"/>
    <cellStyle name="Note 4 7 2 3" xfId="29347"/>
    <cellStyle name="Note 4 7 2 4" xfId="29348"/>
    <cellStyle name="Note 4 7 2 5" xfId="29349"/>
    <cellStyle name="Note 4 7 3" xfId="29350"/>
    <cellStyle name="Note 4 7 3 2" xfId="29351"/>
    <cellStyle name="Note 4 7 3 3" xfId="29352"/>
    <cellStyle name="Note 4 7 3 4" xfId="29353"/>
    <cellStyle name="Note 4 7 3 5" xfId="29354"/>
    <cellStyle name="Note 4 7 4" xfId="29355"/>
    <cellStyle name="Note 4 7 5" xfId="29356"/>
    <cellStyle name="Note 4 7 6" xfId="29357"/>
    <cellStyle name="Note 4 8" xfId="29358"/>
    <cellStyle name="Note 4 8 2" xfId="29359"/>
    <cellStyle name="Note 4 8 2 2" xfId="29360"/>
    <cellStyle name="Note 4 8 2 3" xfId="29361"/>
    <cellStyle name="Note 4 8 2 4" xfId="29362"/>
    <cellStyle name="Note 4 8 2 5" xfId="29363"/>
    <cellStyle name="Note 4 8 3" xfId="29364"/>
    <cellStyle name="Note 4 8 3 2" xfId="29365"/>
    <cellStyle name="Note 4 8 3 3" xfId="29366"/>
    <cellStyle name="Note 4 8 3 4" xfId="29367"/>
    <cellStyle name="Note 4 8 3 5" xfId="29368"/>
    <cellStyle name="Note 4 8 4" xfId="29369"/>
    <cellStyle name="Note 4 8 5" xfId="29370"/>
    <cellStyle name="Note 4 8 6" xfId="29371"/>
    <cellStyle name="Note 4 9" xfId="29372"/>
    <cellStyle name="Note 4 9 2" xfId="29373"/>
    <cellStyle name="Note 4 9 2 2" xfId="29374"/>
    <cellStyle name="Note 4 9 2 3" xfId="29375"/>
    <cellStyle name="Note 4 9 2 4" xfId="29376"/>
    <cellStyle name="Note 4 9 2 5" xfId="29377"/>
    <cellStyle name="Note 4 9 3" xfId="29378"/>
    <cellStyle name="Note 4 9 3 2" xfId="29379"/>
    <cellStyle name="Note 4 9 3 3" xfId="29380"/>
    <cellStyle name="Note 4 9 3 4" xfId="29381"/>
    <cellStyle name="Note 4 9 3 5" xfId="29382"/>
    <cellStyle name="Note 4 9 4" xfId="29383"/>
    <cellStyle name="Note 4 9 5" xfId="29384"/>
    <cellStyle name="Note 4 9 6" xfId="29385"/>
    <cellStyle name="Note 5" xfId="2153"/>
    <cellStyle name="Note 5 10" xfId="29386"/>
    <cellStyle name="Note 5 10 2" xfId="29387"/>
    <cellStyle name="Note 5 10 3" xfId="29388"/>
    <cellStyle name="Note 5 10 4" xfId="29389"/>
    <cellStyle name="Note 5 10 5" xfId="29390"/>
    <cellStyle name="Note 5 11" xfId="29391"/>
    <cellStyle name="Note 5 11 2" xfId="29392"/>
    <cellStyle name="Note 5 11 3" xfId="29393"/>
    <cellStyle name="Note 5 11 4" xfId="29394"/>
    <cellStyle name="Note 5 11 5" xfId="29395"/>
    <cellStyle name="Note 5 12" xfId="29396"/>
    <cellStyle name="Note 5 13" xfId="29397"/>
    <cellStyle name="Note 5 14" xfId="36240"/>
    <cellStyle name="Note 5 15" xfId="35782"/>
    <cellStyle name="Note 5 2" xfId="2154"/>
    <cellStyle name="Note 5 2 2" xfId="4057"/>
    <cellStyle name="Note 5 2 2 2" xfId="29398"/>
    <cellStyle name="Note 5 2 2 3" xfId="29399"/>
    <cellStyle name="Note 5 2 2 4" xfId="29400"/>
    <cellStyle name="Note 5 2 2 5" xfId="29401"/>
    <cellStyle name="Note 5 2 2 6" xfId="36778"/>
    <cellStyle name="Note 5 2 2 7" xfId="37061"/>
    <cellStyle name="Note 5 2 2 8" xfId="35478"/>
    <cellStyle name="Note 5 2 3" xfId="4562"/>
    <cellStyle name="Note 5 2 3 2" xfId="29402"/>
    <cellStyle name="Note 5 2 3 3" xfId="29403"/>
    <cellStyle name="Note 5 2 3 4" xfId="29404"/>
    <cellStyle name="Note 5 2 3 5" xfId="29405"/>
    <cellStyle name="Note 5 2 4" xfId="4199"/>
    <cellStyle name="Note 5 2 5" xfId="3275"/>
    <cellStyle name="Note 5 2 6" xfId="36241"/>
    <cellStyle name="Note 5 2 7" xfId="35781"/>
    <cellStyle name="Note 5 3" xfId="4056"/>
    <cellStyle name="Note 5 3 2" xfId="29406"/>
    <cellStyle name="Note 5 3 2 2" xfId="29407"/>
    <cellStyle name="Note 5 3 2 3" xfId="29408"/>
    <cellStyle name="Note 5 3 2 4" xfId="29409"/>
    <cellStyle name="Note 5 3 2 5" xfId="29410"/>
    <cellStyle name="Note 5 3 3" xfId="29411"/>
    <cellStyle name="Note 5 3 3 2" xfId="29412"/>
    <cellStyle name="Note 5 3 3 3" xfId="29413"/>
    <cellStyle name="Note 5 3 3 4" xfId="29414"/>
    <cellStyle name="Note 5 3 3 5" xfId="29415"/>
    <cellStyle name="Note 5 3 4" xfId="29416"/>
    <cellStyle name="Note 5 3 5" xfId="29417"/>
    <cellStyle name="Note 5 3 6" xfId="29418"/>
    <cellStyle name="Note 5 3 7" xfId="36777"/>
    <cellStyle name="Note 5 3 8" xfId="37060"/>
    <cellStyle name="Note 5 3 9" xfId="35479"/>
    <cellStyle name="Note 5 4" xfId="3365"/>
    <cellStyle name="Note 5 4 2" xfId="29419"/>
    <cellStyle name="Note 5 4 2 2" xfId="29420"/>
    <cellStyle name="Note 5 4 2 3" xfId="29421"/>
    <cellStyle name="Note 5 4 2 4" xfId="29422"/>
    <cellStyle name="Note 5 4 2 5" xfId="29423"/>
    <cellStyle name="Note 5 4 3" xfId="29424"/>
    <cellStyle name="Note 5 4 3 2" xfId="29425"/>
    <cellStyle name="Note 5 4 3 3" xfId="29426"/>
    <cellStyle name="Note 5 4 3 4" xfId="29427"/>
    <cellStyle name="Note 5 4 3 5" xfId="29428"/>
    <cellStyle name="Note 5 4 4" xfId="29429"/>
    <cellStyle name="Note 5 4 5" xfId="29430"/>
    <cellStyle name="Note 5 4 6" xfId="29431"/>
    <cellStyle name="Note 5 5" xfId="4198"/>
    <cellStyle name="Note 5 5 2" xfId="29432"/>
    <cellStyle name="Note 5 5 2 2" xfId="29433"/>
    <cellStyle name="Note 5 5 2 3" xfId="29434"/>
    <cellStyle name="Note 5 5 2 4" xfId="29435"/>
    <cellStyle name="Note 5 5 2 5" xfId="29436"/>
    <cellStyle name="Note 5 5 3" xfId="29437"/>
    <cellStyle name="Note 5 5 3 2" xfId="29438"/>
    <cellStyle name="Note 5 5 3 3" xfId="29439"/>
    <cellStyle name="Note 5 5 3 4" xfId="29440"/>
    <cellStyle name="Note 5 5 3 5" xfId="29441"/>
    <cellStyle name="Note 5 5 4" xfId="29442"/>
    <cellStyle name="Note 5 5 5" xfId="29443"/>
    <cellStyle name="Note 5 5 6" xfId="29444"/>
    <cellStyle name="Note 5 6" xfId="3276"/>
    <cellStyle name="Note 5 6 2" xfId="29445"/>
    <cellStyle name="Note 5 6 2 2" xfId="29446"/>
    <cellStyle name="Note 5 6 2 3" xfId="29447"/>
    <cellStyle name="Note 5 6 2 4" xfId="29448"/>
    <cellStyle name="Note 5 6 2 5" xfId="29449"/>
    <cellStyle name="Note 5 6 3" xfId="29450"/>
    <cellStyle name="Note 5 6 3 2" xfId="29451"/>
    <cellStyle name="Note 5 6 3 3" xfId="29452"/>
    <cellStyle name="Note 5 6 3 4" xfId="29453"/>
    <cellStyle name="Note 5 6 3 5" xfId="29454"/>
    <cellStyle name="Note 5 6 4" xfId="29455"/>
    <cellStyle name="Note 5 6 5" xfId="29456"/>
    <cellStyle name="Note 5 6 6" xfId="29457"/>
    <cellStyle name="Note 5 7" xfId="29458"/>
    <cellStyle name="Note 5 7 2" xfId="29459"/>
    <cellStyle name="Note 5 7 2 2" xfId="29460"/>
    <cellStyle name="Note 5 7 2 3" xfId="29461"/>
    <cellStyle name="Note 5 7 2 4" xfId="29462"/>
    <cellStyle name="Note 5 7 2 5" xfId="29463"/>
    <cellStyle name="Note 5 7 3" xfId="29464"/>
    <cellStyle name="Note 5 7 3 2" xfId="29465"/>
    <cellStyle name="Note 5 7 3 3" xfId="29466"/>
    <cellStyle name="Note 5 7 3 4" xfId="29467"/>
    <cellStyle name="Note 5 7 3 5" xfId="29468"/>
    <cellStyle name="Note 5 7 4" xfId="29469"/>
    <cellStyle name="Note 5 7 5" xfId="29470"/>
    <cellStyle name="Note 5 7 6" xfId="29471"/>
    <cellStyle name="Note 5 8" xfId="29472"/>
    <cellStyle name="Note 5 8 2" xfId="29473"/>
    <cellStyle name="Note 5 8 2 2" xfId="29474"/>
    <cellStyle name="Note 5 8 2 3" xfId="29475"/>
    <cellStyle name="Note 5 8 2 4" xfId="29476"/>
    <cellStyle name="Note 5 8 2 5" xfId="29477"/>
    <cellStyle name="Note 5 8 3" xfId="29478"/>
    <cellStyle name="Note 5 8 3 2" xfId="29479"/>
    <cellStyle name="Note 5 8 3 3" xfId="29480"/>
    <cellStyle name="Note 5 8 3 4" xfId="29481"/>
    <cellStyle name="Note 5 8 3 5" xfId="29482"/>
    <cellStyle name="Note 5 8 4" xfId="29483"/>
    <cellStyle name="Note 5 8 5" xfId="29484"/>
    <cellStyle name="Note 5 8 6" xfId="29485"/>
    <cellStyle name="Note 5 9" xfId="29486"/>
    <cellStyle name="Note 5 9 2" xfId="29487"/>
    <cellStyle name="Note 5 9 2 2" xfId="29488"/>
    <cellStyle name="Note 5 9 2 3" xfId="29489"/>
    <cellStyle name="Note 5 9 2 4" xfId="29490"/>
    <cellStyle name="Note 5 9 2 5" xfId="29491"/>
    <cellStyle name="Note 5 9 3" xfId="29492"/>
    <cellStyle name="Note 5 9 3 2" xfId="29493"/>
    <cellStyle name="Note 5 9 3 3" xfId="29494"/>
    <cellStyle name="Note 5 9 3 4" xfId="29495"/>
    <cellStyle name="Note 5 9 3 5" xfId="29496"/>
    <cellStyle name="Note 5 9 4" xfId="29497"/>
    <cellStyle name="Note 5 9 5" xfId="29498"/>
    <cellStyle name="Note 5 9 6" xfId="29499"/>
    <cellStyle name="Note 6" xfId="2155"/>
    <cellStyle name="Note 6 10" xfId="29500"/>
    <cellStyle name="Note 6 10 2" xfId="29501"/>
    <cellStyle name="Note 6 10 3" xfId="29502"/>
    <cellStyle name="Note 6 10 4" xfId="29503"/>
    <cellStyle name="Note 6 10 5" xfId="29504"/>
    <cellStyle name="Note 6 11" xfId="29505"/>
    <cellStyle name="Note 6 11 2" xfId="29506"/>
    <cellStyle name="Note 6 11 3" xfId="29507"/>
    <cellStyle name="Note 6 11 4" xfId="29508"/>
    <cellStyle name="Note 6 11 5" xfId="29509"/>
    <cellStyle name="Note 6 12" xfId="29510"/>
    <cellStyle name="Note 6 13" xfId="29511"/>
    <cellStyle name="Note 6 14" xfId="36242"/>
    <cellStyle name="Note 6 15" xfId="35780"/>
    <cellStyle name="Note 6 2" xfId="2156"/>
    <cellStyle name="Note 6 2 2" xfId="4059"/>
    <cellStyle name="Note 6 2 2 2" xfId="29512"/>
    <cellStyle name="Note 6 2 2 3" xfId="29513"/>
    <cellStyle name="Note 6 2 2 4" xfId="29514"/>
    <cellStyle name="Note 6 2 2 5" xfId="29515"/>
    <cellStyle name="Note 6 2 2 6" xfId="36780"/>
    <cellStyle name="Note 6 2 2 7" xfId="37063"/>
    <cellStyle name="Note 6 2 2 8" xfId="35476"/>
    <cellStyle name="Note 6 2 3" xfId="4564"/>
    <cellStyle name="Note 6 2 3 2" xfId="29516"/>
    <cellStyle name="Note 6 2 3 3" xfId="29517"/>
    <cellStyle name="Note 6 2 3 4" xfId="29518"/>
    <cellStyle name="Note 6 2 3 5" xfId="29519"/>
    <cellStyle name="Note 6 2 4" xfId="4201"/>
    <cellStyle name="Note 6 2 5" xfId="3273"/>
    <cellStyle name="Note 6 2 6" xfId="36243"/>
    <cellStyle name="Note 6 2 7" xfId="35779"/>
    <cellStyle name="Note 6 3" xfId="4058"/>
    <cellStyle name="Note 6 3 2" xfId="29520"/>
    <cellStyle name="Note 6 3 2 2" xfId="29521"/>
    <cellStyle name="Note 6 3 2 3" xfId="29522"/>
    <cellStyle name="Note 6 3 2 4" xfId="29523"/>
    <cellStyle name="Note 6 3 2 5" xfId="29524"/>
    <cellStyle name="Note 6 3 3" xfId="29525"/>
    <cellStyle name="Note 6 3 3 2" xfId="29526"/>
    <cellStyle name="Note 6 3 3 3" xfId="29527"/>
    <cellStyle name="Note 6 3 3 4" xfId="29528"/>
    <cellStyle name="Note 6 3 3 5" xfId="29529"/>
    <cellStyle name="Note 6 3 4" xfId="29530"/>
    <cellStyle name="Note 6 3 5" xfId="29531"/>
    <cellStyle name="Note 6 3 6" xfId="29532"/>
    <cellStyle name="Note 6 3 7" xfId="36779"/>
    <cellStyle name="Note 6 3 8" xfId="37062"/>
    <cellStyle name="Note 6 3 9" xfId="35477"/>
    <cellStyle name="Note 6 4" xfId="4563"/>
    <cellStyle name="Note 6 4 2" xfId="29533"/>
    <cellStyle name="Note 6 4 2 2" xfId="29534"/>
    <cellStyle name="Note 6 4 2 3" xfId="29535"/>
    <cellStyle name="Note 6 4 2 4" xfId="29536"/>
    <cellStyle name="Note 6 4 2 5" xfId="29537"/>
    <cellStyle name="Note 6 4 3" xfId="29538"/>
    <cellStyle name="Note 6 4 3 2" xfId="29539"/>
    <cellStyle name="Note 6 4 3 3" xfId="29540"/>
    <cellStyle name="Note 6 4 3 4" xfId="29541"/>
    <cellStyle name="Note 6 4 3 5" xfId="29542"/>
    <cellStyle name="Note 6 4 4" xfId="29543"/>
    <cellStyle name="Note 6 4 5" xfId="29544"/>
    <cellStyle name="Note 6 4 6" xfId="29545"/>
    <cellStyle name="Note 6 5" xfId="4200"/>
    <cellStyle name="Note 6 5 2" xfId="29546"/>
    <cellStyle name="Note 6 5 2 2" xfId="29547"/>
    <cellStyle name="Note 6 5 2 3" xfId="29548"/>
    <cellStyle name="Note 6 5 2 4" xfId="29549"/>
    <cellStyle name="Note 6 5 2 5" xfId="29550"/>
    <cellStyle name="Note 6 5 3" xfId="29551"/>
    <cellStyle name="Note 6 5 3 2" xfId="29552"/>
    <cellStyle name="Note 6 5 3 3" xfId="29553"/>
    <cellStyle name="Note 6 5 3 4" xfId="29554"/>
    <cellStyle name="Note 6 5 3 5" xfId="29555"/>
    <cellStyle name="Note 6 5 4" xfId="29556"/>
    <cellStyle name="Note 6 5 5" xfId="29557"/>
    <cellStyle name="Note 6 5 6" xfId="29558"/>
    <cellStyle name="Note 6 6" xfId="3274"/>
    <cellStyle name="Note 6 6 2" xfId="29559"/>
    <cellStyle name="Note 6 6 2 2" xfId="29560"/>
    <cellStyle name="Note 6 6 2 3" xfId="29561"/>
    <cellStyle name="Note 6 6 2 4" xfId="29562"/>
    <cellStyle name="Note 6 6 2 5" xfId="29563"/>
    <cellStyle name="Note 6 6 3" xfId="29564"/>
    <cellStyle name="Note 6 6 3 2" xfId="29565"/>
    <cellStyle name="Note 6 6 3 3" xfId="29566"/>
    <cellStyle name="Note 6 6 3 4" xfId="29567"/>
    <cellStyle name="Note 6 6 3 5" xfId="29568"/>
    <cellStyle name="Note 6 6 4" xfId="29569"/>
    <cellStyle name="Note 6 6 5" xfId="29570"/>
    <cellStyle name="Note 6 6 6" xfId="29571"/>
    <cellStyle name="Note 6 7" xfId="29572"/>
    <cellStyle name="Note 6 7 2" xfId="29573"/>
    <cellStyle name="Note 6 7 2 2" xfId="29574"/>
    <cellStyle name="Note 6 7 2 3" xfId="29575"/>
    <cellStyle name="Note 6 7 2 4" xfId="29576"/>
    <cellStyle name="Note 6 7 2 5" xfId="29577"/>
    <cellStyle name="Note 6 7 3" xfId="29578"/>
    <cellStyle name="Note 6 7 3 2" xfId="29579"/>
    <cellStyle name="Note 6 7 3 3" xfId="29580"/>
    <cellStyle name="Note 6 7 3 4" xfId="29581"/>
    <cellStyle name="Note 6 7 3 5" xfId="29582"/>
    <cellStyle name="Note 6 7 4" xfId="29583"/>
    <cellStyle name="Note 6 7 5" xfId="29584"/>
    <cellStyle name="Note 6 7 6" xfId="29585"/>
    <cellStyle name="Note 6 8" xfId="29586"/>
    <cellStyle name="Note 6 8 2" xfId="29587"/>
    <cellStyle name="Note 6 8 2 2" xfId="29588"/>
    <cellStyle name="Note 6 8 2 3" xfId="29589"/>
    <cellStyle name="Note 6 8 2 4" xfId="29590"/>
    <cellStyle name="Note 6 8 2 5" xfId="29591"/>
    <cellStyle name="Note 6 8 3" xfId="29592"/>
    <cellStyle name="Note 6 8 3 2" xfId="29593"/>
    <cellStyle name="Note 6 8 3 3" xfId="29594"/>
    <cellStyle name="Note 6 8 3 4" xfId="29595"/>
    <cellStyle name="Note 6 8 3 5" xfId="29596"/>
    <cellStyle name="Note 6 8 4" xfId="29597"/>
    <cellStyle name="Note 6 8 5" xfId="29598"/>
    <cellStyle name="Note 6 8 6" xfId="29599"/>
    <cellStyle name="Note 6 9" xfId="29600"/>
    <cellStyle name="Note 6 9 2" xfId="29601"/>
    <cellStyle name="Note 6 9 2 2" xfId="29602"/>
    <cellStyle name="Note 6 9 2 3" xfId="29603"/>
    <cellStyle name="Note 6 9 2 4" xfId="29604"/>
    <cellStyle name="Note 6 9 2 5" xfId="29605"/>
    <cellStyle name="Note 6 9 3" xfId="29606"/>
    <cellStyle name="Note 6 9 3 2" xfId="29607"/>
    <cellStyle name="Note 6 9 3 3" xfId="29608"/>
    <cellStyle name="Note 6 9 3 4" xfId="29609"/>
    <cellStyle name="Note 6 9 3 5" xfId="29610"/>
    <cellStyle name="Note 6 9 4" xfId="29611"/>
    <cellStyle name="Note 6 9 5" xfId="29612"/>
    <cellStyle name="Note 6 9 6" xfId="29613"/>
    <cellStyle name="Note 7" xfId="2157"/>
    <cellStyle name="Note 7 10" xfId="29614"/>
    <cellStyle name="Note 7 10 2" xfId="29615"/>
    <cellStyle name="Note 7 10 3" xfId="29616"/>
    <cellStyle name="Note 7 10 4" xfId="29617"/>
    <cellStyle name="Note 7 10 5" xfId="29618"/>
    <cellStyle name="Note 7 11" xfId="29619"/>
    <cellStyle name="Note 7 11 2" xfId="29620"/>
    <cellStyle name="Note 7 11 3" xfId="29621"/>
    <cellStyle name="Note 7 11 4" xfId="29622"/>
    <cellStyle name="Note 7 11 5" xfId="29623"/>
    <cellStyle name="Note 7 12" xfId="29624"/>
    <cellStyle name="Note 7 13" xfId="29625"/>
    <cellStyle name="Note 7 14" xfId="36244"/>
    <cellStyle name="Note 7 15" xfId="35778"/>
    <cellStyle name="Note 7 2" xfId="2158"/>
    <cellStyle name="Note 7 2 2" xfId="4061"/>
    <cellStyle name="Note 7 2 2 2" xfId="29626"/>
    <cellStyle name="Note 7 2 2 3" xfId="29627"/>
    <cellStyle name="Note 7 2 2 4" xfId="29628"/>
    <cellStyle name="Note 7 2 2 5" xfId="29629"/>
    <cellStyle name="Note 7 2 2 6" xfId="36782"/>
    <cellStyle name="Note 7 2 2 7" xfId="37065"/>
    <cellStyle name="Note 7 2 2 8" xfId="35474"/>
    <cellStyle name="Note 7 2 3" xfId="4566"/>
    <cellStyle name="Note 7 2 3 2" xfId="29630"/>
    <cellStyle name="Note 7 2 3 3" xfId="29631"/>
    <cellStyle name="Note 7 2 3 4" xfId="29632"/>
    <cellStyle name="Note 7 2 3 5" xfId="29633"/>
    <cellStyle name="Note 7 2 4" xfId="4203"/>
    <cellStyle name="Note 7 2 5" xfId="3271"/>
    <cellStyle name="Note 7 2 6" xfId="36245"/>
    <cellStyle name="Note 7 2 7" xfId="35777"/>
    <cellStyle name="Note 7 3" xfId="4060"/>
    <cellStyle name="Note 7 3 2" xfId="29634"/>
    <cellStyle name="Note 7 3 2 2" xfId="29635"/>
    <cellStyle name="Note 7 3 2 3" xfId="29636"/>
    <cellStyle name="Note 7 3 2 4" xfId="29637"/>
    <cellStyle name="Note 7 3 2 5" xfId="29638"/>
    <cellStyle name="Note 7 3 3" xfId="29639"/>
    <cellStyle name="Note 7 3 3 2" xfId="29640"/>
    <cellStyle name="Note 7 3 3 3" xfId="29641"/>
    <cellStyle name="Note 7 3 3 4" xfId="29642"/>
    <cellStyle name="Note 7 3 3 5" xfId="29643"/>
    <cellStyle name="Note 7 3 4" xfId="29644"/>
    <cellStyle name="Note 7 3 5" xfId="29645"/>
    <cellStyle name="Note 7 3 6" xfId="29646"/>
    <cellStyle name="Note 7 3 7" xfId="36781"/>
    <cellStyle name="Note 7 3 8" xfId="37064"/>
    <cellStyle name="Note 7 3 9" xfId="35475"/>
    <cellStyle name="Note 7 4" xfId="4565"/>
    <cellStyle name="Note 7 4 2" xfId="29647"/>
    <cellStyle name="Note 7 4 2 2" xfId="29648"/>
    <cellStyle name="Note 7 4 2 3" xfId="29649"/>
    <cellStyle name="Note 7 4 2 4" xfId="29650"/>
    <cellStyle name="Note 7 4 2 5" xfId="29651"/>
    <cellStyle name="Note 7 4 3" xfId="29652"/>
    <cellStyle name="Note 7 4 3 2" xfId="29653"/>
    <cellStyle name="Note 7 4 3 3" xfId="29654"/>
    <cellStyle name="Note 7 4 3 4" xfId="29655"/>
    <cellStyle name="Note 7 4 3 5" xfId="29656"/>
    <cellStyle name="Note 7 4 4" xfId="29657"/>
    <cellStyle name="Note 7 4 5" xfId="29658"/>
    <cellStyle name="Note 7 4 6" xfId="29659"/>
    <cellStyle name="Note 7 5" xfId="4202"/>
    <cellStyle name="Note 7 5 2" xfId="29660"/>
    <cellStyle name="Note 7 5 2 2" xfId="29661"/>
    <cellStyle name="Note 7 5 2 3" xfId="29662"/>
    <cellStyle name="Note 7 5 2 4" xfId="29663"/>
    <cellStyle name="Note 7 5 2 5" xfId="29664"/>
    <cellStyle name="Note 7 5 3" xfId="29665"/>
    <cellStyle name="Note 7 5 3 2" xfId="29666"/>
    <cellStyle name="Note 7 5 3 3" xfId="29667"/>
    <cellStyle name="Note 7 5 3 4" xfId="29668"/>
    <cellStyle name="Note 7 5 3 5" xfId="29669"/>
    <cellStyle name="Note 7 5 4" xfId="29670"/>
    <cellStyle name="Note 7 5 5" xfId="29671"/>
    <cellStyle name="Note 7 5 6" xfId="29672"/>
    <cellStyle name="Note 7 6" xfId="3272"/>
    <cellStyle name="Note 7 6 2" xfId="29673"/>
    <cellStyle name="Note 7 6 2 2" xfId="29674"/>
    <cellStyle name="Note 7 6 2 3" xfId="29675"/>
    <cellStyle name="Note 7 6 2 4" xfId="29676"/>
    <cellStyle name="Note 7 6 2 5" xfId="29677"/>
    <cellStyle name="Note 7 6 3" xfId="29678"/>
    <cellStyle name="Note 7 6 3 2" xfId="29679"/>
    <cellStyle name="Note 7 6 3 3" xfId="29680"/>
    <cellStyle name="Note 7 6 3 4" xfId="29681"/>
    <cellStyle name="Note 7 6 3 5" xfId="29682"/>
    <cellStyle name="Note 7 6 4" xfId="29683"/>
    <cellStyle name="Note 7 6 5" xfId="29684"/>
    <cellStyle name="Note 7 6 6" xfId="29685"/>
    <cellStyle name="Note 7 7" xfId="29686"/>
    <cellStyle name="Note 7 7 2" xfId="29687"/>
    <cellStyle name="Note 7 7 2 2" xfId="29688"/>
    <cellStyle name="Note 7 7 2 3" xfId="29689"/>
    <cellStyle name="Note 7 7 2 4" xfId="29690"/>
    <cellStyle name="Note 7 7 2 5" xfId="29691"/>
    <cellStyle name="Note 7 7 3" xfId="29692"/>
    <cellStyle name="Note 7 7 3 2" xfId="29693"/>
    <cellStyle name="Note 7 7 3 3" xfId="29694"/>
    <cellStyle name="Note 7 7 3 4" xfId="29695"/>
    <cellStyle name="Note 7 7 3 5" xfId="29696"/>
    <cellStyle name="Note 7 7 4" xfId="29697"/>
    <cellStyle name="Note 7 7 5" xfId="29698"/>
    <cellStyle name="Note 7 7 6" xfId="29699"/>
    <cellStyle name="Note 7 8" xfId="29700"/>
    <cellStyle name="Note 7 8 2" xfId="29701"/>
    <cellStyle name="Note 7 8 2 2" xfId="29702"/>
    <cellStyle name="Note 7 8 2 3" xfId="29703"/>
    <cellStyle name="Note 7 8 2 4" xfId="29704"/>
    <cellStyle name="Note 7 8 2 5" xfId="29705"/>
    <cellStyle name="Note 7 8 3" xfId="29706"/>
    <cellStyle name="Note 7 8 3 2" xfId="29707"/>
    <cellStyle name="Note 7 8 3 3" xfId="29708"/>
    <cellStyle name="Note 7 8 3 4" xfId="29709"/>
    <cellStyle name="Note 7 8 3 5" xfId="29710"/>
    <cellStyle name="Note 7 8 4" xfId="29711"/>
    <cellStyle name="Note 7 8 5" xfId="29712"/>
    <cellStyle name="Note 7 8 6" xfId="29713"/>
    <cellStyle name="Note 7 9" xfId="29714"/>
    <cellStyle name="Note 7 9 2" xfId="29715"/>
    <cellStyle name="Note 7 9 2 2" xfId="29716"/>
    <cellStyle name="Note 7 9 2 3" xfId="29717"/>
    <cellStyle name="Note 7 9 2 4" xfId="29718"/>
    <cellStyle name="Note 7 9 2 5" xfId="29719"/>
    <cellStyle name="Note 7 9 3" xfId="29720"/>
    <cellStyle name="Note 7 9 3 2" xfId="29721"/>
    <cellStyle name="Note 7 9 3 3" xfId="29722"/>
    <cellStyle name="Note 7 9 3 4" xfId="29723"/>
    <cellStyle name="Note 7 9 3 5" xfId="29724"/>
    <cellStyle name="Note 7 9 4" xfId="29725"/>
    <cellStyle name="Note 7 9 5" xfId="29726"/>
    <cellStyle name="Note 7 9 6" xfId="29727"/>
    <cellStyle name="Note 8" xfId="2159"/>
    <cellStyle name="Note 8 10" xfId="29728"/>
    <cellStyle name="Note 8 10 2" xfId="29729"/>
    <cellStyle name="Note 8 10 3" xfId="29730"/>
    <cellStyle name="Note 8 10 4" xfId="29731"/>
    <cellStyle name="Note 8 10 5" xfId="29732"/>
    <cellStyle name="Note 8 11" xfId="29733"/>
    <cellStyle name="Note 8 11 2" xfId="29734"/>
    <cellStyle name="Note 8 11 3" xfId="29735"/>
    <cellStyle name="Note 8 11 4" xfId="29736"/>
    <cellStyle name="Note 8 11 5" xfId="29737"/>
    <cellStyle name="Note 8 12" xfId="29738"/>
    <cellStyle name="Note 8 13" xfId="29739"/>
    <cellStyle name="Note 8 14" xfId="36246"/>
    <cellStyle name="Note 8 15" xfId="35776"/>
    <cellStyle name="Note 8 2" xfId="2160"/>
    <cellStyle name="Note 8 2 2" xfId="4063"/>
    <cellStyle name="Note 8 2 2 2" xfId="29740"/>
    <cellStyle name="Note 8 2 2 3" xfId="29741"/>
    <cellStyle name="Note 8 2 2 4" xfId="29742"/>
    <cellStyle name="Note 8 2 2 5" xfId="29743"/>
    <cellStyle name="Note 8 2 2 6" xfId="36784"/>
    <cellStyle name="Note 8 2 2 7" xfId="37067"/>
    <cellStyle name="Note 8 2 2 8" xfId="35472"/>
    <cellStyle name="Note 8 2 3" xfId="4574"/>
    <cellStyle name="Note 8 2 3 2" xfId="29744"/>
    <cellStyle name="Note 8 2 3 3" xfId="29745"/>
    <cellStyle name="Note 8 2 3 4" xfId="29746"/>
    <cellStyle name="Note 8 2 3 5" xfId="29747"/>
    <cellStyle name="Note 8 2 4" xfId="4205"/>
    <cellStyle name="Note 8 2 5" xfId="3269"/>
    <cellStyle name="Note 8 2 6" xfId="36247"/>
    <cellStyle name="Note 8 2 7" xfId="35775"/>
    <cellStyle name="Note 8 3" xfId="4062"/>
    <cellStyle name="Note 8 3 2" xfId="29748"/>
    <cellStyle name="Note 8 3 2 2" xfId="29749"/>
    <cellStyle name="Note 8 3 2 3" xfId="29750"/>
    <cellStyle name="Note 8 3 2 4" xfId="29751"/>
    <cellStyle name="Note 8 3 2 5" xfId="29752"/>
    <cellStyle name="Note 8 3 3" xfId="29753"/>
    <cellStyle name="Note 8 3 3 2" xfId="29754"/>
    <cellStyle name="Note 8 3 3 3" xfId="29755"/>
    <cellStyle name="Note 8 3 3 4" xfId="29756"/>
    <cellStyle name="Note 8 3 3 5" xfId="29757"/>
    <cellStyle name="Note 8 3 4" xfId="29758"/>
    <cellStyle name="Note 8 3 5" xfId="29759"/>
    <cellStyle name="Note 8 3 6" xfId="29760"/>
    <cellStyle name="Note 8 3 7" xfId="36783"/>
    <cellStyle name="Note 8 3 8" xfId="37066"/>
    <cellStyle name="Note 8 3 9" xfId="35473"/>
    <cellStyle name="Note 8 4" xfId="4567"/>
    <cellStyle name="Note 8 4 2" xfId="29761"/>
    <cellStyle name="Note 8 4 2 2" xfId="29762"/>
    <cellStyle name="Note 8 4 2 3" xfId="29763"/>
    <cellStyle name="Note 8 4 2 4" xfId="29764"/>
    <cellStyle name="Note 8 4 2 5" xfId="29765"/>
    <cellStyle name="Note 8 4 3" xfId="29766"/>
    <cellStyle name="Note 8 4 3 2" xfId="29767"/>
    <cellStyle name="Note 8 4 3 3" xfId="29768"/>
    <cellStyle name="Note 8 4 3 4" xfId="29769"/>
    <cellStyle name="Note 8 4 3 5" xfId="29770"/>
    <cellStyle name="Note 8 4 4" xfId="29771"/>
    <cellStyle name="Note 8 4 5" xfId="29772"/>
    <cellStyle name="Note 8 4 6" xfId="29773"/>
    <cellStyle name="Note 8 5" xfId="4204"/>
    <cellStyle name="Note 8 5 2" xfId="29774"/>
    <cellStyle name="Note 8 5 2 2" xfId="29775"/>
    <cellStyle name="Note 8 5 2 3" xfId="29776"/>
    <cellStyle name="Note 8 5 2 4" xfId="29777"/>
    <cellStyle name="Note 8 5 2 5" xfId="29778"/>
    <cellStyle name="Note 8 5 3" xfId="29779"/>
    <cellStyle name="Note 8 5 3 2" xfId="29780"/>
    <cellStyle name="Note 8 5 3 3" xfId="29781"/>
    <cellStyle name="Note 8 5 3 4" xfId="29782"/>
    <cellStyle name="Note 8 5 3 5" xfId="29783"/>
    <cellStyle name="Note 8 5 4" xfId="29784"/>
    <cellStyle name="Note 8 5 5" xfId="29785"/>
    <cellStyle name="Note 8 5 6" xfId="29786"/>
    <cellStyle name="Note 8 6" xfId="3270"/>
    <cellStyle name="Note 8 6 2" xfId="29787"/>
    <cellStyle name="Note 8 6 2 2" xfId="29788"/>
    <cellStyle name="Note 8 6 2 3" xfId="29789"/>
    <cellStyle name="Note 8 6 2 4" xfId="29790"/>
    <cellStyle name="Note 8 6 2 5" xfId="29791"/>
    <cellStyle name="Note 8 6 3" xfId="29792"/>
    <cellStyle name="Note 8 6 3 2" xfId="29793"/>
    <cellStyle name="Note 8 6 3 3" xfId="29794"/>
    <cellStyle name="Note 8 6 3 4" xfId="29795"/>
    <cellStyle name="Note 8 6 3 5" xfId="29796"/>
    <cellStyle name="Note 8 6 4" xfId="29797"/>
    <cellStyle name="Note 8 6 5" xfId="29798"/>
    <cellStyle name="Note 8 6 6" xfId="29799"/>
    <cellStyle name="Note 8 7" xfId="29800"/>
    <cellStyle name="Note 8 7 2" xfId="29801"/>
    <cellStyle name="Note 8 7 2 2" xfId="29802"/>
    <cellStyle name="Note 8 7 2 3" xfId="29803"/>
    <cellStyle name="Note 8 7 2 4" xfId="29804"/>
    <cellStyle name="Note 8 7 2 5" xfId="29805"/>
    <cellStyle name="Note 8 7 3" xfId="29806"/>
    <cellStyle name="Note 8 7 3 2" xfId="29807"/>
    <cellStyle name="Note 8 7 3 3" xfId="29808"/>
    <cellStyle name="Note 8 7 3 4" xfId="29809"/>
    <cellStyle name="Note 8 7 3 5" xfId="29810"/>
    <cellStyle name="Note 8 7 4" xfId="29811"/>
    <cellStyle name="Note 8 7 5" xfId="29812"/>
    <cellStyle name="Note 8 7 6" xfId="29813"/>
    <cellStyle name="Note 8 8" xfId="29814"/>
    <cellStyle name="Note 8 8 2" xfId="29815"/>
    <cellStyle name="Note 8 8 2 2" xfId="29816"/>
    <cellStyle name="Note 8 8 2 3" xfId="29817"/>
    <cellStyle name="Note 8 8 2 4" xfId="29818"/>
    <cellStyle name="Note 8 8 2 5" xfId="29819"/>
    <cellStyle name="Note 8 8 3" xfId="29820"/>
    <cellStyle name="Note 8 8 3 2" xfId="29821"/>
    <cellStyle name="Note 8 8 3 3" xfId="29822"/>
    <cellStyle name="Note 8 8 3 4" xfId="29823"/>
    <cellStyle name="Note 8 8 3 5" xfId="29824"/>
    <cellStyle name="Note 8 8 4" xfId="29825"/>
    <cellStyle name="Note 8 8 5" xfId="29826"/>
    <cellStyle name="Note 8 8 6" xfId="29827"/>
    <cellStyle name="Note 8 9" xfId="29828"/>
    <cellStyle name="Note 8 9 2" xfId="29829"/>
    <cellStyle name="Note 8 9 2 2" xfId="29830"/>
    <cellStyle name="Note 8 9 2 3" xfId="29831"/>
    <cellStyle name="Note 8 9 2 4" xfId="29832"/>
    <cellStyle name="Note 8 9 2 5" xfId="29833"/>
    <cellStyle name="Note 8 9 3" xfId="29834"/>
    <cellStyle name="Note 8 9 3 2" xfId="29835"/>
    <cellStyle name="Note 8 9 3 3" xfId="29836"/>
    <cellStyle name="Note 8 9 3 4" xfId="29837"/>
    <cellStyle name="Note 8 9 3 5" xfId="29838"/>
    <cellStyle name="Note 8 9 4" xfId="29839"/>
    <cellStyle name="Note 8 9 5" xfId="29840"/>
    <cellStyle name="Note 8 9 6" xfId="29841"/>
    <cellStyle name="Note 9" xfId="2161"/>
    <cellStyle name="Note 9 10" xfId="29842"/>
    <cellStyle name="Note 9 10 2" xfId="29843"/>
    <cellStyle name="Note 9 10 3" xfId="29844"/>
    <cellStyle name="Note 9 10 4" xfId="29845"/>
    <cellStyle name="Note 9 10 5" xfId="29846"/>
    <cellStyle name="Note 9 11" xfId="29847"/>
    <cellStyle name="Note 9 11 2" xfId="29848"/>
    <cellStyle name="Note 9 11 3" xfId="29849"/>
    <cellStyle name="Note 9 11 4" xfId="29850"/>
    <cellStyle name="Note 9 11 5" xfId="29851"/>
    <cellStyle name="Note 9 12" xfId="29852"/>
    <cellStyle name="Note 9 13" xfId="29853"/>
    <cellStyle name="Note 9 14" xfId="36248"/>
    <cellStyle name="Note 9 15" xfId="35774"/>
    <cellStyle name="Note 9 2" xfId="4064"/>
    <cellStyle name="Note 9 2 2" xfId="29854"/>
    <cellStyle name="Note 9 2 2 2" xfId="29855"/>
    <cellStyle name="Note 9 2 2 3" xfId="29856"/>
    <cellStyle name="Note 9 2 2 4" xfId="29857"/>
    <cellStyle name="Note 9 2 2 5" xfId="29858"/>
    <cellStyle name="Note 9 2 3" xfId="29859"/>
    <cellStyle name="Note 9 2 3 2" xfId="29860"/>
    <cellStyle name="Note 9 2 3 3" xfId="29861"/>
    <cellStyle name="Note 9 2 3 4" xfId="29862"/>
    <cellStyle name="Note 9 2 3 5" xfId="29863"/>
    <cellStyle name="Note 9 2 4" xfId="29864"/>
    <cellStyle name="Note 9 2 5" xfId="36785"/>
    <cellStyle name="Note 9 2 6" xfId="37068"/>
    <cellStyle name="Note 9 2 7" xfId="35471"/>
    <cellStyle name="Note 9 3" xfId="4577"/>
    <cellStyle name="Note 9 3 2" xfId="29865"/>
    <cellStyle name="Note 9 3 2 2" xfId="29866"/>
    <cellStyle name="Note 9 3 2 3" xfId="29867"/>
    <cellStyle name="Note 9 3 2 4" xfId="29868"/>
    <cellStyle name="Note 9 3 2 5" xfId="29869"/>
    <cellStyle name="Note 9 3 3" xfId="29870"/>
    <cellStyle name="Note 9 3 3 2" xfId="29871"/>
    <cellStyle name="Note 9 3 3 3" xfId="29872"/>
    <cellStyle name="Note 9 3 3 4" xfId="29873"/>
    <cellStyle name="Note 9 3 3 5" xfId="29874"/>
    <cellStyle name="Note 9 3 4" xfId="29875"/>
    <cellStyle name="Note 9 3 5" xfId="29876"/>
    <cellStyle name="Note 9 3 6" xfId="29877"/>
    <cellStyle name="Note 9 4" xfId="4206"/>
    <cellStyle name="Note 9 4 2" xfId="29878"/>
    <cellStyle name="Note 9 4 2 2" xfId="29879"/>
    <cellStyle name="Note 9 4 2 3" xfId="29880"/>
    <cellStyle name="Note 9 4 2 4" xfId="29881"/>
    <cellStyle name="Note 9 4 2 5" xfId="29882"/>
    <cellStyle name="Note 9 4 3" xfId="29883"/>
    <cellStyle name="Note 9 4 3 2" xfId="29884"/>
    <cellStyle name="Note 9 4 3 3" xfId="29885"/>
    <cellStyle name="Note 9 4 3 4" xfId="29886"/>
    <cellStyle name="Note 9 4 3 5" xfId="29887"/>
    <cellStyle name="Note 9 4 4" xfId="29888"/>
    <cellStyle name="Note 9 4 5" xfId="29889"/>
    <cellStyle name="Note 9 4 6" xfId="29890"/>
    <cellStyle name="Note 9 5" xfId="3268"/>
    <cellStyle name="Note 9 5 2" xfId="29891"/>
    <cellStyle name="Note 9 5 2 2" xfId="29892"/>
    <cellStyle name="Note 9 5 2 3" xfId="29893"/>
    <cellStyle name="Note 9 5 2 4" xfId="29894"/>
    <cellStyle name="Note 9 5 2 5" xfId="29895"/>
    <cellStyle name="Note 9 5 3" xfId="29896"/>
    <cellStyle name="Note 9 5 3 2" xfId="29897"/>
    <cellStyle name="Note 9 5 3 3" xfId="29898"/>
    <cellStyle name="Note 9 5 3 4" xfId="29899"/>
    <cellStyle name="Note 9 5 3 5" xfId="29900"/>
    <cellStyle name="Note 9 5 4" xfId="29901"/>
    <cellStyle name="Note 9 5 5" xfId="29902"/>
    <cellStyle name="Note 9 5 6" xfId="29903"/>
    <cellStyle name="Note 9 6" xfId="29904"/>
    <cellStyle name="Note 9 6 2" xfId="29905"/>
    <cellStyle name="Note 9 6 2 2" xfId="29906"/>
    <cellStyle name="Note 9 6 2 3" xfId="29907"/>
    <cellStyle name="Note 9 6 2 4" xfId="29908"/>
    <cellStyle name="Note 9 6 2 5" xfId="29909"/>
    <cellStyle name="Note 9 6 3" xfId="29910"/>
    <cellStyle name="Note 9 6 3 2" xfId="29911"/>
    <cellStyle name="Note 9 6 3 3" xfId="29912"/>
    <cellStyle name="Note 9 6 3 4" xfId="29913"/>
    <cellStyle name="Note 9 6 3 5" xfId="29914"/>
    <cellStyle name="Note 9 6 4" xfId="29915"/>
    <cellStyle name="Note 9 6 5" xfId="29916"/>
    <cellStyle name="Note 9 6 6" xfId="29917"/>
    <cellStyle name="Note 9 7" xfId="29918"/>
    <cellStyle name="Note 9 7 2" xfId="29919"/>
    <cellStyle name="Note 9 7 2 2" xfId="29920"/>
    <cellStyle name="Note 9 7 2 3" xfId="29921"/>
    <cellStyle name="Note 9 7 2 4" xfId="29922"/>
    <cellStyle name="Note 9 7 2 5" xfId="29923"/>
    <cellStyle name="Note 9 7 3" xfId="29924"/>
    <cellStyle name="Note 9 7 3 2" xfId="29925"/>
    <cellStyle name="Note 9 7 3 3" xfId="29926"/>
    <cellStyle name="Note 9 7 3 4" xfId="29927"/>
    <cellStyle name="Note 9 7 3 5" xfId="29928"/>
    <cellStyle name="Note 9 7 4" xfId="29929"/>
    <cellStyle name="Note 9 7 5" xfId="29930"/>
    <cellStyle name="Note 9 7 6" xfId="29931"/>
    <cellStyle name="Note 9 8" xfId="29932"/>
    <cellStyle name="Note 9 8 2" xfId="29933"/>
    <cellStyle name="Note 9 8 2 2" xfId="29934"/>
    <cellStyle name="Note 9 8 2 3" xfId="29935"/>
    <cellStyle name="Note 9 8 2 4" xfId="29936"/>
    <cellStyle name="Note 9 8 2 5" xfId="29937"/>
    <cellStyle name="Note 9 8 3" xfId="29938"/>
    <cellStyle name="Note 9 8 3 2" xfId="29939"/>
    <cellStyle name="Note 9 8 3 3" xfId="29940"/>
    <cellStyle name="Note 9 8 3 4" xfId="29941"/>
    <cellStyle name="Note 9 8 3 5" xfId="29942"/>
    <cellStyle name="Note 9 8 4" xfId="29943"/>
    <cellStyle name="Note 9 8 5" xfId="29944"/>
    <cellStyle name="Note 9 8 6" xfId="29945"/>
    <cellStyle name="Note 9 9" xfId="29946"/>
    <cellStyle name="Note 9 9 2" xfId="29947"/>
    <cellStyle name="Note 9 9 2 2" xfId="29948"/>
    <cellStyle name="Note 9 9 2 3" xfId="29949"/>
    <cellStyle name="Note 9 9 2 4" xfId="29950"/>
    <cellStyle name="Note 9 9 2 5" xfId="29951"/>
    <cellStyle name="Note 9 9 3" xfId="29952"/>
    <cellStyle name="Note 9 9 3 2" xfId="29953"/>
    <cellStyle name="Note 9 9 3 3" xfId="29954"/>
    <cellStyle name="Note 9 9 3 4" xfId="29955"/>
    <cellStyle name="Note 9 9 3 5" xfId="29956"/>
    <cellStyle name="Note 9 9 4" xfId="29957"/>
    <cellStyle name="Note 9 9 5" xfId="29958"/>
    <cellStyle name="Note 9 9 6" xfId="29959"/>
    <cellStyle name="note entry" xfId="29960"/>
    <cellStyle name="note entry 2" xfId="29961"/>
    <cellStyle name="Num1" xfId="29962"/>
    <cellStyle name="Num1Blue" xfId="29963"/>
    <cellStyle name="Num2" xfId="29964"/>
    <cellStyle name="number" xfId="29965"/>
    <cellStyle name="Number 2" xfId="29966"/>
    <cellStyle name="Number 2 2" xfId="29967"/>
    <cellStyle name="Number 2 2 2" xfId="29968"/>
    <cellStyle name="Number 2 3" xfId="29969"/>
    <cellStyle name="Number 3" xfId="29970"/>
    <cellStyle name="Number 3 2" xfId="29971"/>
    <cellStyle name="Number 4" xfId="29972"/>
    <cellStyle name="Number 5" xfId="29973"/>
    <cellStyle name="Œ…‹æØ‚è [0.00]_laroux" xfId="2162"/>
    <cellStyle name="Œ…‹æØ‚è_laroux" xfId="2163"/>
    <cellStyle name="Output 10" xfId="2164"/>
    <cellStyle name="Output 10 10" xfId="29974"/>
    <cellStyle name="Output 10 10 2" xfId="29975"/>
    <cellStyle name="Output 10 10 3" xfId="29976"/>
    <cellStyle name="Output 10 10 4" xfId="29977"/>
    <cellStyle name="Output 10 10 5" xfId="29978"/>
    <cellStyle name="Output 10 11" xfId="29979"/>
    <cellStyle name="Output 10 11 2" xfId="29980"/>
    <cellStyle name="Output 10 11 3" xfId="29981"/>
    <cellStyle name="Output 10 11 4" xfId="29982"/>
    <cellStyle name="Output 10 11 5" xfId="29983"/>
    <cellStyle name="Output 10 12" xfId="29984"/>
    <cellStyle name="Output 10 13" xfId="29985"/>
    <cellStyle name="Output 10 14" xfId="36249"/>
    <cellStyle name="Output 10 15" xfId="35773"/>
    <cellStyle name="Output 10 16" xfId="35928"/>
    <cellStyle name="Output 10 2" xfId="4067"/>
    <cellStyle name="Output 10 2 2" xfId="29986"/>
    <cellStyle name="Output 10 2 2 2" xfId="29987"/>
    <cellStyle name="Output 10 2 2 3" xfId="29988"/>
    <cellStyle name="Output 10 2 2 4" xfId="29989"/>
    <cellStyle name="Output 10 2 2 5" xfId="29990"/>
    <cellStyle name="Output 10 2 3" xfId="29991"/>
    <cellStyle name="Output 10 2 3 2" xfId="29992"/>
    <cellStyle name="Output 10 2 3 3" xfId="29993"/>
    <cellStyle name="Output 10 2 3 4" xfId="29994"/>
    <cellStyle name="Output 10 2 3 5" xfId="29995"/>
    <cellStyle name="Output 10 2 4" xfId="29996"/>
    <cellStyle name="Output 10 2 5" xfId="29997"/>
    <cellStyle name="Output 10 3" xfId="4629"/>
    <cellStyle name="Output 10 3 2" xfId="29998"/>
    <cellStyle name="Output 10 3 2 2" xfId="29999"/>
    <cellStyle name="Output 10 3 2 3" xfId="30000"/>
    <cellStyle name="Output 10 3 2 4" xfId="30001"/>
    <cellStyle name="Output 10 3 2 5" xfId="30002"/>
    <cellStyle name="Output 10 3 3" xfId="30003"/>
    <cellStyle name="Output 10 3 3 2" xfId="30004"/>
    <cellStyle name="Output 10 3 3 3" xfId="30005"/>
    <cellStyle name="Output 10 3 3 4" xfId="30006"/>
    <cellStyle name="Output 10 3 3 5" xfId="30007"/>
    <cellStyle name="Output 10 3 4" xfId="30008"/>
    <cellStyle name="Output 10 3 5" xfId="30009"/>
    <cellStyle name="Output 10 3 6" xfId="30010"/>
    <cellStyle name="Output 10 4" xfId="4207"/>
    <cellStyle name="Output 10 4 2" xfId="30011"/>
    <cellStyle name="Output 10 4 2 2" xfId="30012"/>
    <cellStyle name="Output 10 4 2 3" xfId="30013"/>
    <cellStyle name="Output 10 4 2 4" xfId="30014"/>
    <cellStyle name="Output 10 4 2 5" xfId="30015"/>
    <cellStyle name="Output 10 4 3" xfId="30016"/>
    <cellStyle name="Output 10 4 3 2" xfId="30017"/>
    <cellStyle name="Output 10 4 3 3" xfId="30018"/>
    <cellStyle name="Output 10 4 3 4" xfId="30019"/>
    <cellStyle name="Output 10 4 3 5" xfId="30020"/>
    <cellStyle name="Output 10 4 4" xfId="30021"/>
    <cellStyle name="Output 10 4 5" xfId="30022"/>
    <cellStyle name="Output 10 4 6" xfId="30023"/>
    <cellStyle name="Output 10 5" xfId="3266"/>
    <cellStyle name="Output 10 5 2" xfId="30024"/>
    <cellStyle name="Output 10 5 2 2" xfId="30025"/>
    <cellStyle name="Output 10 5 2 3" xfId="30026"/>
    <cellStyle name="Output 10 5 2 4" xfId="30027"/>
    <cellStyle name="Output 10 5 2 5" xfId="30028"/>
    <cellStyle name="Output 10 5 3" xfId="30029"/>
    <cellStyle name="Output 10 5 3 2" xfId="30030"/>
    <cellStyle name="Output 10 5 3 3" xfId="30031"/>
    <cellStyle name="Output 10 5 3 4" xfId="30032"/>
    <cellStyle name="Output 10 5 3 5" xfId="30033"/>
    <cellStyle name="Output 10 5 4" xfId="30034"/>
    <cellStyle name="Output 10 5 5" xfId="30035"/>
    <cellStyle name="Output 10 5 6" xfId="30036"/>
    <cellStyle name="Output 10 6" xfId="30037"/>
    <cellStyle name="Output 10 6 2" xfId="30038"/>
    <cellStyle name="Output 10 6 2 2" xfId="30039"/>
    <cellStyle name="Output 10 6 2 3" xfId="30040"/>
    <cellStyle name="Output 10 6 2 4" xfId="30041"/>
    <cellStyle name="Output 10 6 2 5" xfId="30042"/>
    <cellStyle name="Output 10 6 3" xfId="30043"/>
    <cellStyle name="Output 10 6 3 2" xfId="30044"/>
    <cellStyle name="Output 10 6 3 3" xfId="30045"/>
    <cellStyle name="Output 10 6 3 4" xfId="30046"/>
    <cellStyle name="Output 10 6 3 5" xfId="30047"/>
    <cellStyle name="Output 10 6 4" xfId="30048"/>
    <cellStyle name="Output 10 6 5" xfId="30049"/>
    <cellStyle name="Output 10 6 6" xfId="30050"/>
    <cellStyle name="Output 10 7" xfId="30051"/>
    <cellStyle name="Output 10 7 2" xfId="30052"/>
    <cellStyle name="Output 10 7 2 2" xfId="30053"/>
    <cellStyle name="Output 10 7 2 3" xfId="30054"/>
    <cellStyle name="Output 10 7 2 4" xfId="30055"/>
    <cellStyle name="Output 10 7 2 5" xfId="30056"/>
    <cellStyle name="Output 10 7 3" xfId="30057"/>
    <cellStyle name="Output 10 7 3 2" xfId="30058"/>
    <cellStyle name="Output 10 7 3 3" xfId="30059"/>
    <cellStyle name="Output 10 7 3 4" xfId="30060"/>
    <cellStyle name="Output 10 7 3 5" xfId="30061"/>
    <cellStyle name="Output 10 7 4" xfId="30062"/>
    <cellStyle name="Output 10 7 5" xfId="30063"/>
    <cellStyle name="Output 10 7 6" xfId="30064"/>
    <cellStyle name="Output 10 8" xfId="30065"/>
    <cellStyle name="Output 10 8 2" xfId="30066"/>
    <cellStyle name="Output 10 8 2 2" xfId="30067"/>
    <cellStyle name="Output 10 8 2 3" xfId="30068"/>
    <cellStyle name="Output 10 8 2 4" xfId="30069"/>
    <cellStyle name="Output 10 8 2 5" xfId="30070"/>
    <cellStyle name="Output 10 8 3" xfId="30071"/>
    <cellStyle name="Output 10 8 3 2" xfId="30072"/>
    <cellStyle name="Output 10 8 3 3" xfId="30073"/>
    <cellStyle name="Output 10 8 3 4" xfId="30074"/>
    <cellStyle name="Output 10 8 3 5" xfId="30075"/>
    <cellStyle name="Output 10 8 4" xfId="30076"/>
    <cellStyle name="Output 10 8 5" xfId="30077"/>
    <cellStyle name="Output 10 8 6" xfId="30078"/>
    <cellStyle name="Output 10 9" xfId="30079"/>
    <cellStyle name="Output 10 9 2" xfId="30080"/>
    <cellStyle name="Output 10 9 2 2" xfId="30081"/>
    <cellStyle name="Output 10 9 2 3" xfId="30082"/>
    <cellStyle name="Output 10 9 2 4" xfId="30083"/>
    <cellStyle name="Output 10 9 2 5" xfId="30084"/>
    <cellStyle name="Output 10 9 3" xfId="30085"/>
    <cellStyle name="Output 10 9 3 2" xfId="30086"/>
    <cellStyle name="Output 10 9 3 3" xfId="30087"/>
    <cellStyle name="Output 10 9 3 4" xfId="30088"/>
    <cellStyle name="Output 10 9 3 5" xfId="30089"/>
    <cellStyle name="Output 10 9 4" xfId="30090"/>
    <cellStyle name="Output 10 9 5" xfId="30091"/>
    <cellStyle name="Output 10 9 6" xfId="30092"/>
    <cellStyle name="Output 11" xfId="2165"/>
    <cellStyle name="Output 11 10" xfId="30093"/>
    <cellStyle name="Output 11 10 2" xfId="30094"/>
    <cellStyle name="Output 11 10 3" xfId="30095"/>
    <cellStyle name="Output 11 10 4" xfId="30096"/>
    <cellStyle name="Output 11 10 5" xfId="30097"/>
    <cellStyle name="Output 11 11" xfId="30098"/>
    <cellStyle name="Output 11 11 2" xfId="30099"/>
    <cellStyle name="Output 11 11 3" xfId="30100"/>
    <cellStyle name="Output 11 11 4" xfId="30101"/>
    <cellStyle name="Output 11 11 5" xfId="30102"/>
    <cellStyle name="Output 11 12" xfId="30103"/>
    <cellStyle name="Output 11 13" xfId="30104"/>
    <cellStyle name="Output 11 14" xfId="36250"/>
    <cellStyle name="Output 11 15" xfId="35772"/>
    <cellStyle name="Output 11 16" xfId="35927"/>
    <cellStyle name="Output 11 2" xfId="4068"/>
    <cellStyle name="Output 11 2 2" xfId="30105"/>
    <cellStyle name="Output 11 2 2 2" xfId="30106"/>
    <cellStyle name="Output 11 2 2 3" xfId="30107"/>
    <cellStyle name="Output 11 2 2 4" xfId="30108"/>
    <cellStyle name="Output 11 2 2 5" xfId="30109"/>
    <cellStyle name="Output 11 2 3" xfId="30110"/>
    <cellStyle name="Output 11 2 3 2" xfId="30111"/>
    <cellStyle name="Output 11 2 3 3" xfId="30112"/>
    <cellStyle name="Output 11 2 3 4" xfId="30113"/>
    <cellStyle name="Output 11 2 3 5" xfId="30114"/>
    <cellStyle name="Output 11 2 4" xfId="30115"/>
    <cellStyle name="Output 11 2 5" xfId="30116"/>
    <cellStyle name="Output 11 3" xfId="4628"/>
    <cellStyle name="Output 11 3 2" xfId="30117"/>
    <cellStyle name="Output 11 3 2 2" xfId="30118"/>
    <cellStyle name="Output 11 3 2 3" xfId="30119"/>
    <cellStyle name="Output 11 3 2 4" xfId="30120"/>
    <cellStyle name="Output 11 3 2 5" xfId="30121"/>
    <cellStyle name="Output 11 3 3" xfId="30122"/>
    <cellStyle name="Output 11 3 3 2" xfId="30123"/>
    <cellStyle name="Output 11 3 3 3" xfId="30124"/>
    <cellStyle name="Output 11 3 3 4" xfId="30125"/>
    <cellStyle name="Output 11 3 3 5" xfId="30126"/>
    <cellStyle name="Output 11 3 4" xfId="30127"/>
    <cellStyle name="Output 11 3 5" xfId="30128"/>
    <cellStyle name="Output 11 3 6" xfId="30129"/>
    <cellStyle name="Output 11 4" xfId="4208"/>
    <cellStyle name="Output 11 4 2" xfId="30130"/>
    <cellStyle name="Output 11 4 2 2" xfId="30131"/>
    <cellStyle name="Output 11 4 2 3" xfId="30132"/>
    <cellStyle name="Output 11 4 2 4" xfId="30133"/>
    <cellStyle name="Output 11 4 2 5" xfId="30134"/>
    <cellStyle name="Output 11 4 3" xfId="30135"/>
    <cellStyle name="Output 11 4 3 2" xfId="30136"/>
    <cellStyle name="Output 11 4 3 3" xfId="30137"/>
    <cellStyle name="Output 11 4 3 4" xfId="30138"/>
    <cellStyle name="Output 11 4 3 5" xfId="30139"/>
    <cellStyle name="Output 11 4 4" xfId="30140"/>
    <cellStyle name="Output 11 4 5" xfId="30141"/>
    <cellStyle name="Output 11 4 6" xfId="30142"/>
    <cellStyle name="Output 11 5" xfId="3267"/>
    <cellStyle name="Output 11 5 2" xfId="30143"/>
    <cellStyle name="Output 11 5 2 2" xfId="30144"/>
    <cellStyle name="Output 11 5 2 3" xfId="30145"/>
    <cellStyle name="Output 11 5 2 4" xfId="30146"/>
    <cellStyle name="Output 11 5 2 5" xfId="30147"/>
    <cellStyle name="Output 11 5 3" xfId="30148"/>
    <cellStyle name="Output 11 5 3 2" xfId="30149"/>
    <cellStyle name="Output 11 5 3 3" xfId="30150"/>
    <cellStyle name="Output 11 5 3 4" xfId="30151"/>
    <cellStyle name="Output 11 5 3 5" xfId="30152"/>
    <cellStyle name="Output 11 5 4" xfId="30153"/>
    <cellStyle name="Output 11 5 5" xfId="30154"/>
    <cellStyle name="Output 11 5 6" xfId="30155"/>
    <cellStyle name="Output 11 6" xfId="30156"/>
    <cellStyle name="Output 11 6 2" xfId="30157"/>
    <cellStyle name="Output 11 6 2 2" xfId="30158"/>
    <cellStyle name="Output 11 6 2 3" xfId="30159"/>
    <cellStyle name="Output 11 6 2 4" xfId="30160"/>
    <cellStyle name="Output 11 6 2 5" xfId="30161"/>
    <cellStyle name="Output 11 6 3" xfId="30162"/>
    <cellStyle name="Output 11 6 3 2" xfId="30163"/>
    <cellStyle name="Output 11 6 3 3" xfId="30164"/>
    <cellStyle name="Output 11 6 3 4" xfId="30165"/>
    <cellStyle name="Output 11 6 3 5" xfId="30166"/>
    <cellStyle name="Output 11 6 4" xfId="30167"/>
    <cellStyle name="Output 11 6 5" xfId="30168"/>
    <cellStyle name="Output 11 6 6" xfId="30169"/>
    <cellStyle name="Output 11 7" xfId="30170"/>
    <cellStyle name="Output 11 7 2" xfId="30171"/>
    <cellStyle name="Output 11 7 2 2" xfId="30172"/>
    <cellStyle name="Output 11 7 2 3" xfId="30173"/>
    <cellStyle name="Output 11 7 2 4" xfId="30174"/>
    <cellStyle name="Output 11 7 2 5" xfId="30175"/>
    <cellStyle name="Output 11 7 3" xfId="30176"/>
    <cellStyle name="Output 11 7 3 2" xfId="30177"/>
    <cellStyle name="Output 11 7 3 3" xfId="30178"/>
    <cellStyle name="Output 11 7 3 4" xfId="30179"/>
    <cellStyle name="Output 11 7 3 5" xfId="30180"/>
    <cellStyle name="Output 11 7 4" xfId="30181"/>
    <cellStyle name="Output 11 7 5" xfId="30182"/>
    <cellStyle name="Output 11 7 6" xfId="30183"/>
    <cellStyle name="Output 11 8" xfId="30184"/>
    <cellStyle name="Output 11 8 2" xfId="30185"/>
    <cellStyle name="Output 11 8 2 2" xfId="30186"/>
    <cellStyle name="Output 11 8 2 3" xfId="30187"/>
    <cellStyle name="Output 11 8 2 4" xfId="30188"/>
    <cellStyle name="Output 11 8 2 5" xfId="30189"/>
    <cellStyle name="Output 11 8 3" xfId="30190"/>
    <cellStyle name="Output 11 8 3 2" xfId="30191"/>
    <cellStyle name="Output 11 8 3 3" xfId="30192"/>
    <cellStyle name="Output 11 8 3 4" xfId="30193"/>
    <cellStyle name="Output 11 8 3 5" xfId="30194"/>
    <cellStyle name="Output 11 8 4" xfId="30195"/>
    <cellStyle name="Output 11 8 5" xfId="30196"/>
    <cellStyle name="Output 11 8 6" xfId="30197"/>
    <cellStyle name="Output 11 9" xfId="30198"/>
    <cellStyle name="Output 11 9 2" xfId="30199"/>
    <cellStyle name="Output 11 9 2 2" xfId="30200"/>
    <cellStyle name="Output 11 9 2 3" xfId="30201"/>
    <cellStyle name="Output 11 9 2 4" xfId="30202"/>
    <cellStyle name="Output 11 9 2 5" xfId="30203"/>
    <cellStyle name="Output 11 9 3" xfId="30204"/>
    <cellStyle name="Output 11 9 3 2" xfId="30205"/>
    <cellStyle name="Output 11 9 3 3" xfId="30206"/>
    <cellStyle name="Output 11 9 3 4" xfId="30207"/>
    <cellStyle name="Output 11 9 3 5" xfId="30208"/>
    <cellStyle name="Output 11 9 4" xfId="30209"/>
    <cellStyle name="Output 11 9 5" xfId="30210"/>
    <cellStyle name="Output 11 9 6" xfId="30211"/>
    <cellStyle name="Output 12" xfId="2166"/>
    <cellStyle name="Output 12 10" xfId="30212"/>
    <cellStyle name="Output 12 11" xfId="36251"/>
    <cellStyle name="Output 12 12" xfId="35771"/>
    <cellStyle name="Output 12 13" xfId="35926"/>
    <cellStyle name="Output 12 2" xfId="4069"/>
    <cellStyle name="Output 12 2 2" xfId="30213"/>
    <cellStyle name="Output 12 2 2 2" xfId="30214"/>
    <cellStyle name="Output 12 2 2 3" xfId="30215"/>
    <cellStyle name="Output 12 2 2 4" xfId="30216"/>
    <cellStyle name="Output 12 2 2 5" xfId="30217"/>
    <cellStyle name="Output 12 2 3" xfId="30218"/>
    <cellStyle name="Output 12 2 3 2" xfId="30219"/>
    <cellStyle name="Output 12 2 3 3" xfId="30220"/>
    <cellStyle name="Output 12 2 3 4" xfId="30221"/>
    <cellStyle name="Output 12 2 3 5" xfId="30222"/>
    <cellStyle name="Output 12 2 4" xfId="30223"/>
    <cellStyle name="Output 12 2 5" xfId="30224"/>
    <cellStyle name="Output 12 3" xfId="4627"/>
    <cellStyle name="Output 12 3 2" xfId="30225"/>
    <cellStyle name="Output 12 3 2 2" xfId="30226"/>
    <cellStyle name="Output 12 3 2 3" xfId="30227"/>
    <cellStyle name="Output 12 3 2 4" xfId="30228"/>
    <cellStyle name="Output 12 3 2 5" xfId="30229"/>
    <cellStyle name="Output 12 3 3" xfId="30230"/>
    <cellStyle name="Output 12 3 3 2" xfId="30231"/>
    <cellStyle name="Output 12 3 3 3" xfId="30232"/>
    <cellStyle name="Output 12 3 3 4" xfId="30233"/>
    <cellStyle name="Output 12 3 3 5" xfId="30234"/>
    <cellStyle name="Output 12 3 4" xfId="30235"/>
    <cellStyle name="Output 12 3 5" xfId="30236"/>
    <cellStyle name="Output 12 3 6" xfId="30237"/>
    <cellStyle name="Output 12 4" xfId="4209"/>
    <cellStyle name="Output 12 4 2" xfId="30238"/>
    <cellStyle name="Output 12 4 2 2" xfId="30239"/>
    <cellStyle name="Output 12 4 2 3" xfId="30240"/>
    <cellStyle name="Output 12 4 2 4" xfId="30241"/>
    <cellStyle name="Output 12 4 2 5" xfId="30242"/>
    <cellStyle name="Output 12 4 3" xfId="30243"/>
    <cellStyle name="Output 12 4 3 2" xfId="30244"/>
    <cellStyle name="Output 12 4 3 3" xfId="30245"/>
    <cellStyle name="Output 12 4 3 4" xfId="30246"/>
    <cellStyle name="Output 12 4 3 5" xfId="30247"/>
    <cellStyle name="Output 12 4 4" xfId="30248"/>
    <cellStyle name="Output 12 4 5" xfId="30249"/>
    <cellStyle name="Output 12 4 6" xfId="30250"/>
    <cellStyle name="Output 12 5" xfId="4526"/>
    <cellStyle name="Output 12 5 2" xfId="30251"/>
    <cellStyle name="Output 12 5 2 2" xfId="30252"/>
    <cellStyle name="Output 12 5 2 3" xfId="30253"/>
    <cellStyle name="Output 12 5 2 4" xfId="30254"/>
    <cellStyle name="Output 12 5 2 5" xfId="30255"/>
    <cellStyle name="Output 12 5 3" xfId="30256"/>
    <cellStyle name="Output 12 5 3 2" xfId="30257"/>
    <cellStyle name="Output 12 5 3 3" xfId="30258"/>
    <cellStyle name="Output 12 5 3 4" xfId="30259"/>
    <cellStyle name="Output 12 5 3 5" xfId="30260"/>
    <cellStyle name="Output 12 5 4" xfId="30261"/>
    <cellStyle name="Output 12 5 5" xfId="30262"/>
    <cellStyle name="Output 12 5 6" xfId="30263"/>
    <cellStyle name="Output 12 6" xfId="30264"/>
    <cellStyle name="Output 12 6 2" xfId="30265"/>
    <cellStyle name="Output 12 6 2 2" xfId="30266"/>
    <cellStyle name="Output 12 6 2 3" xfId="30267"/>
    <cellStyle name="Output 12 6 2 4" xfId="30268"/>
    <cellStyle name="Output 12 6 2 5" xfId="30269"/>
    <cellStyle name="Output 12 6 3" xfId="30270"/>
    <cellStyle name="Output 12 6 3 2" xfId="30271"/>
    <cellStyle name="Output 12 6 3 3" xfId="30272"/>
    <cellStyle name="Output 12 6 3 4" xfId="30273"/>
    <cellStyle name="Output 12 6 3 5" xfId="30274"/>
    <cellStyle name="Output 12 6 4" xfId="30275"/>
    <cellStyle name="Output 12 6 5" xfId="30276"/>
    <cellStyle name="Output 12 6 6" xfId="30277"/>
    <cellStyle name="Output 12 7" xfId="30278"/>
    <cellStyle name="Output 12 7 2" xfId="30279"/>
    <cellStyle name="Output 12 7 3" xfId="30280"/>
    <cellStyle name="Output 12 7 4" xfId="30281"/>
    <cellStyle name="Output 12 7 5" xfId="30282"/>
    <cellStyle name="Output 12 8" xfId="30283"/>
    <cellStyle name="Output 12 8 2" xfId="30284"/>
    <cellStyle name="Output 12 8 3" xfId="30285"/>
    <cellStyle name="Output 12 8 4" xfId="30286"/>
    <cellStyle name="Output 12 8 5" xfId="30287"/>
    <cellStyle name="Output 12 9" xfId="30288"/>
    <cellStyle name="Output 13" xfId="2167"/>
    <cellStyle name="Output 13 2" xfId="4070"/>
    <cellStyle name="Output 13 3" xfId="4626"/>
    <cellStyle name="Output 13 4" xfId="4210"/>
    <cellStyle name="Output 13 5" xfId="3265"/>
    <cellStyle name="Output 13 6" xfId="36252"/>
    <cellStyle name="Output 13 7" xfId="35770"/>
    <cellStyle name="Output 13 8" xfId="37069"/>
    <cellStyle name="Output 14" xfId="2168"/>
    <cellStyle name="Output 14 2" xfId="4071"/>
    <cellStyle name="Output 14 3" xfId="3363"/>
    <cellStyle name="Output 14 4" xfId="4211"/>
    <cellStyle name="Output 14 5" xfId="3264"/>
    <cellStyle name="Output 14 6" xfId="36253"/>
    <cellStyle name="Output 14 7" xfId="35769"/>
    <cellStyle name="Output 14 8" xfId="35925"/>
    <cellStyle name="Output 2" xfId="2169"/>
    <cellStyle name="Output 2 10" xfId="2170"/>
    <cellStyle name="Output 2 10 2" xfId="4073"/>
    <cellStyle name="Output 2 10 3" xfId="3361"/>
    <cellStyle name="Output 2 10 4" xfId="4213"/>
    <cellStyle name="Output 2 10 5" xfId="3262"/>
    <cellStyle name="Output 2 10 6" xfId="36255"/>
    <cellStyle name="Output 2 10 7" xfId="35767"/>
    <cellStyle name="Output 2 10 8" xfId="35924"/>
    <cellStyle name="Output 2 11" xfId="2171"/>
    <cellStyle name="Output 2 11 2" xfId="4074"/>
    <cellStyle name="Output 2 11 3" xfId="3360"/>
    <cellStyle name="Output 2 11 4" xfId="4214"/>
    <cellStyle name="Output 2 11 5" xfId="3261"/>
    <cellStyle name="Output 2 11 6" xfId="36256"/>
    <cellStyle name="Output 2 11 7" xfId="35766"/>
    <cellStyle name="Output 2 11 8" xfId="35923"/>
    <cellStyle name="Output 2 12" xfId="4072"/>
    <cellStyle name="Output 2 13" xfId="3362"/>
    <cellStyle name="Output 2 14" xfId="4212"/>
    <cellStyle name="Output 2 15" xfId="3263"/>
    <cellStyle name="Output 2 16" xfId="36254"/>
    <cellStyle name="Output 2 17" xfId="35768"/>
    <cellStyle name="Output 2 18" xfId="36787"/>
    <cellStyle name="Output 2 2" xfId="2172"/>
    <cellStyle name="Output 2 2 2" xfId="4075"/>
    <cellStyle name="Output 2 2 2 2" xfId="30289"/>
    <cellStyle name="Output 2 2 2 3" xfId="30290"/>
    <cellStyle name="Output 2 2 2 4" xfId="30291"/>
    <cellStyle name="Output 2 2 2 5" xfId="30292"/>
    <cellStyle name="Output 2 2 3" xfId="3359"/>
    <cellStyle name="Output 2 2 3 2" xfId="30293"/>
    <cellStyle name="Output 2 2 3 3" xfId="30294"/>
    <cellStyle name="Output 2 2 3 4" xfId="30295"/>
    <cellStyle name="Output 2 2 3 5" xfId="30296"/>
    <cellStyle name="Output 2 2 4" xfId="4215"/>
    <cellStyle name="Output 2 2 5" xfId="3260"/>
    <cellStyle name="Output 2 2 6" xfId="36257"/>
    <cellStyle name="Output 2 2 7" xfId="35765"/>
    <cellStyle name="Output 2 2 8" xfId="35922"/>
    <cellStyle name="Output 2 3" xfId="2173"/>
    <cellStyle name="Output 2 3 2" xfId="4076"/>
    <cellStyle name="Output 2 3 2 2" xfId="30297"/>
    <cellStyle name="Output 2 3 2 3" xfId="30298"/>
    <cellStyle name="Output 2 3 2 4" xfId="30299"/>
    <cellStyle name="Output 2 3 2 5" xfId="30300"/>
    <cellStyle name="Output 2 3 3" xfId="3358"/>
    <cellStyle name="Output 2 3 3 2" xfId="30301"/>
    <cellStyle name="Output 2 3 3 3" xfId="30302"/>
    <cellStyle name="Output 2 3 3 4" xfId="30303"/>
    <cellStyle name="Output 2 3 3 5" xfId="30304"/>
    <cellStyle name="Output 2 3 4" xfId="4216"/>
    <cellStyle name="Output 2 3 5" xfId="3259"/>
    <cellStyle name="Output 2 3 6" xfId="30305"/>
    <cellStyle name="Output 2 3 7" xfId="36258"/>
    <cellStyle name="Output 2 3 8" xfId="35764"/>
    <cellStyle name="Output 2 3 9" xfId="35921"/>
    <cellStyle name="Output 2 4" xfId="2174"/>
    <cellStyle name="Output 2 4 2" xfId="4077"/>
    <cellStyle name="Output 2 4 2 2" xfId="30306"/>
    <cellStyle name="Output 2 4 2 3" xfId="30307"/>
    <cellStyle name="Output 2 4 2 4" xfId="30308"/>
    <cellStyle name="Output 2 4 2 5" xfId="30309"/>
    <cellStyle name="Output 2 4 3" xfId="3357"/>
    <cellStyle name="Output 2 4 3 2" xfId="30310"/>
    <cellStyle name="Output 2 4 3 3" xfId="30311"/>
    <cellStyle name="Output 2 4 3 4" xfId="30312"/>
    <cellStyle name="Output 2 4 3 5" xfId="30313"/>
    <cellStyle name="Output 2 4 4" xfId="4217"/>
    <cellStyle name="Output 2 4 5" xfId="4504"/>
    <cellStyle name="Output 2 4 6" xfId="30314"/>
    <cellStyle name="Output 2 4 7" xfId="36259"/>
    <cellStyle name="Output 2 4 8" xfId="35763"/>
    <cellStyle name="Output 2 4 9" xfId="35920"/>
    <cellStyle name="Output 2 5" xfId="2175"/>
    <cellStyle name="Output 2 5 2" xfId="4078"/>
    <cellStyle name="Output 2 5 2 2" xfId="30315"/>
    <cellStyle name="Output 2 5 2 3" xfId="30316"/>
    <cellStyle name="Output 2 5 2 4" xfId="30317"/>
    <cellStyle name="Output 2 5 2 5" xfId="30318"/>
    <cellStyle name="Output 2 5 3" xfId="3356"/>
    <cellStyle name="Output 2 5 3 2" xfId="30319"/>
    <cellStyle name="Output 2 5 3 3" xfId="30320"/>
    <cellStyle name="Output 2 5 3 4" xfId="30321"/>
    <cellStyle name="Output 2 5 3 5" xfId="30322"/>
    <cellStyle name="Output 2 5 4" xfId="4218"/>
    <cellStyle name="Output 2 5 5" xfId="4507"/>
    <cellStyle name="Output 2 5 6" xfId="30323"/>
    <cellStyle name="Output 2 5 7" xfId="36260"/>
    <cellStyle name="Output 2 5 8" xfId="35762"/>
    <cellStyle name="Output 2 5 9" xfId="35919"/>
    <cellStyle name="Output 2 6" xfId="2176"/>
    <cellStyle name="Output 2 6 2" xfId="4079"/>
    <cellStyle name="Output 2 6 2 2" xfId="30324"/>
    <cellStyle name="Output 2 6 2 3" xfId="30325"/>
    <cellStyle name="Output 2 6 2 4" xfId="30326"/>
    <cellStyle name="Output 2 6 2 5" xfId="30327"/>
    <cellStyle name="Output 2 6 3" xfId="3355"/>
    <cellStyle name="Output 2 6 3 2" xfId="30328"/>
    <cellStyle name="Output 2 6 3 3" xfId="30329"/>
    <cellStyle name="Output 2 6 3 4" xfId="30330"/>
    <cellStyle name="Output 2 6 3 5" xfId="30331"/>
    <cellStyle name="Output 2 6 4" xfId="4219"/>
    <cellStyle name="Output 2 6 5" xfId="4524"/>
    <cellStyle name="Output 2 6 6" xfId="30332"/>
    <cellStyle name="Output 2 6 7" xfId="36261"/>
    <cellStyle name="Output 2 6 8" xfId="35761"/>
    <cellStyle name="Output 2 6 9" xfId="35918"/>
    <cellStyle name="Output 2 7" xfId="2177"/>
    <cellStyle name="Output 2 7 2" xfId="4080"/>
    <cellStyle name="Output 2 7 2 2" xfId="30333"/>
    <cellStyle name="Output 2 7 2 3" xfId="30334"/>
    <cellStyle name="Output 2 7 2 4" xfId="30335"/>
    <cellStyle name="Output 2 7 2 5" xfId="30336"/>
    <cellStyle name="Output 2 7 3" xfId="3354"/>
    <cellStyle name="Output 2 7 3 2" xfId="30337"/>
    <cellStyle name="Output 2 7 3 3" xfId="30338"/>
    <cellStyle name="Output 2 7 3 4" xfId="30339"/>
    <cellStyle name="Output 2 7 3 5" xfId="30340"/>
    <cellStyle name="Output 2 7 4" xfId="3219"/>
    <cellStyle name="Output 2 7 5" xfId="3258"/>
    <cellStyle name="Output 2 7 6" xfId="30341"/>
    <cellStyle name="Output 2 7 7" xfId="36262"/>
    <cellStyle name="Output 2 7 8" xfId="35760"/>
    <cellStyle name="Output 2 7 9" xfId="35917"/>
    <cellStyle name="Output 2 8" xfId="2178"/>
    <cellStyle name="Output 2 8 2" xfId="4081"/>
    <cellStyle name="Output 2 8 2 2" xfId="30342"/>
    <cellStyle name="Output 2 8 2 3" xfId="30343"/>
    <cellStyle name="Output 2 8 2 4" xfId="30344"/>
    <cellStyle name="Output 2 8 2 5" xfId="30345"/>
    <cellStyle name="Output 2 8 3" xfId="3353"/>
    <cellStyle name="Output 2 8 3 2" xfId="30346"/>
    <cellStyle name="Output 2 8 3 3" xfId="30347"/>
    <cellStyle name="Output 2 8 3 4" xfId="30348"/>
    <cellStyle name="Output 2 8 3 5" xfId="30349"/>
    <cellStyle name="Output 2 8 4" xfId="3220"/>
    <cellStyle name="Output 2 8 5" xfId="4538"/>
    <cellStyle name="Output 2 8 6" xfId="30350"/>
    <cellStyle name="Output 2 8 7" xfId="36263"/>
    <cellStyle name="Output 2 8 8" xfId="35759"/>
    <cellStyle name="Output 2 8 9" xfId="37071"/>
    <cellStyle name="Output 2 9" xfId="2179"/>
    <cellStyle name="Output 2 9 2" xfId="4082"/>
    <cellStyle name="Output 2 9 2 2" xfId="30351"/>
    <cellStyle name="Output 2 9 2 3" xfId="30352"/>
    <cellStyle name="Output 2 9 2 4" xfId="30353"/>
    <cellStyle name="Output 2 9 2 5" xfId="30354"/>
    <cellStyle name="Output 2 9 3" xfId="3352"/>
    <cellStyle name="Output 2 9 3 2" xfId="30355"/>
    <cellStyle name="Output 2 9 3 3" xfId="30356"/>
    <cellStyle name="Output 2 9 3 4" xfId="30357"/>
    <cellStyle name="Output 2 9 3 5" xfId="30358"/>
    <cellStyle name="Output 2 9 4" xfId="4221"/>
    <cellStyle name="Output 2 9 5" xfId="4540"/>
    <cellStyle name="Output 2 9 6" xfId="30359"/>
    <cellStyle name="Output 2 9 7" xfId="36264"/>
    <cellStyle name="Output 2 9 8" xfId="35758"/>
    <cellStyle name="Output 2 9 9" xfId="37070"/>
    <cellStyle name="Output 3" xfId="2180"/>
    <cellStyle name="Output 3 10" xfId="2181"/>
    <cellStyle name="Output 3 10 2" xfId="4084"/>
    <cellStyle name="Output 3 10 3" xfId="3351"/>
    <cellStyle name="Output 3 10 4" xfId="4336"/>
    <cellStyle name="Output 3 10 5" xfId="3257"/>
    <cellStyle name="Output 3 10 6" xfId="36266"/>
    <cellStyle name="Output 3 10 7" xfId="35756"/>
    <cellStyle name="Output 3 10 8" xfId="35915"/>
    <cellStyle name="Output 3 11" xfId="2182"/>
    <cellStyle name="Output 3 11 2" xfId="4085"/>
    <cellStyle name="Output 3 11 3" xfId="3350"/>
    <cellStyle name="Output 3 11 4" xfId="4222"/>
    <cellStyle name="Output 3 11 5" xfId="3256"/>
    <cellStyle name="Output 3 11 6" xfId="36267"/>
    <cellStyle name="Output 3 11 7" xfId="35755"/>
    <cellStyle name="Output 3 11 8" xfId="35914"/>
    <cellStyle name="Output 3 12" xfId="4083"/>
    <cellStyle name="Output 3 13" xfId="4568"/>
    <cellStyle name="Output 3 14" xfId="4220"/>
    <cellStyle name="Output 3 15" xfId="4543"/>
    <cellStyle name="Output 3 16" xfId="36265"/>
    <cellStyle name="Output 3 17" xfId="35757"/>
    <cellStyle name="Output 3 18" xfId="35916"/>
    <cellStyle name="Output 3 2" xfId="2183"/>
    <cellStyle name="Output 3 2 2" xfId="4086"/>
    <cellStyle name="Output 3 2 2 2" xfId="30360"/>
    <cellStyle name="Output 3 2 2 3" xfId="30361"/>
    <cellStyle name="Output 3 2 2 4" xfId="30362"/>
    <cellStyle name="Output 3 2 2 5" xfId="30363"/>
    <cellStyle name="Output 3 2 3" xfId="3349"/>
    <cellStyle name="Output 3 2 3 2" xfId="30364"/>
    <cellStyle name="Output 3 2 3 3" xfId="30365"/>
    <cellStyle name="Output 3 2 3 4" xfId="30366"/>
    <cellStyle name="Output 3 2 3 5" xfId="30367"/>
    <cellStyle name="Output 3 2 4" xfId="4223"/>
    <cellStyle name="Output 3 2 5" xfId="3255"/>
    <cellStyle name="Output 3 2 6" xfId="36268"/>
    <cellStyle name="Output 3 2 7" xfId="35754"/>
    <cellStyle name="Output 3 2 8" xfId="35913"/>
    <cellStyle name="Output 3 3" xfId="2184"/>
    <cellStyle name="Output 3 3 2" xfId="4087"/>
    <cellStyle name="Output 3 3 2 2" xfId="30368"/>
    <cellStyle name="Output 3 3 2 3" xfId="30369"/>
    <cellStyle name="Output 3 3 2 4" xfId="30370"/>
    <cellStyle name="Output 3 3 2 5" xfId="30371"/>
    <cellStyle name="Output 3 3 3" xfId="3348"/>
    <cellStyle name="Output 3 3 3 2" xfId="30372"/>
    <cellStyle name="Output 3 3 3 3" xfId="30373"/>
    <cellStyle name="Output 3 3 3 4" xfId="30374"/>
    <cellStyle name="Output 3 3 3 5" xfId="30375"/>
    <cellStyle name="Output 3 3 4" xfId="4494"/>
    <cellStyle name="Output 3 3 5" xfId="3254"/>
    <cellStyle name="Output 3 3 6" xfId="30376"/>
    <cellStyle name="Output 3 3 7" xfId="36269"/>
    <cellStyle name="Output 3 3 8" xfId="35753"/>
    <cellStyle name="Output 3 3 9" xfId="35912"/>
    <cellStyle name="Output 3 4" xfId="2185"/>
    <cellStyle name="Output 3 4 2" xfId="4088"/>
    <cellStyle name="Output 3 4 2 2" xfId="30377"/>
    <cellStyle name="Output 3 4 2 3" xfId="30378"/>
    <cellStyle name="Output 3 4 2 4" xfId="30379"/>
    <cellStyle name="Output 3 4 2 5" xfId="30380"/>
    <cellStyle name="Output 3 4 3" xfId="3347"/>
    <cellStyle name="Output 3 4 3 2" xfId="30381"/>
    <cellStyle name="Output 3 4 3 3" xfId="30382"/>
    <cellStyle name="Output 3 4 3 4" xfId="30383"/>
    <cellStyle name="Output 3 4 3 5" xfId="30384"/>
    <cellStyle name="Output 3 4 4" xfId="4493"/>
    <cellStyle name="Output 3 4 5" xfId="3253"/>
    <cellStyle name="Output 3 4 6" xfId="30385"/>
    <cellStyle name="Output 3 4 7" xfId="36270"/>
    <cellStyle name="Output 3 4 8" xfId="35752"/>
    <cellStyle name="Output 3 4 9" xfId="35911"/>
    <cellStyle name="Output 3 5" xfId="2186"/>
    <cellStyle name="Output 3 5 2" xfId="4089"/>
    <cellStyle name="Output 3 5 2 2" xfId="30386"/>
    <cellStyle name="Output 3 5 2 3" xfId="30387"/>
    <cellStyle name="Output 3 5 2 4" xfId="30388"/>
    <cellStyle name="Output 3 5 2 5" xfId="30389"/>
    <cellStyle name="Output 3 5 3" xfId="3346"/>
    <cellStyle name="Output 3 5 3 2" xfId="30390"/>
    <cellStyle name="Output 3 5 3 3" xfId="30391"/>
    <cellStyle name="Output 3 5 3 4" xfId="30392"/>
    <cellStyle name="Output 3 5 3 5" xfId="30393"/>
    <cellStyle name="Output 3 5 4" xfId="4225"/>
    <cellStyle name="Output 3 5 5" xfId="3252"/>
    <cellStyle name="Output 3 5 6" xfId="30394"/>
    <cellStyle name="Output 3 5 7" xfId="36271"/>
    <cellStyle name="Output 3 5 8" xfId="35751"/>
    <cellStyle name="Output 3 5 9" xfId="35910"/>
    <cellStyle name="Output 3 6" xfId="2187"/>
    <cellStyle name="Output 3 6 2" xfId="4090"/>
    <cellStyle name="Output 3 6 2 2" xfId="30395"/>
    <cellStyle name="Output 3 6 2 3" xfId="30396"/>
    <cellStyle name="Output 3 6 2 4" xfId="30397"/>
    <cellStyle name="Output 3 6 2 5" xfId="30398"/>
    <cellStyle name="Output 3 6 3" xfId="3345"/>
    <cellStyle name="Output 3 6 3 2" xfId="30399"/>
    <cellStyle name="Output 3 6 3 3" xfId="30400"/>
    <cellStyle name="Output 3 6 3 4" xfId="30401"/>
    <cellStyle name="Output 3 6 3 5" xfId="30402"/>
    <cellStyle name="Output 3 6 4" xfId="4224"/>
    <cellStyle name="Output 3 6 5" xfId="3251"/>
    <cellStyle name="Output 3 6 6" xfId="30403"/>
    <cellStyle name="Output 3 6 7" xfId="36272"/>
    <cellStyle name="Output 3 6 8" xfId="35750"/>
    <cellStyle name="Output 3 6 9" xfId="35909"/>
    <cellStyle name="Output 3 7" xfId="2188"/>
    <cellStyle name="Output 3 7 2" xfId="4091"/>
    <cellStyle name="Output 3 7 2 2" xfId="30404"/>
    <cellStyle name="Output 3 7 2 3" xfId="30405"/>
    <cellStyle name="Output 3 7 2 4" xfId="30406"/>
    <cellStyle name="Output 3 7 2 5" xfId="30407"/>
    <cellStyle name="Output 3 7 3" xfId="3344"/>
    <cellStyle name="Output 3 7 3 2" xfId="30408"/>
    <cellStyle name="Output 3 7 3 3" xfId="30409"/>
    <cellStyle name="Output 3 7 3 4" xfId="30410"/>
    <cellStyle name="Output 3 7 3 5" xfId="30411"/>
    <cellStyle name="Output 3 7 4" xfId="4606"/>
    <cellStyle name="Output 3 7 5" xfId="3250"/>
    <cellStyle name="Output 3 7 6" xfId="30412"/>
    <cellStyle name="Output 3 7 7" xfId="36273"/>
    <cellStyle name="Output 3 7 8" xfId="35749"/>
    <cellStyle name="Output 3 7 9" xfId="35908"/>
    <cellStyle name="Output 3 8" xfId="2189"/>
    <cellStyle name="Output 3 8 2" xfId="4092"/>
    <cellStyle name="Output 3 8 2 2" xfId="30413"/>
    <cellStyle name="Output 3 8 2 3" xfId="30414"/>
    <cellStyle name="Output 3 8 2 4" xfId="30415"/>
    <cellStyle name="Output 3 8 2 5" xfId="30416"/>
    <cellStyle name="Output 3 8 3" xfId="3343"/>
    <cellStyle name="Output 3 8 3 2" xfId="30417"/>
    <cellStyle name="Output 3 8 3 3" xfId="30418"/>
    <cellStyle name="Output 3 8 3 4" xfId="30419"/>
    <cellStyle name="Output 3 8 3 5" xfId="30420"/>
    <cellStyle name="Output 3 8 4" xfId="4226"/>
    <cellStyle name="Output 3 8 5" xfId="3249"/>
    <cellStyle name="Output 3 8 6" xfId="30421"/>
    <cellStyle name="Output 3 8 7" xfId="36274"/>
    <cellStyle name="Output 3 8 8" xfId="35748"/>
    <cellStyle name="Output 3 8 9" xfId="35907"/>
    <cellStyle name="Output 3 9" xfId="2190"/>
    <cellStyle name="Output 3 9 2" xfId="4093"/>
    <cellStyle name="Output 3 9 2 2" xfId="30422"/>
    <cellStyle name="Output 3 9 2 3" xfId="30423"/>
    <cellStyle name="Output 3 9 2 4" xfId="30424"/>
    <cellStyle name="Output 3 9 2 5" xfId="30425"/>
    <cellStyle name="Output 3 9 3" xfId="3342"/>
    <cellStyle name="Output 3 9 3 2" xfId="30426"/>
    <cellStyle name="Output 3 9 3 3" xfId="30427"/>
    <cellStyle name="Output 3 9 3 4" xfId="30428"/>
    <cellStyle name="Output 3 9 3 5" xfId="30429"/>
    <cellStyle name="Output 3 9 4" xfId="4227"/>
    <cellStyle name="Output 3 9 5" xfId="3248"/>
    <cellStyle name="Output 3 9 6" xfId="30430"/>
    <cellStyle name="Output 3 9 7" xfId="36275"/>
    <cellStyle name="Output 3 9 8" xfId="35747"/>
    <cellStyle name="Output 3 9 9" xfId="35906"/>
    <cellStyle name="Output 4" xfId="2191"/>
    <cellStyle name="Output 4 10" xfId="30431"/>
    <cellStyle name="Output 4 10 2" xfId="30432"/>
    <cellStyle name="Output 4 10 3" xfId="30433"/>
    <cellStyle name="Output 4 10 4" xfId="30434"/>
    <cellStyle name="Output 4 10 5" xfId="30435"/>
    <cellStyle name="Output 4 11" xfId="30436"/>
    <cellStyle name="Output 4 11 2" xfId="30437"/>
    <cellStyle name="Output 4 11 3" xfId="30438"/>
    <cellStyle name="Output 4 11 4" xfId="30439"/>
    <cellStyle name="Output 4 11 5" xfId="30440"/>
    <cellStyle name="Output 4 12" xfId="30441"/>
    <cellStyle name="Output 4 13" xfId="30442"/>
    <cellStyle name="Output 4 14" xfId="36276"/>
    <cellStyle name="Output 4 15" xfId="35746"/>
    <cellStyle name="Output 4 16" xfId="35905"/>
    <cellStyle name="Output 4 2" xfId="4094"/>
    <cellStyle name="Output 4 2 2" xfId="30443"/>
    <cellStyle name="Output 4 2 2 2" xfId="30444"/>
    <cellStyle name="Output 4 2 2 3" xfId="30445"/>
    <cellStyle name="Output 4 2 2 4" xfId="30446"/>
    <cellStyle name="Output 4 2 2 5" xfId="30447"/>
    <cellStyle name="Output 4 2 3" xfId="30448"/>
    <cellStyle name="Output 4 2 3 2" xfId="30449"/>
    <cellStyle name="Output 4 2 3 3" xfId="30450"/>
    <cellStyle name="Output 4 2 3 4" xfId="30451"/>
    <cellStyle name="Output 4 2 3 5" xfId="30452"/>
    <cellStyle name="Output 4 2 4" xfId="30453"/>
    <cellStyle name="Output 4 2 5" xfId="30454"/>
    <cellStyle name="Output 4 3" xfId="3341"/>
    <cellStyle name="Output 4 3 2" xfId="30455"/>
    <cellStyle name="Output 4 3 2 2" xfId="30456"/>
    <cellStyle name="Output 4 3 2 3" xfId="30457"/>
    <cellStyle name="Output 4 3 2 4" xfId="30458"/>
    <cellStyle name="Output 4 3 2 5" xfId="30459"/>
    <cellStyle name="Output 4 3 3" xfId="30460"/>
    <cellStyle name="Output 4 3 3 2" xfId="30461"/>
    <cellStyle name="Output 4 3 3 3" xfId="30462"/>
    <cellStyle name="Output 4 3 3 4" xfId="30463"/>
    <cellStyle name="Output 4 3 3 5" xfId="30464"/>
    <cellStyle name="Output 4 3 4" xfId="30465"/>
    <cellStyle name="Output 4 3 5" xfId="30466"/>
    <cellStyle name="Output 4 3 6" xfId="30467"/>
    <cellStyle name="Output 4 4" xfId="4228"/>
    <cellStyle name="Output 4 4 2" xfId="30468"/>
    <cellStyle name="Output 4 4 2 2" xfId="30469"/>
    <cellStyle name="Output 4 4 2 3" xfId="30470"/>
    <cellStyle name="Output 4 4 2 4" xfId="30471"/>
    <cellStyle name="Output 4 4 2 5" xfId="30472"/>
    <cellStyle name="Output 4 4 3" xfId="30473"/>
    <cellStyle name="Output 4 4 3 2" xfId="30474"/>
    <cellStyle name="Output 4 4 3 3" xfId="30475"/>
    <cellStyle name="Output 4 4 3 4" xfId="30476"/>
    <cellStyle name="Output 4 4 3 5" xfId="30477"/>
    <cellStyle name="Output 4 4 4" xfId="30478"/>
    <cellStyle name="Output 4 4 5" xfId="30479"/>
    <cellStyle name="Output 4 4 6" xfId="30480"/>
    <cellStyle name="Output 4 5" xfId="3247"/>
    <cellStyle name="Output 4 5 2" xfId="30481"/>
    <cellStyle name="Output 4 5 2 2" xfId="30482"/>
    <cellStyle name="Output 4 5 2 3" xfId="30483"/>
    <cellStyle name="Output 4 5 2 4" xfId="30484"/>
    <cellStyle name="Output 4 5 2 5" xfId="30485"/>
    <cellStyle name="Output 4 5 3" xfId="30486"/>
    <cellStyle name="Output 4 5 3 2" xfId="30487"/>
    <cellStyle name="Output 4 5 3 3" xfId="30488"/>
    <cellStyle name="Output 4 5 3 4" xfId="30489"/>
    <cellStyle name="Output 4 5 3 5" xfId="30490"/>
    <cellStyle name="Output 4 5 4" xfId="30491"/>
    <cellStyle name="Output 4 5 5" xfId="30492"/>
    <cellStyle name="Output 4 5 6" xfId="30493"/>
    <cellStyle name="Output 4 6" xfId="30494"/>
    <cellStyle name="Output 4 6 2" xfId="30495"/>
    <cellStyle name="Output 4 6 2 2" xfId="30496"/>
    <cellStyle name="Output 4 6 2 3" xfId="30497"/>
    <cellStyle name="Output 4 6 2 4" xfId="30498"/>
    <cellStyle name="Output 4 6 2 5" xfId="30499"/>
    <cellStyle name="Output 4 6 3" xfId="30500"/>
    <cellStyle name="Output 4 6 3 2" xfId="30501"/>
    <cellStyle name="Output 4 6 3 3" xfId="30502"/>
    <cellStyle name="Output 4 6 3 4" xfId="30503"/>
    <cellStyle name="Output 4 6 3 5" xfId="30504"/>
    <cellStyle name="Output 4 6 4" xfId="30505"/>
    <cellStyle name="Output 4 6 5" xfId="30506"/>
    <cellStyle name="Output 4 6 6" xfId="30507"/>
    <cellStyle name="Output 4 7" xfId="30508"/>
    <cellStyle name="Output 4 7 2" xfId="30509"/>
    <cellStyle name="Output 4 7 2 2" xfId="30510"/>
    <cellStyle name="Output 4 7 2 3" xfId="30511"/>
    <cellStyle name="Output 4 7 2 4" xfId="30512"/>
    <cellStyle name="Output 4 7 2 5" xfId="30513"/>
    <cellStyle name="Output 4 7 3" xfId="30514"/>
    <cellStyle name="Output 4 7 3 2" xfId="30515"/>
    <cellStyle name="Output 4 7 3 3" xfId="30516"/>
    <cellStyle name="Output 4 7 3 4" xfId="30517"/>
    <cellStyle name="Output 4 7 3 5" xfId="30518"/>
    <cellStyle name="Output 4 7 4" xfId="30519"/>
    <cellStyle name="Output 4 7 5" xfId="30520"/>
    <cellStyle name="Output 4 7 6" xfId="30521"/>
    <cellStyle name="Output 4 8" xfId="30522"/>
    <cellStyle name="Output 4 8 2" xfId="30523"/>
    <cellStyle name="Output 4 8 2 2" xfId="30524"/>
    <cellStyle name="Output 4 8 2 3" xfId="30525"/>
    <cellStyle name="Output 4 8 2 4" xfId="30526"/>
    <cellStyle name="Output 4 8 2 5" xfId="30527"/>
    <cellStyle name="Output 4 8 3" xfId="30528"/>
    <cellStyle name="Output 4 8 3 2" xfId="30529"/>
    <cellStyle name="Output 4 8 3 3" xfId="30530"/>
    <cellStyle name="Output 4 8 3 4" xfId="30531"/>
    <cellStyle name="Output 4 8 3 5" xfId="30532"/>
    <cellStyle name="Output 4 8 4" xfId="30533"/>
    <cellStyle name="Output 4 8 5" xfId="30534"/>
    <cellStyle name="Output 4 8 6" xfId="30535"/>
    <cellStyle name="Output 4 9" xfId="30536"/>
    <cellStyle name="Output 4 9 2" xfId="30537"/>
    <cellStyle name="Output 4 9 2 2" xfId="30538"/>
    <cellStyle name="Output 4 9 2 3" xfId="30539"/>
    <cellStyle name="Output 4 9 2 4" xfId="30540"/>
    <cellStyle name="Output 4 9 2 5" xfId="30541"/>
    <cellStyle name="Output 4 9 3" xfId="30542"/>
    <cellStyle name="Output 4 9 3 2" xfId="30543"/>
    <cellStyle name="Output 4 9 3 3" xfId="30544"/>
    <cellStyle name="Output 4 9 3 4" xfId="30545"/>
    <cellStyle name="Output 4 9 3 5" xfId="30546"/>
    <cellStyle name="Output 4 9 4" xfId="30547"/>
    <cellStyle name="Output 4 9 5" xfId="30548"/>
    <cellStyle name="Output 4 9 6" xfId="30549"/>
    <cellStyle name="Output 5" xfId="2192"/>
    <cellStyle name="Output 5 10" xfId="30550"/>
    <cellStyle name="Output 5 10 2" xfId="30551"/>
    <cellStyle name="Output 5 10 3" xfId="30552"/>
    <cellStyle name="Output 5 10 4" xfId="30553"/>
    <cellStyle name="Output 5 10 5" xfId="30554"/>
    <cellStyle name="Output 5 11" xfId="30555"/>
    <cellStyle name="Output 5 11 2" xfId="30556"/>
    <cellStyle name="Output 5 11 3" xfId="30557"/>
    <cellStyle name="Output 5 11 4" xfId="30558"/>
    <cellStyle name="Output 5 11 5" xfId="30559"/>
    <cellStyle name="Output 5 12" xfId="30560"/>
    <cellStyle name="Output 5 13" xfId="30561"/>
    <cellStyle name="Output 5 14" xfId="36277"/>
    <cellStyle name="Output 5 15" xfId="35745"/>
    <cellStyle name="Output 5 16" xfId="36803"/>
    <cellStyle name="Output 5 2" xfId="4095"/>
    <cellStyle name="Output 5 2 2" xfId="30562"/>
    <cellStyle name="Output 5 2 2 2" xfId="30563"/>
    <cellStyle name="Output 5 2 2 3" xfId="30564"/>
    <cellStyle name="Output 5 2 2 4" xfId="30565"/>
    <cellStyle name="Output 5 2 2 5" xfId="30566"/>
    <cellStyle name="Output 5 2 3" xfId="30567"/>
    <cellStyle name="Output 5 2 3 2" xfId="30568"/>
    <cellStyle name="Output 5 2 3 3" xfId="30569"/>
    <cellStyle name="Output 5 2 3 4" xfId="30570"/>
    <cellStyle name="Output 5 2 3 5" xfId="30571"/>
    <cellStyle name="Output 5 2 4" xfId="30572"/>
    <cellStyle name="Output 5 2 5" xfId="30573"/>
    <cellStyle name="Output 5 3" xfId="3340"/>
    <cellStyle name="Output 5 3 2" xfId="30574"/>
    <cellStyle name="Output 5 3 2 2" xfId="30575"/>
    <cellStyle name="Output 5 3 2 3" xfId="30576"/>
    <cellStyle name="Output 5 3 2 4" xfId="30577"/>
    <cellStyle name="Output 5 3 2 5" xfId="30578"/>
    <cellStyle name="Output 5 3 3" xfId="30579"/>
    <cellStyle name="Output 5 3 3 2" xfId="30580"/>
    <cellStyle name="Output 5 3 3 3" xfId="30581"/>
    <cellStyle name="Output 5 3 3 4" xfId="30582"/>
    <cellStyle name="Output 5 3 3 5" xfId="30583"/>
    <cellStyle name="Output 5 3 4" xfId="30584"/>
    <cellStyle name="Output 5 3 5" xfId="30585"/>
    <cellStyle name="Output 5 3 6" xfId="30586"/>
    <cellStyle name="Output 5 4" xfId="4314"/>
    <cellStyle name="Output 5 4 2" xfId="30587"/>
    <cellStyle name="Output 5 4 2 2" xfId="30588"/>
    <cellStyle name="Output 5 4 2 3" xfId="30589"/>
    <cellStyle name="Output 5 4 2 4" xfId="30590"/>
    <cellStyle name="Output 5 4 2 5" xfId="30591"/>
    <cellStyle name="Output 5 4 3" xfId="30592"/>
    <cellStyle name="Output 5 4 3 2" xfId="30593"/>
    <cellStyle name="Output 5 4 3 3" xfId="30594"/>
    <cellStyle name="Output 5 4 3 4" xfId="30595"/>
    <cellStyle name="Output 5 4 3 5" xfId="30596"/>
    <cellStyle name="Output 5 4 4" xfId="30597"/>
    <cellStyle name="Output 5 4 5" xfId="30598"/>
    <cellStyle name="Output 5 4 6" xfId="30599"/>
    <cellStyle name="Output 5 5" xfId="3246"/>
    <cellStyle name="Output 5 5 2" xfId="30600"/>
    <cellStyle name="Output 5 5 2 2" xfId="30601"/>
    <cellStyle name="Output 5 5 2 3" xfId="30602"/>
    <cellStyle name="Output 5 5 2 4" xfId="30603"/>
    <cellStyle name="Output 5 5 2 5" xfId="30604"/>
    <cellStyle name="Output 5 5 3" xfId="30605"/>
    <cellStyle name="Output 5 5 3 2" xfId="30606"/>
    <cellStyle name="Output 5 5 3 3" xfId="30607"/>
    <cellStyle name="Output 5 5 3 4" xfId="30608"/>
    <cellStyle name="Output 5 5 3 5" xfId="30609"/>
    <cellStyle name="Output 5 5 4" xfId="30610"/>
    <cellStyle name="Output 5 5 5" xfId="30611"/>
    <cellStyle name="Output 5 5 6" xfId="30612"/>
    <cellStyle name="Output 5 6" xfId="30613"/>
    <cellStyle name="Output 5 6 2" xfId="30614"/>
    <cellStyle name="Output 5 6 2 2" xfId="30615"/>
    <cellStyle name="Output 5 6 2 3" xfId="30616"/>
    <cellStyle name="Output 5 6 2 4" xfId="30617"/>
    <cellStyle name="Output 5 6 2 5" xfId="30618"/>
    <cellStyle name="Output 5 6 3" xfId="30619"/>
    <cellStyle name="Output 5 6 3 2" xfId="30620"/>
    <cellStyle name="Output 5 6 3 3" xfId="30621"/>
    <cellStyle name="Output 5 6 3 4" xfId="30622"/>
    <cellStyle name="Output 5 6 3 5" xfId="30623"/>
    <cellStyle name="Output 5 6 4" xfId="30624"/>
    <cellStyle name="Output 5 6 5" xfId="30625"/>
    <cellStyle name="Output 5 6 6" xfId="30626"/>
    <cellStyle name="Output 5 7" xfId="30627"/>
    <cellStyle name="Output 5 7 2" xfId="30628"/>
    <cellStyle name="Output 5 7 2 2" xfId="30629"/>
    <cellStyle name="Output 5 7 2 3" xfId="30630"/>
    <cellStyle name="Output 5 7 2 4" xfId="30631"/>
    <cellStyle name="Output 5 7 2 5" xfId="30632"/>
    <cellStyle name="Output 5 7 3" xfId="30633"/>
    <cellStyle name="Output 5 7 3 2" xfId="30634"/>
    <cellStyle name="Output 5 7 3 3" xfId="30635"/>
    <cellStyle name="Output 5 7 3 4" xfId="30636"/>
    <cellStyle name="Output 5 7 3 5" xfId="30637"/>
    <cellStyle name="Output 5 7 4" xfId="30638"/>
    <cellStyle name="Output 5 7 5" xfId="30639"/>
    <cellStyle name="Output 5 7 6" xfId="30640"/>
    <cellStyle name="Output 5 8" xfId="30641"/>
    <cellStyle name="Output 5 8 2" xfId="30642"/>
    <cellStyle name="Output 5 8 2 2" xfId="30643"/>
    <cellStyle name="Output 5 8 2 3" xfId="30644"/>
    <cellStyle name="Output 5 8 2 4" xfId="30645"/>
    <cellStyle name="Output 5 8 2 5" xfId="30646"/>
    <cellStyle name="Output 5 8 3" xfId="30647"/>
    <cellStyle name="Output 5 8 3 2" xfId="30648"/>
    <cellStyle name="Output 5 8 3 3" xfId="30649"/>
    <cellStyle name="Output 5 8 3 4" xfId="30650"/>
    <cellStyle name="Output 5 8 3 5" xfId="30651"/>
    <cellStyle name="Output 5 8 4" xfId="30652"/>
    <cellStyle name="Output 5 8 5" xfId="30653"/>
    <cellStyle name="Output 5 8 6" xfId="30654"/>
    <cellStyle name="Output 5 9" xfId="30655"/>
    <cellStyle name="Output 5 9 2" xfId="30656"/>
    <cellStyle name="Output 5 9 2 2" xfId="30657"/>
    <cellStyle name="Output 5 9 2 3" xfId="30658"/>
    <cellStyle name="Output 5 9 2 4" xfId="30659"/>
    <cellStyle name="Output 5 9 2 5" xfId="30660"/>
    <cellStyle name="Output 5 9 3" xfId="30661"/>
    <cellStyle name="Output 5 9 3 2" xfId="30662"/>
    <cellStyle name="Output 5 9 3 3" xfId="30663"/>
    <cellStyle name="Output 5 9 3 4" xfId="30664"/>
    <cellStyle name="Output 5 9 3 5" xfId="30665"/>
    <cellStyle name="Output 5 9 4" xfId="30666"/>
    <cellStyle name="Output 5 9 5" xfId="30667"/>
    <cellStyle name="Output 5 9 6" xfId="30668"/>
    <cellStyle name="Output 6" xfId="2193"/>
    <cellStyle name="Output 6 10" xfId="30669"/>
    <cellStyle name="Output 6 10 2" xfId="30670"/>
    <cellStyle name="Output 6 10 3" xfId="30671"/>
    <cellStyle name="Output 6 10 4" xfId="30672"/>
    <cellStyle name="Output 6 10 5" xfId="30673"/>
    <cellStyle name="Output 6 11" xfId="30674"/>
    <cellStyle name="Output 6 11 2" xfId="30675"/>
    <cellStyle name="Output 6 11 3" xfId="30676"/>
    <cellStyle name="Output 6 11 4" xfId="30677"/>
    <cellStyle name="Output 6 11 5" xfId="30678"/>
    <cellStyle name="Output 6 12" xfId="30679"/>
    <cellStyle name="Output 6 13" xfId="30680"/>
    <cellStyle name="Output 6 14" xfId="36278"/>
    <cellStyle name="Output 6 15" xfId="35744"/>
    <cellStyle name="Output 6 16" xfId="35904"/>
    <cellStyle name="Output 6 2" xfId="4096"/>
    <cellStyle name="Output 6 2 2" xfId="30681"/>
    <cellStyle name="Output 6 2 2 2" xfId="30682"/>
    <cellStyle name="Output 6 2 2 3" xfId="30683"/>
    <cellStyle name="Output 6 2 2 4" xfId="30684"/>
    <cellStyle name="Output 6 2 2 5" xfId="30685"/>
    <cellStyle name="Output 6 2 3" xfId="30686"/>
    <cellStyle name="Output 6 2 3 2" xfId="30687"/>
    <cellStyle name="Output 6 2 3 3" xfId="30688"/>
    <cellStyle name="Output 6 2 3 4" xfId="30689"/>
    <cellStyle name="Output 6 2 3 5" xfId="30690"/>
    <cellStyle name="Output 6 2 4" xfId="30691"/>
    <cellStyle name="Output 6 2 5" xfId="30692"/>
    <cellStyle name="Output 6 3" xfId="3339"/>
    <cellStyle name="Output 6 3 2" xfId="30693"/>
    <cellStyle name="Output 6 3 2 2" xfId="30694"/>
    <cellStyle name="Output 6 3 2 3" xfId="30695"/>
    <cellStyle name="Output 6 3 2 4" xfId="30696"/>
    <cellStyle name="Output 6 3 2 5" xfId="30697"/>
    <cellStyle name="Output 6 3 3" xfId="30698"/>
    <cellStyle name="Output 6 3 3 2" xfId="30699"/>
    <cellStyle name="Output 6 3 3 3" xfId="30700"/>
    <cellStyle name="Output 6 3 3 4" xfId="30701"/>
    <cellStyle name="Output 6 3 3 5" xfId="30702"/>
    <cellStyle name="Output 6 3 4" xfId="30703"/>
    <cellStyle name="Output 6 3 5" xfId="30704"/>
    <cellStyle name="Output 6 3 6" xfId="30705"/>
    <cellStyle name="Output 6 4" xfId="4229"/>
    <cellStyle name="Output 6 4 2" xfId="30706"/>
    <cellStyle name="Output 6 4 2 2" xfId="30707"/>
    <cellStyle name="Output 6 4 2 3" xfId="30708"/>
    <cellStyle name="Output 6 4 2 4" xfId="30709"/>
    <cellStyle name="Output 6 4 2 5" xfId="30710"/>
    <cellStyle name="Output 6 4 3" xfId="30711"/>
    <cellStyle name="Output 6 4 3 2" xfId="30712"/>
    <cellStyle name="Output 6 4 3 3" xfId="30713"/>
    <cellStyle name="Output 6 4 3 4" xfId="30714"/>
    <cellStyle name="Output 6 4 3 5" xfId="30715"/>
    <cellStyle name="Output 6 4 4" xfId="30716"/>
    <cellStyle name="Output 6 4 5" xfId="30717"/>
    <cellStyle name="Output 6 4 6" xfId="30718"/>
    <cellStyle name="Output 6 5" xfId="3245"/>
    <cellStyle name="Output 6 5 2" xfId="30719"/>
    <cellStyle name="Output 6 5 2 2" xfId="30720"/>
    <cellStyle name="Output 6 5 2 3" xfId="30721"/>
    <cellStyle name="Output 6 5 2 4" xfId="30722"/>
    <cellStyle name="Output 6 5 2 5" xfId="30723"/>
    <cellStyle name="Output 6 5 3" xfId="30724"/>
    <cellStyle name="Output 6 5 3 2" xfId="30725"/>
    <cellStyle name="Output 6 5 3 3" xfId="30726"/>
    <cellStyle name="Output 6 5 3 4" xfId="30727"/>
    <cellStyle name="Output 6 5 3 5" xfId="30728"/>
    <cellStyle name="Output 6 5 4" xfId="30729"/>
    <cellStyle name="Output 6 5 5" xfId="30730"/>
    <cellStyle name="Output 6 5 6" xfId="30731"/>
    <cellStyle name="Output 6 6" xfId="30732"/>
    <cellStyle name="Output 6 6 2" xfId="30733"/>
    <cellStyle name="Output 6 6 2 2" xfId="30734"/>
    <cellStyle name="Output 6 6 2 3" xfId="30735"/>
    <cellStyle name="Output 6 6 2 4" xfId="30736"/>
    <cellStyle name="Output 6 6 2 5" xfId="30737"/>
    <cellStyle name="Output 6 6 3" xfId="30738"/>
    <cellStyle name="Output 6 6 3 2" xfId="30739"/>
    <cellStyle name="Output 6 6 3 3" xfId="30740"/>
    <cellStyle name="Output 6 6 3 4" xfId="30741"/>
    <cellStyle name="Output 6 6 3 5" xfId="30742"/>
    <cellStyle name="Output 6 6 4" xfId="30743"/>
    <cellStyle name="Output 6 6 5" xfId="30744"/>
    <cellStyle name="Output 6 6 6" xfId="30745"/>
    <cellStyle name="Output 6 7" xfId="30746"/>
    <cellStyle name="Output 6 7 2" xfId="30747"/>
    <cellStyle name="Output 6 7 2 2" xfId="30748"/>
    <cellStyle name="Output 6 7 2 3" xfId="30749"/>
    <cellStyle name="Output 6 7 2 4" xfId="30750"/>
    <cellStyle name="Output 6 7 2 5" xfId="30751"/>
    <cellStyle name="Output 6 7 3" xfId="30752"/>
    <cellStyle name="Output 6 7 3 2" xfId="30753"/>
    <cellStyle name="Output 6 7 3 3" xfId="30754"/>
    <cellStyle name="Output 6 7 3 4" xfId="30755"/>
    <cellStyle name="Output 6 7 3 5" xfId="30756"/>
    <cellStyle name="Output 6 7 4" xfId="30757"/>
    <cellStyle name="Output 6 7 5" xfId="30758"/>
    <cellStyle name="Output 6 7 6" xfId="30759"/>
    <cellStyle name="Output 6 8" xfId="30760"/>
    <cellStyle name="Output 6 8 2" xfId="30761"/>
    <cellStyle name="Output 6 8 2 2" xfId="30762"/>
    <cellStyle name="Output 6 8 2 3" xfId="30763"/>
    <cellStyle name="Output 6 8 2 4" xfId="30764"/>
    <cellStyle name="Output 6 8 2 5" xfId="30765"/>
    <cellStyle name="Output 6 8 3" xfId="30766"/>
    <cellStyle name="Output 6 8 3 2" xfId="30767"/>
    <cellStyle name="Output 6 8 3 3" xfId="30768"/>
    <cellStyle name="Output 6 8 3 4" xfId="30769"/>
    <cellStyle name="Output 6 8 3 5" xfId="30770"/>
    <cellStyle name="Output 6 8 4" xfId="30771"/>
    <cellStyle name="Output 6 8 5" xfId="30772"/>
    <cellStyle name="Output 6 8 6" xfId="30773"/>
    <cellStyle name="Output 6 9" xfId="30774"/>
    <cellStyle name="Output 6 9 2" xfId="30775"/>
    <cellStyle name="Output 6 9 2 2" xfId="30776"/>
    <cellStyle name="Output 6 9 2 3" xfId="30777"/>
    <cellStyle name="Output 6 9 2 4" xfId="30778"/>
    <cellStyle name="Output 6 9 2 5" xfId="30779"/>
    <cellStyle name="Output 6 9 3" xfId="30780"/>
    <cellStyle name="Output 6 9 3 2" xfId="30781"/>
    <cellStyle name="Output 6 9 3 3" xfId="30782"/>
    <cellStyle name="Output 6 9 3 4" xfId="30783"/>
    <cellStyle name="Output 6 9 3 5" xfId="30784"/>
    <cellStyle name="Output 6 9 4" xfId="30785"/>
    <cellStyle name="Output 6 9 5" xfId="30786"/>
    <cellStyle name="Output 6 9 6" xfId="30787"/>
    <cellStyle name="Output 7" xfId="2194"/>
    <cellStyle name="Output 7 10" xfId="30788"/>
    <cellStyle name="Output 7 10 2" xfId="30789"/>
    <cellStyle name="Output 7 10 3" xfId="30790"/>
    <cellStyle name="Output 7 10 4" xfId="30791"/>
    <cellStyle name="Output 7 10 5" xfId="30792"/>
    <cellStyle name="Output 7 11" xfId="30793"/>
    <cellStyle name="Output 7 11 2" xfId="30794"/>
    <cellStyle name="Output 7 11 3" xfId="30795"/>
    <cellStyle name="Output 7 11 4" xfId="30796"/>
    <cellStyle name="Output 7 11 5" xfId="30797"/>
    <cellStyle name="Output 7 12" xfId="30798"/>
    <cellStyle name="Output 7 13" xfId="30799"/>
    <cellStyle name="Output 7 14" xfId="36279"/>
    <cellStyle name="Output 7 15" xfId="35743"/>
    <cellStyle name="Output 7 16" xfId="35903"/>
    <cellStyle name="Output 7 2" xfId="4097"/>
    <cellStyle name="Output 7 2 2" xfId="30800"/>
    <cellStyle name="Output 7 2 2 2" xfId="30801"/>
    <cellStyle name="Output 7 2 2 3" xfId="30802"/>
    <cellStyle name="Output 7 2 2 4" xfId="30803"/>
    <cellStyle name="Output 7 2 2 5" xfId="30804"/>
    <cellStyle name="Output 7 2 3" xfId="30805"/>
    <cellStyle name="Output 7 2 3 2" xfId="30806"/>
    <cellStyle name="Output 7 2 3 3" xfId="30807"/>
    <cellStyle name="Output 7 2 3 4" xfId="30808"/>
    <cellStyle name="Output 7 2 3 5" xfId="30809"/>
    <cellStyle name="Output 7 2 4" xfId="30810"/>
    <cellStyle name="Output 7 2 5" xfId="30811"/>
    <cellStyle name="Output 7 3" xfId="3338"/>
    <cellStyle name="Output 7 3 2" xfId="30812"/>
    <cellStyle name="Output 7 3 2 2" xfId="30813"/>
    <cellStyle name="Output 7 3 2 3" xfId="30814"/>
    <cellStyle name="Output 7 3 2 4" xfId="30815"/>
    <cellStyle name="Output 7 3 2 5" xfId="30816"/>
    <cellStyle name="Output 7 3 3" xfId="30817"/>
    <cellStyle name="Output 7 3 3 2" xfId="30818"/>
    <cellStyle name="Output 7 3 3 3" xfId="30819"/>
    <cellStyle name="Output 7 3 3 4" xfId="30820"/>
    <cellStyle name="Output 7 3 3 5" xfId="30821"/>
    <cellStyle name="Output 7 3 4" xfId="30822"/>
    <cellStyle name="Output 7 3 5" xfId="30823"/>
    <cellStyle name="Output 7 3 6" xfId="30824"/>
    <cellStyle name="Output 7 4" xfId="4347"/>
    <cellStyle name="Output 7 4 2" xfId="30825"/>
    <cellStyle name="Output 7 4 2 2" xfId="30826"/>
    <cellStyle name="Output 7 4 2 3" xfId="30827"/>
    <cellStyle name="Output 7 4 2 4" xfId="30828"/>
    <cellStyle name="Output 7 4 2 5" xfId="30829"/>
    <cellStyle name="Output 7 4 3" xfId="30830"/>
    <cellStyle name="Output 7 4 3 2" xfId="30831"/>
    <cellStyle name="Output 7 4 3 3" xfId="30832"/>
    <cellStyle name="Output 7 4 3 4" xfId="30833"/>
    <cellStyle name="Output 7 4 3 5" xfId="30834"/>
    <cellStyle name="Output 7 4 4" xfId="30835"/>
    <cellStyle name="Output 7 4 5" xfId="30836"/>
    <cellStyle name="Output 7 4 6" xfId="30837"/>
    <cellStyle name="Output 7 5" xfId="3244"/>
    <cellStyle name="Output 7 5 2" xfId="30838"/>
    <cellStyle name="Output 7 5 2 2" xfId="30839"/>
    <cellStyle name="Output 7 5 2 3" xfId="30840"/>
    <cellStyle name="Output 7 5 2 4" xfId="30841"/>
    <cellStyle name="Output 7 5 2 5" xfId="30842"/>
    <cellStyle name="Output 7 5 3" xfId="30843"/>
    <cellStyle name="Output 7 5 3 2" xfId="30844"/>
    <cellStyle name="Output 7 5 3 3" xfId="30845"/>
    <cellStyle name="Output 7 5 3 4" xfId="30846"/>
    <cellStyle name="Output 7 5 3 5" xfId="30847"/>
    <cellStyle name="Output 7 5 4" xfId="30848"/>
    <cellStyle name="Output 7 5 5" xfId="30849"/>
    <cellStyle name="Output 7 5 6" xfId="30850"/>
    <cellStyle name="Output 7 6" xfId="30851"/>
    <cellStyle name="Output 7 6 2" xfId="30852"/>
    <cellStyle name="Output 7 6 2 2" xfId="30853"/>
    <cellStyle name="Output 7 6 2 3" xfId="30854"/>
    <cellStyle name="Output 7 6 2 4" xfId="30855"/>
    <cellStyle name="Output 7 6 2 5" xfId="30856"/>
    <cellStyle name="Output 7 6 3" xfId="30857"/>
    <cellStyle name="Output 7 6 3 2" xfId="30858"/>
    <cellStyle name="Output 7 6 3 3" xfId="30859"/>
    <cellStyle name="Output 7 6 3 4" xfId="30860"/>
    <cellStyle name="Output 7 6 3 5" xfId="30861"/>
    <cellStyle name="Output 7 6 4" xfId="30862"/>
    <cellStyle name="Output 7 6 5" xfId="30863"/>
    <cellStyle name="Output 7 6 6" xfId="30864"/>
    <cellStyle name="Output 7 7" xfId="30865"/>
    <cellStyle name="Output 7 7 2" xfId="30866"/>
    <cellStyle name="Output 7 7 2 2" xfId="30867"/>
    <cellStyle name="Output 7 7 2 3" xfId="30868"/>
    <cellStyle name="Output 7 7 2 4" xfId="30869"/>
    <cellStyle name="Output 7 7 2 5" xfId="30870"/>
    <cellStyle name="Output 7 7 3" xfId="30871"/>
    <cellStyle name="Output 7 7 3 2" xfId="30872"/>
    <cellStyle name="Output 7 7 3 3" xfId="30873"/>
    <cellStyle name="Output 7 7 3 4" xfId="30874"/>
    <cellStyle name="Output 7 7 3 5" xfId="30875"/>
    <cellStyle name="Output 7 7 4" xfId="30876"/>
    <cellStyle name="Output 7 7 5" xfId="30877"/>
    <cellStyle name="Output 7 7 6" xfId="30878"/>
    <cellStyle name="Output 7 8" xfId="30879"/>
    <cellStyle name="Output 7 8 2" xfId="30880"/>
    <cellStyle name="Output 7 8 2 2" xfId="30881"/>
    <cellStyle name="Output 7 8 2 3" xfId="30882"/>
    <cellStyle name="Output 7 8 2 4" xfId="30883"/>
    <cellStyle name="Output 7 8 2 5" xfId="30884"/>
    <cellStyle name="Output 7 8 3" xfId="30885"/>
    <cellStyle name="Output 7 8 3 2" xfId="30886"/>
    <cellStyle name="Output 7 8 3 3" xfId="30887"/>
    <cellStyle name="Output 7 8 3 4" xfId="30888"/>
    <cellStyle name="Output 7 8 3 5" xfId="30889"/>
    <cellStyle name="Output 7 8 4" xfId="30890"/>
    <cellStyle name="Output 7 8 5" xfId="30891"/>
    <cellStyle name="Output 7 8 6" xfId="30892"/>
    <cellStyle name="Output 7 9" xfId="30893"/>
    <cellStyle name="Output 7 9 2" xfId="30894"/>
    <cellStyle name="Output 7 9 2 2" xfId="30895"/>
    <cellStyle name="Output 7 9 2 3" xfId="30896"/>
    <cellStyle name="Output 7 9 2 4" xfId="30897"/>
    <cellStyle name="Output 7 9 2 5" xfId="30898"/>
    <cellStyle name="Output 7 9 3" xfId="30899"/>
    <cellStyle name="Output 7 9 3 2" xfId="30900"/>
    <cellStyle name="Output 7 9 3 3" xfId="30901"/>
    <cellStyle name="Output 7 9 3 4" xfId="30902"/>
    <cellStyle name="Output 7 9 3 5" xfId="30903"/>
    <cellStyle name="Output 7 9 4" xfId="30904"/>
    <cellStyle name="Output 7 9 5" xfId="30905"/>
    <cellStyle name="Output 7 9 6" xfId="30906"/>
    <cellStyle name="Output 8" xfId="2195"/>
    <cellStyle name="Output 8 10" xfId="30907"/>
    <cellStyle name="Output 8 10 2" xfId="30908"/>
    <cellStyle name="Output 8 10 3" xfId="30909"/>
    <cellStyle name="Output 8 10 4" xfId="30910"/>
    <cellStyle name="Output 8 10 5" xfId="30911"/>
    <cellStyle name="Output 8 11" xfId="30912"/>
    <cellStyle name="Output 8 11 2" xfId="30913"/>
    <cellStyle name="Output 8 11 3" xfId="30914"/>
    <cellStyle name="Output 8 11 4" xfId="30915"/>
    <cellStyle name="Output 8 11 5" xfId="30916"/>
    <cellStyle name="Output 8 12" xfId="30917"/>
    <cellStyle name="Output 8 13" xfId="30918"/>
    <cellStyle name="Output 8 14" xfId="36280"/>
    <cellStyle name="Output 8 15" xfId="35742"/>
    <cellStyle name="Output 8 16" xfId="35902"/>
    <cellStyle name="Output 8 2" xfId="4098"/>
    <cellStyle name="Output 8 2 2" xfId="30919"/>
    <cellStyle name="Output 8 2 2 2" xfId="30920"/>
    <cellStyle name="Output 8 2 2 3" xfId="30921"/>
    <cellStyle name="Output 8 2 2 4" xfId="30922"/>
    <cellStyle name="Output 8 2 2 5" xfId="30923"/>
    <cellStyle name="Output 8 2 3" xfId="30924"/>
    <cellStyle name="Output 8 2 3 2" xfId="30925"/>
    <cellStyle name="Output 8 2 3 3" xfId="30926"/>
    <cellStyle name="Output 8 2 3 4" xfId="30927"/>
    <cellStyle name="Output 8 2 3 5" xfId="30928"/>
    <cellStyle name="Output 8 2 4" xfId="30929"/>
    <cellStyle name="Output 8 2 5" xfId="30930"/>
    <cellStyle name="Output 8 3" xfId="3337"/>
    <cellStyle name="Output 8 3 2" xfId="30931"/>
    <cellStyle name="Output 8 3 2 2" xfId="30932"/>
    <cellStyle name="Output 8 3 2 3" xfId="30933"/>
    <cellStyle name="Output 8 3 2 4" xfId="30934"/>
    <cellStyle name="Output 8 3 2 5" xfId="30935"/>
    <cellStyle name="Output 8 3 3" xfId="30936"/>
    <cellStyle name="Output 8 3 3 2" xfId="30937"/>
    <cellStyle name="Output 8 3 3 3" xfId="30938"/>
    <cellStyle name="Output 8 3 3 4" xfId="30939"/>
    <cellStyle name="Output 8 3 3 5" xfId="30940"/>
    <cellStyle name="Output 8 3 4" xfId="30941"/>
    <cellStyle name="Output 8 3 5" xfId="30942"/>
    <cellStyle name="Output 8 3 6" xfId="30943"/>
    <cellStyle name="Output 8 4" xfId="4230"/>
    <cellStyle name="Output 8 4 2" xfId="30944"/>
    <cellStyle name="Output 8 4 2 2" xfId="30945"/>
    <cellStyle name="Output 8 4 2 3" xfId="30946"/>
    <cellStyle name="Output 8 4 2 4" xfId="30947"/>
    <cellStyle name="Output 8 4 2 5" xfId="30948"/>
    <cellStyle name="Output 8 4 3" xfId="30949"/>
    <cellStyle name="Output 8 4 3 2" xfId="30950"/>
    <cellStyle name="Output 8 4 3 3" xfId="30951"/>
    <cellStyle name="Output 8 4 3 4" xfId="30952"/>
    <cellStyle name="Output 8 4 3 5" xfId="30953"/>
    <cellStyle name="Output 8 4 4" xfId="30954"/>
    <cellStyle name="Output 8 4 5" xfId="30955"/>
    <cellStyle name="Output 8 4 6" xfId="30956"/>
    <cellStyle name="Output 8 5" xfId="4308"/>
    <cellStyle name="Output 8 5 2" xfId="30957"/>
    <cellStyle name="Output 8 5 2 2" xfId="30958"/>
    <cellStyle name="Output 8 5 2 3" xfId="30959"/>
    <cellStyle name="Output 8 5 2 4" xfId="30960"/>
    <cellStyle name="Output 8 5 2 5" xfId="30961"/>
    <cellStyle name="Output 8 5 3" xfId="30962"/>
    <cellStyle name="Output 8 5 3 2" xfId="30963"/>
    <cellStyle name="Output 8 5 3 3" xfId="30964"/>
    <cellStyle name="Output 8 5 3 4" xfId="30965"/>
    <cellStyle name="Output 8 5 3 5" xfId="30966"/>
    <cellStyle name="Output 8 5 4" xfId="30967"/>
    <cellStyle name="Output 8 5 5" xfId="30968"/>
    <cellStyle name="Output 8 5 6" xfId="30969"/>
    <cellStyle name="Output 8 6" xfId="30970"/>
    <cellStyle name="Output 8 6 2" xfId="30971"/>
    <cellStyle name="Output 8 6 2 2" xfId="30972"/>
    <cellStyle name="Output 8 6 2 3" xfId="30973"/>
    <cellStyle name="Output 8 6 2 4" xfId="30974"/>
    <cellStyle name="Output 8 6 2 5" xfId="30975"/>
    <cellStyle name="Output 8 6 3" xfId="30976"/>
    <cellStyle name="Output 8 6 3 2" xfId="30977"/>
    <cellStyle name="Output 8 6 3 3" xfId="30978"/>
    <cellStyle name="Output 8 6 3 4" xfId="30979"/>
    <cellStyle name="Output 8 6 3 5" xfId="30980"/>
    <cellStyle name="Output 8 6 4" xfId="30981"/>
    <cellStyle name="Output 8 6 5" xfId="30982"/>
    <cellStyle name="Output 8 6 6" xfId="30983"/>
    <cellStyle name="Output 8 7" xfId="30984"/>
    <cellStyle name="Output 8 7 2" xfId="30985"/>
    <cellStyle name="Output 8 7 2 2" xfId="30986"/>
    <cellStyle name="Output 8 7 2 3" xfId="30987"/>
    <cellStyle name="Output 8 7 2 4" xfId="30988"/>
    <cellStyle name="Output 8 7 2 5" xfId="30989"/>
    <cellStyle name="Output 8 7 3" xfId="30990"/>
    <cellStyle name="Output 8 7 3 2" xfId="30991"/>
    <cellStyle name="Output 8 7 3 3" xfId="30992"/>
    <cellStyle name="Output 8 7 3 4" xfId="30993"/>
    <cellStyle name="Output 8 7 3 5" xfId="30994"/>
    <cellStyle name="Output 8 7 4" xfId="30995"/>
    <cellStyle name="Output 8 7 5" xfId="30996"/>
    <cellStyle name="Output 8 7 6" xfId="30997"/>
    <cellStyle name="Output 8 8" xfId="30998"/>
    <cellStyle name="Output 8 8 2" xfId="30999"/>
    <cellStyle name="Output 8 8 2 2" xfId="31000"/>
    <cellStyle name="Output 8 8 2 3" xfId="31001"/>
    <cellStyle name="Output 8 8 2 4" xfId="31002"/>
    <cellStyle name="Output 8 8 2 5" xfId="31003"/>
    <cellStyle name="Output 8 8 3" xfId="31004"/>
    <cellStyle name="Output 8 8 3 2" xfId="31005"/>
    <cellStyle name="Output 8 8 3 3" xfId="31006"/>
    <cellStyle name="Output 8 8 3 4" xfId="31007"/>
    <cellStyle name="Output 8 8 3 5" xfId="31008"/>
    <cellStyle name="Output 8 8 4" xfId="31009"/>
    <cellStyle name="Output 8 8 5" xfId="31010"/>
    <cellStyle name="Output 8 8 6" xfId="31011"/>
    <cellStyle name="Output 8 9" xfId="31012"/>
    <cellStyle name="Output 8 9 2" xfId="31013"/>
    <cellStyle name="Output 8 9 2 2" xfId="31014"/>
    <cellStyle name="Output 8 9 2 3" xfId="31015"/>
    <cellStyle name="Output 8 9 2 4" xfId="31016"/>
    <cellStyle name="Output 8 9 2 5" xfId="31017"/>
    <cellStyle name="Output 8 9 3" xfId="31018"/>
    <cellStyle name="Output 8 9 3 2" xfId="31019"/>
    <cellStyle name="Output 8 9 3 3" xfId="31020"/>
    <cellStyle name="Output 8 9 3 4" xfId="31021"/>
    <cellStyle name="Output 8 9 3 5" xfId="31022"/>
    <cellStyle name="Output 8 9 4" xfId="31023"/>
    <cellStyle name="Output 8 9 5" xfId="31024"/>
    <cellStyle name="Output 8 9 6" xfId="31025"/>
    <cellStyle name="Output 9" xfId="2196"/>
    <cellStyle name="Output 9 10" xfId="31026"/>
    <cellStyle name="Output 9 10 2" xfId="31027"/>
    <cellStyle name="Output 9 10 3" xfId="31028"/>
    <cellStyle name="Output 9 10 4" xfId="31029"/>
    <cellStyle name="Output 9 10 5" xfId="31030"/>
    <cellStyle name="Output 9 11" xfId="31031"/>
    <cellStyle name="Output 9 11 2" xfId="31032"/>
    <cellStyle name="Output 9 11 3" xfId="31033"/>
    <cellStyle name="Output 9 11 4" xfId="31034"/>
    <cellStyle name="Output 9 11 5" xfId="31035"/>
    <cellStyle name="Output 9 12" xfId="31036"/>
    <cellStyle name="Output 9 13" xfId="31037"/>
    <cellStyle name="Output 9 14" xfId="36281"/>
    <cellStyle name="Output 9 15" xfId="35741"/>
    <cellStyle name="Output 9 16" xfId="35901"/>
    <cellStyle name="Output 9 2" xfId="4099"/>
    <cellStyle name="Output 9 2 2" xfId="31038"/>
    <cellStyle name="Output 9 2 2 2" xfId="31039"/>
    <cellStyle name="Output 9 2 2 3" xfId="31040"/>
    <cellStyle name="Output 9 2 2 4" xfId="31041"/>
    <cellStyle name="Output 9 2 2 5" xfId="31042"/>
    <cellStyle name="Output 9 2 3" xfId="31043"/>
    <cellStyle name="Output 9 2 3 2" xfId="31044"/>
    <cellStyle name="Output 9 2 3 3" xfId="31045"/>
    <cellStyle name="Output 9 2 3 4" xfId="31046"/>
    <cellStyle name="Output 9 2 3 5" xfId="31047"/>
    <cellStyle name="Output 9 2 4" xfId="31048"/>
    <cellStyle name="Output 9 2 5" xfId="31049"/>
    <cellStyle name="Output 9 3" xfId="3336"/>
    <cellStyle name="Output 9 3 2" xfId="31050"/>
    <cellStyle name="Output 9 3 2 2" xfId="31051"/>
    <cellStyle name="Output 9 3 2 3" xfId="31052"/>
    <cellStyle name="Output 9 3 2 4" xfId="31053"/>
    <cellStyle name="Output 9 3 2 5" xfId="31054"/>
    <cellStyle name="Output 9 3 3" xfId="31055"/>
    <cellStyle name="Output 9 3 3 2" xfId="31056"/>
    <cellStyle name="Output 9 3 3 3" xfId="31057"/>
    <cellStyle name="Output 9 3 3 4" xfId="31058"/>
    <cellStyle name="Output 9 3 3 5" xfId="31059"/>
    <cellStyle name="Output 9 3 4" xfId="31060"/>
    <cellStyle name="Output 9 3 5" xfId="31061"/>
    <cellStyle name="Output 9 3 6" xfId="31062"/>
    <cellStyle name="Output 9 4" xfId="4586"/>
    <cellStyle name="Output 9 4 2" xfId="31063"/>
    <cellStyle name="Output 9 4 2 2" xfId="31064"/>
    <cellStyle name="Output 9 4 2 3" xfId="31065"/>
    <cellStyle name="Output 9 4 2 4" xfId="31066"/>
    <cellStyle name="Output 9 4 2 5" xfId="31067"/>
    <cellStyle name="Output 9 4 3" xfId="31068"/>
    <cellStyle name="Output 9 4 3 2" xfId="31069"/>
    <cellStyle name="Output 9 4 3 3" xfId="31070"/>
    <cellStyle name="Output 9 4 3 4" xfId="31071"/>
    <cellStyle name="Output 9 4 3 5" xfId="31072"/>
    <cellStyle name="Output 9 4 4" xfId="31073"/>
    <cellStyle name="Output 9 4 5" xfId="31074"/>
    <cellStyle name="Output 9 4 6" xfId="31075"/>
    <cellStyle name="Output 9 5" xfId="3242"/>
    <cellStyle name="Output 9 5 2" xfId="31076"/>
    <cellStyle name="Output 9 5 2 2" xfId="31077"/>
    <cellStyle name="Output 9 5 2 3" xfId="31078"/>
    <cellStyle name="Output 9 5 2 4" xfId="31079"/>
    <cellStyle name="Output 9 5 2 5" xfId="31080"/>
    <cellStyle name="Output 9 5 3" xfId="31081"/>
    <cellStyle name="Output 9 5 3 2" xfId="31082"/>
    <cellStyle name="Output 9 5 3 3" xfId="31083"/>
    <cellStyle name="Output 9 5 3 4" xfId="31084"/>
    <cellStyle name="Output 9 5 3 5" xfId="31085"/>
    <cellStyle name="Output 9 5 4" xfId="31086"/>
    <cellStyle name="Output 9 5 5" xfId="31087"/>
    <cellStyle name="Output 9 5 6" xfId="31088"/>
    <cellStyle name="Output 9 6" xfId="31089"/>
    <cellStyle name="Output 9 6 2" xfId="31090"/>
    <cellStyle name="Output 9 6 2 2" xfId="31091"/>
    <cellStyle name="Output 9 6 2 3" xfId="31092"/>
    <cellStyle name="Output 9 6 2 4" xfId="31093"/>
    <cellStyle name="Output 9 6 2 5" xfId="31094"/>
    <cellStyle name="Output 9 6 3" xfId="31095"/>
    <cellStyle name="Output 9 6 3 2" xfId="31096"/>
    <cellStyle name="Output 9 6 3 3" xfId="31097"/>
    <cellStyle name="Output 9 6 3 4" xfId="31098"/>
    <cellStyle name="Output 9 6 3 5" xfId="31099"/>
    <cellStyle name="Output 9 6 4" xfId="31100"/>
    <cellStyle name="Output 9 6 5" xfId="31101"/>
    <cellStyle name="Output 9 6 6" xfId="31102"/>
    <cellStyle name="Output 9 7" xfId="31103"/>
    <cellStyle name="Output 9 7 2" xfId="31104"/>
    <cellStyle name="Output 9 7 2 2" xfId="31105"/>
    <cellStyle name="Output 9 7 2 3" xfId="31106"/>
    <cellStyle name="Output 9 7 2 4" xfId="31107"/>
    <cellStyle name="Output 9 7 2 5" xfId="31108"/>
    <cellStyle name="Output 9 7 3" xfId="31109"/>
    <cellStyle name="Output 9 7 3 2" xfId="31110"/>
    <cellStyle name="Output 9 7 3 3" xfId="31111"/>
    <cellStyle name="Output 9 7 3 4" xfId="31112"/>
    <cellStyle name="Output 9 7 3 5" xfId="31113"/>
    <cellStyle name="Output 9 7 4" xfId="31114"/>
    <cellStyle name="Output 9 7 5" xfId="31115"/>
    <cellStyle name="Output 9 7 6" xfId="31116"/>
    <cellStyle name="Output 9 8" xfId="31117"/>
    <cellStyle name="Output 9 8 2" xfId="31118"/>
    <cellStyle name="Output 9 8 2 2" xfId="31119"/>
    <cellStyle name="Output 9 8 2 3" xfId="31120"/>
    <cellStyle name="Output 9 8 2 4" xfId="31121"/>
    <cellStyle name="Output 9 8 2 5" xfId="31122"/>
    <cellStyle name="Output 9 8 3" xfId="31123"/>
    <cellStyle name="Output 9 8 3 2" xfId="31124"/>
    <cellStyle name="Output 9 8 3 3" xfId="31125"/>
    <cellStyle name="Output 9 8 3 4" xfId="31126"/>
    <cellStyle name="Output 9 8 3 5" xfId="31127"/>
    <cellStyle name="Output 9 8 4" xfId="31128"/>
    <cellStyle name="Output 9 8 5" xfId="31129"/>
    <cellStyle name="Output 9 8 6" xfId="31130"/>
    <cellStyle name="Output 9 9" xfId="31131"/>
    <cellStyle name="Output 9 9 2" xfId="31132"/>
    <cellStyle name="Output 9 9 2 2" xfId="31133"/>
    <cellStyle name="Output 9 9 2 3" xfId="31134"/>
    <cellStyle name="Output 9 9 2 4" xfId="31135"/>
    <cellStyle name="Output 9 9 2 5" xfId="31136"/>
    <cellStyle name="Output 9 9 3" xfId="31137"/>
    <cellStyle name="Output 9 9 3 2" xfId="31138"/>
    <cellStyle name="Output 9 9 3 3" xfId="31139"/>
    <cellStyle name="Output 9 9 3 4" xfId="31140"/>
    <cellStyle name="Output 9 9 3 5" xfId="31141"/>
    <cellStyle name="Output 9 9 4" xfId="31142"/>
    <cellStyle name="Output 9 9 5" xfId="31143"/>
    <cellStyle name="Output 9 9 6" xfId="31144"/>
    <cellStyle name="OUTPUT AMOUNTS" xfId="3151"/>
    <cellStyle name="Output Amounts 10" xfId="31145"/>
    <cellStyle name="Output Amounts 11" xfId="31146"/>
    <cellStyle name="Output Amounts 12" xfId="31147"/>
    <cellStyle name="Output Amounts 13" xfId="31148"/>
    <cellStyle name="Output Amounts 14" xfId="31149"/>
    <cellStyle name="Output Amounts 15" xfId="31150"/>
    <cellStyle name="Output Amounts 16" xfId="31151"/>
    <cellStyle name="Output Amounts 17" xfId="31152"/>
    <cellStyle name="Output Amounts 2" xfId="31153"/>
    <cellStyle name="Output Amounts 3" xfId="31154"/>
    <cellStyle name="Output Amounts 4" xfId="31155"/>
    <cellStyle name="Output Amounts 5" xfId="31156"/>
    <cellStyle name="Output Amounts 6" xfId="31157"/>
    <cellStyle name="Output Amounts 7" xfId="31158"/>
    <cellStyle name="Output Amounts 8" xfId="31159"/>
    <cellStyle name="Output Amounts 9" xfId="31160"/>
    <cellStyle name="OUTPUT COLUMN HEADINGS" xfId="3152"/>
    <cellStyle name="Output Column Headings 10" xfId="31161"/>
    <cellStyle name="Output Column Headings 11" xfId="31162"/>
    <cellStyle name="Output Column Headings 12" xfId="31163"/>
    <cellStyle name="Output Column Headings 13" xfId="31164"/>
    <cellStyle name="Output Column Headings 14" xfId="31165"/>
    <cellStyle name="Output Column Headings 15" xfId="31166"/>
    <cellStyle name="Output Column Headings 16" xfId="31167"/>
    <cellStyle name="Output Column Headings 17" xfId="31168"/>
    <cellStyle name="Output Column Headings 2" xfId="31169"/>
    <cellStyle name="Output Column Headings 3" xfId="31170"/>
    <cellStyle name="Output Column Headings 4" xfId="31171"/>
    <cellStyle name="Output Column Headings 5" xfId="31172"/>
    <cellStyle name="Output Column Headings 6" xfId="31173"/>
    <cellStyle name="Output Column Headings 7" xfId="31174"/>
    <cellStyle name="Output Column Headings 8" xfId="31175"/>
    <cellStyle name="Output Column Headings 9" xfId="31176"/>
    <cellStyle name="OUTPUT LINE ITEMS" xfId="3153"/>
    <cellStyle name="Output Line Items 10" xfId="31177"/>
    <cellStyle name="Output Line Items 11" xfId="31178"/>
    <cellStyle name="Output Line Items 12" xfId="31179"/>
    <cellStyle name="Output Line Items 13" xfId="31180"/>
    <cellStyle name="Output Line Items 14" xfId="31181"/>
    <cellStyle name="Output Line Items 15" xfId="31182"/>
    <cellStyle name="Output Line Items 16" xfId="31183"/>
    <cellStyle name="Output Line Items 17" xfId="31184"/>
    <cellStyle name="Output Line Items 2" xfId="31185"/>
    <cellStyle name="Output Line Items 3" xfId="31186"/>
    <cellStyle name="Output Line Items 4" xfId="31187"/>
    <cellStyle name="Output Line Items 5" xfId="31188"/>
    <cellStyle name="Output Line Items 6" xfId="31189"/>
    <cellStyle name="Output Line Items 7" xfId="31190"/>
    <cellStyle name="Output Line Items 8" xfId="31191"/>
    <cellStyle name="Output Line Items 9" xfId="31192"/>
    <cellStyle name="OUTPUT REPORT HEADING" xfId="3154"/>
    <cellStyle name="Output Report Heading 10" xfId="31193"/>
    <cellStyle name="Output Report Heading 11" xfId="31194"/>
    <cellStyle name="Output Report Heading 12" xfId="31195"/>
    <cellStyle name="Output Report Heading 13" xfId="31196"/>
    <cellStyle name="Output Report Heading 14" xfId="31197"/>
    <cellStyle name="Output Report Heading 15" xfId="31198"/>
    <cellStyle name="Output Report Heading 16" xfId="31199"/>
    <cellStyle name="Output Report Heading 17" xfId="31200"/>
    <cellStyle name="Output Report Heading 2" xfId="31201"/>
    <cellStyle name="Output Report Heading 3" xfId="31202"/>
    <cellStyle name="Output Report Heading 4" xfId="31203"/>
    <cellStyle name="Output Report Heading 5" xfId="31204"/>
    <cellStyle name="Output Report Heading 6" xfId="31205"/>
    <cellStyle name="Output Report Heading 7" xfId="31206"/>
    <cellStyle name="Output Report Heading 8" xfId="31207"/>
    <cellStyle name="Output Report Heading 9" xfId="31208"/>
    <cellStyle name="OUTPUT REPORT TITLE" xfId="3155"/>
    <cellStyle name="Output Report Title 10" xfId="31209"/>
    <cellStyle name="Output Report Title 11" xfId="31210"/>
    <cellStyle name="Output Report Title 12" xfId="31211"/>
    <cellStyle name="Output Report Title 13" xfId="31212"/>
    <cellStyle name="Output Report Title 14" xfId="31213"/>
    <cellStyle name="Output Report Title 15" xfId="31214"/>
    <cellStyle name="Output Report Title 16" xfId="31215"/>
    <cellStyle name="Output Report Title 17" xfId="31216"/>
    <cellStyle name="Output Report Title 2" xfId="31217"/>
    <cellStyle name="Output Report Title 3" xfId="31218"/>
    <cellStyle name="Output Report Title 4" xfId="31219"/>
    <cellStyle name="Output Report Title 5" xfId="31220"/>
    <cellStyle name="Output Report Title 6" xfId="31221"/>
    <cellStyle name="Output Report Title 7" xfId="31222"/>
    <cellStyle name="Output Report Title 8" xfId="31223"/>
    <cellStyle name="Output Report Title 9" xfId="31224"/>
    <cellStyle name="OUTPUTNORMAL" xfId="6453"/>
    <cellStyle name="Page Heading" xfId="31225"/>
    <cellStyle name="parameter entry" xfId="31226"/>
    <cellStyle name="parameter entry 2" xfId="31227"/>
    <cellStyle name="Parent" xfId="2197"/>
    <cellStyle name="Parent 10" xfId="2198"/>
    <cellStyle name="Parent 10 2" xfId="4101"/>
    <cellStyle name="Parent 10 3" xfId="3334"/>
    <cellStyle name="Parent 10 4" xfId="3240"/>
    <cellStyle name="Parent 10 5" xfId="36283"/>
    <cellStyle name="Parent 10 6" xfId="35739"/>
    <cellStyle name="Parent 11" xfId="2199"/>
    <cellStyle name="Parent 11 2" xfId="4102"/>
    <cellStyle name="Parent 11 3" xfId="3333"/>
    <cellStyle name="Parent 11 4" xfId="3239"/>
    <cellStyle name="Parent 11 5" xfId="36284"/>
    <cellStyle name="Parent 11 6" xfId="35738"/>
    <cellStyle name="Parent 12" xfId="2200"/>
    <cellStyle name="Parent 12 2" xfId="4103"/>
    <cellStyle name="Parent 12 3" xfId="3332"/>
    <cellStyle name="Parent 12 4" xfId="3238"/>
    <cellStyle name="Parent 12 5" xfId="36285"/>
    <cellStyle name="Parent 12 6" xfId="35737"/>
    <cellStyle name="Parent 13" xfId="2201"/>
    <cellStyle name="Parent 13 2" xfId="4104"/>
    <cellStyle name="Parent 13 3" xfId="4573"/>
    <cellStyle name="Parent 13 4" xfId="3237"/>
    <cellStyle name="Parent 13 5" xfId="36286"/>
    <cellStyle name="Parent 13 6" xfId="35736"/>
    <cellStyle name="Parent 14" xfId="2202"/>
    <cellStyle name="Parent 14 2" xfId="4105"/>
    <cellStyle name="Parent 14 3" xfId="3331"/>
    <cellStyle name="Parent 14 4" xfId="3236"/>
    <cellStyle name="Parent 14 5" xfId="36287"/>
    <cellStyle name="Parent 14 6" xfId="35735"/>
    <cellStyle name="Parent 15" xfId="2203"/>
    <cellStyle name="Parent 15 2" xfId="4106"/>
    <cellStyle name="Parent 15 3" xfId="3330"/>
    <cellStyle name="Parent 15 4" xfId="3235"/>
    <cellStyle name="Parent 15 5" xfId="36288"/>
    <cellStyle name="Parent 15 6" xfId="35734"/>
    <cellStyle name="Parent 16" xfId="2204"/>
    <cellStyle name="Parent 16 2" xfId="4107"/>
    <cellStyle name="Parent 16 3" xfId="3329"/>
    <cellStyle name="Parent 16 4" xfId="3234"/>
    <cellStyle name="Parent 16 5" xfId="36289"/>
    <cellStyle name="Parent 16 6" xfId="35733"/>
    <cellStyle name="Parent 17" xfId="2205"/>
    <cellStyle name="Parent 17 2" xfId="4108"/>
    <cellStyle name="Parent 17 3" xfId="3328"/>
    <cellStyle name="Parent 17 4" xfId="3233"/>
    <cellStyle name="Parent 17 5" xfId="36290"/>
    <cellStyle name="Parent 17 6" xfId="35732"/>
    <cellStyle name="Parent 18" xfId="2206"/>
    <cellStyle name="Parent 18 2" xfId="4109"/>
    <cellStyle name="Parent 18 3" xfId="3327"/>
    <cellStyle name="Parent 18 4" xfId="3232"/>
    <cellStyle name="Parent 18 5" xfId="36291"/>
    <cellStyle name="Parent 18 6" xfId="35731"/>
    <cellStyle name="Parent 19" xfId="2207"/>
    <cellStyle name="Parent 19 2" xfId="4110"/>
    <cellStyle name="Parent 19 3" xfId="3326"/>
    <cellStyle name="Parent 19 4" xfId="3231"/>
    <cellStyle name="Parent 19 5" xfId="36292"/>
    <cellStyle name="Parent 19 6" xfId="35730"/>
    <cellStyle name="Parent 2" xfId="2208"/>
    <cellStyle name="Parent 2 2" xfId="4111"/>
    <cellStyle name="Parent 2 3" xfId="3325"/>
    <cellStyle name="Parent 2 4" xfId="3230"/>
    <cellStyle name="Parent 2 5" xfId="36293"/>
    <cellStyle name="Parent 2 6" xfId="35729"/>
    <cellStyle name="Parent 20" xfId="2209"/>
    <cellStyle name="Parent 20 2" xfId="4112"/>
    <cellStyle name="Parent 20 3" xfId="3324"/>
    <cellStyle name="Parent 20 4" xfId="3229"/>
    <cellStyle name="Parent 20 5" xfId="36294"/>
    <cellStyle name="Parent 20 6" xfId="35728"/>
    <cellStyle name="Parent 21" xfId="4100"/>
    <cellStyle name="Parent 22" xfId="3335"/>
    <cellStyle name="Parent 23" xfId="3241"/>
    <cellStyle name="Parent 24" xfId="36282"/>
    <cellStyle name="Parent 25" xfId="35740"/>
    <cellStyle name="Parent 3" xfId="2210"/>
    <cellStyle name="Parent 3 2" xfId="4113"/>
    <cellStyle name="Parent 3 3" xfId="3323"/>
    <cellStyle name="Parent 3 4" xfId="3228"/>
    <cellStyle name="Parent 3 5" xfId="36295"/>
    <cellStyle name="Parent 3 6" xfId="35727"/>
    <cellStyle name="Parent 4" xfId="2211"/>
    <cellStyle name="Parent 4 2" xfId="4114"/>
    <cellStyle name="Parent 4 3" xfId="3322"/>
    <cellStyle name="Parent 4 4" xfId="3227"/>
    <cellStyle name="Parent 4 5" xfId="36296"/>
    <cellStyle name="Parent 4 6" xfId="35726"/>
    <cellStyle name="Parent 5" xfId="2212"/>
    <cellStyle name="Parent 5 2" xfId="4115"/>
    <cellStyle name="Parent 5 3" xfId="3321"/>
    <cellStyle name="Parent 5 4" xfId="3226"/>
    <cellStyle name="Parent 5 5" xfId="36297"/>
    <cellStyle name="Parent 5 6" xfId="35725"/>
    <cellStyle name="Parent 6" xfId="2213"/>
    <cellStyle name="Parent 6 2" xfId="4116"/>
    <cellStyle name="Parent 6 3" xfId="3320"/>
    <cellStyle name="Parent 6 4" xfId="3225"/>
    <cellStyle name="Parent 6 5" xfId="36298"/>
    <cellStyle name="Parent 6 6" xfId="35724"/>
    <cellStyle name="Parent 7" xfId="2214"/>
    <cellStyle name="Parent 7 2" xfId="4117"/>
    <cellStyle name="Parent 7 3" xfId="3319"/>
    <cellStyle name="Parent 7 4" xfId="3224"/>
    <cellStyle name="Parent 7 5" xfId="36299"/>
    <cellStyle name="Parent 7 6" xfId="35723"/>
    <cellStyle name="Parent 8" xfId="2215"/>
    <cellStyle name="Parent 8 2" xfId="4118"/>
    <cellStyle name="Parent 8 3" xfId="3318"/>
    <cellStyle name="Parent 8 4" xfId="3223"/>
    <cellStyle name="Parent 8 5" xfId="36300"/>
    <cellStyle name="Parent 8 6" xfId="35722"/>
    <cellStyle name="Parent 9" xfId="2216"/>
    <cellStyle name="Parent 9 2" xfId="4119"/>
    <cellStyle name="Parent 9 3" xfId="3317"/>
    <cellStyle name="Parent 9 4" xfId="3222"/>
    <cellStyle name="Parent 9 5" xfId="36301"/>
    <cellStyle name="Parent 9 6" xfId="35721"/>
    <cellStyle name="pb_page_heading_LS_Combination Analysis_2-15-02" xfId="6454"/>
    <cellStyle name="per.style" xfId="2217"/>
    <cellStyle name="per.style 10" xfId="2218"/>
    <cellStyle name="per.style 10 2" xfId="2219"/>
    <cellStyle name="per.style 11" xfId="2220"/>
    <cellStyle name="per.style 11 2" xfId="2221"/>
    <cellStyle name="per.style 12" xfId="2222"/>
    <cellStyle name="per.style 12 2" xfId="2223"/>
    <cellStyle name="per.style 13" xfId="2224"/>
    <cellStyle name="per.style 13 2" xfId="2225"/>
    <cellStyle name="per.style 14" xfId="2226"/>
    <cellStyle name="per.style 14 2" xfId="2227"/>
    <cellStyle name="per.style 15" xfId="2228"/>
    <cellStyle name="per.style 15 2" xfId="2229"/>
    <cellStyle name="per.style 16" xfId="2230"/>
    <cellStyle name="per.style 16 2" xfId="2231"/>
    <cellStyle name="per.style 17" xfId="2232"/>
    <cellStyle name="per.style 17 2" xfId="2233"/>
    <cellStyle name="per.style 18" xfId="2234"/>
    <cellStyle name="per.style 18 2" xfId="2235"/>
    <cellStyle name="per.style 19" xfId="2236"/>
    <cellStyle name="per.style 19 2" xfId="2237"/>
    <cellStyle name="per.style 2" xfId="2238"/>
    <cellStyle name="per.style 2 10" xfId="2239"/>
    <cellStyle name="per.style 2 11" xfId="2240"/>
    <cellStyle name="per.style 2 12" xfId="2241"/>
    <cellStyle name="per.style 2 13" xfId="2242"/>
    <cellStyle name="per.style 2 14" xfId="2243"/>
    <cellStyle name="per.style 2 15" xfId="2244"/>
    <cellStyle name="per.style 2 16" xfId="2245"/>
    <cellStyle name="per.style 2 17" xfId="2246"/>
    <cellStyle name="per.style 2 18" xfId="2247"/>
    <cellStyle name="per.style 2 19" xfId="2248"/>
    <cellStyle name="per.style 2 2" xfId="2249"/>
    <cellStyle name="per.style 2 20" xfId="2250"/>
    <cellStyle name="per.style 2 21" xfId="2251"/>
    <cellStyle name="per.style 2 22" xfId="2252"/>
    <cellStyle name="per.style 2 23" xfId="2253"/>
    <cellStyle name="per.style 2 24" xfId="2254"/>
    <cellStyle name="per.style 2 25" xfId="2255"/>
    <cellStyle name="per.style 2 26" xfId="2256"/>
    <cellStyle name="per.style 2 27" xfId="2257"/>
    <cellStyle name="per.style 2 3" xfId="2258"/>
    <cellStyle name="per.style 2 4" xfId="2259"/>
    <cellStyle name="per.style 2 5" xfId="2260"/>
    <cellStyle name="per.style 2 6" xfId="2261"/>
    <cellStyle name="per.style 2 7" xfId="2262"/>
    <cellStyle name="per.style 2 8" xfId="2263"/>
    <cellStyle name="per.style 2 9" xfId="2264"/>
    <cellStyle name="per.style 20" xfId="2265"/>
    <cellStyle name="per.style 21" xfId="2266"/>
    <cellStyle name="per.style 3" xfId="2267"/>
    <cellStyle name="per.style 3 10" xfId="2268"/>
    <cellStyle name="per.style 3 11" xfId="2269"/>
    <cellStyle name="per.style 3 2" xfId="2270"/>
    <cellStyle name="per.style 3 3" xfId="2271"/>
    <cellStyle name="per.style 3 4" xfId="2272"/>
    <cellStyle name="per.style 3 5" xfId="2273"/>
    <cellStyle name="per.style 3 6" xfId="2274"/>
    <cellStyle name="per.style 3 7" xfId="2275"/>
    <cellStyle name="per.style 3 8" xfId="2276"/>
    <cellStyle name="per.style 3 9" xfId="2277"/>
    <cellStyle name="per.style 4" xfId="2278"/>
    <cellStyle name="per.style 4 2" xfId="2279"/>
    <cellStyle name="per.style 5" xfId="2280"/>
    <cellStyle name="per.style 5 2" xfId="2281"/>
    <cellStyle name="per.style 6" xfId="2282"/>
    <cellStyle name="per.style 6 2" xfId="2283"/>
    <cellStyle name="per.style 7" xfId="2284"/>
    <cellStyle name="per.style 7 2" xfId="2285"/>
    <cellStyle name="per.style 8" xfId="2286"/>
    <cellStyle name="per.style 8 2" xfId="2287"/>
    <cellStyle name="per.style 9" xfId="2288"/>
    <cellStyle name="per.style 9 2" xfId="2289"/>
    <cellStyle name="Percent" xfId="9" builtinId="5"/>
    <cellStyle name="Percent [0]" xfId="6455"/>
    <cellStyle name="Percent [0] 10" xfId="31228"/>
    <cellStyle name="Percent [0] 11" xfId="31229"/>
    <cellStyle name="Percent [0] 2" xfId="31230"/>
    <cellStyle name="Percent [0] 3" xfId="31231"/>
    <cellStyle name="Percent [0] 4" xfId="31232"/>
    <cellStyle name="Percent [0] 5" xfId="31233"/>
    <cellStyle name="Percent [0] 6" xfId="31234"/>
    <cellStyle name="Percent [0] 7" xfId="31235"/>
    <cellStyle name="Percent [0] 8" xfId="31236"/>
    <cellStyle name="Percent [0] 9" xfId="31237"/>
    <cellStyle name="Percent [00]" xfId="6456"/>
    <cellStyle name="Percent [00] 10" xfId="31238"/>
    <cellStyle name="Percent [00] 11" xfId="31239"/>
    <cellStyle name="Percent [00] 2" xfId="31240"/>
    <cellStyle name="Percent [00] 3" xfId="31241"/>
    <cellStyle name="Percent [00] 4" xfId="31242"/>
    <cellStyle name="Percent [00] 5" xfId="31243"/>
    <cellStyle name="Percent [00] 6" xfId="31244"/>
    <cellStyle name="Percent [00] 7" xfId="31245"/>
    <cellStyle name="Percent [00] 8" xfId="31246"/>
    <cellStyle name="Percent [00] 9" xfId="31247"/>
    <cellStyle name="Percent [2]" xfId="2291"/>
    <cellStyle name="Percent [2] 10" xfId="2292"/>
    <cellStyle name="Percent [2] 10 2" xfId="2293"/>
    <cellStyle name="Percent [2] 10 3" xfId="2294"/>
    <cellStyle name="Percent [2] 11" xfId="2295"/>
    <cellStyle name="Percent [2] 11 2" xfId="2296"/>
    <cellStyle name="Percent [2] 11 3" xfId="2297"/>
    <cellStyle name="Percent [2] 12" xfId="2298"/>
    <cellStyle name="Percent [2] 12 2" xfId="2299"/>
    <cellStyle name="Percent [2] 12 3" xfId="2300"/>
    <cellStyle name="Percent [2] 13" xfId="2301"/>
    <cellStyle name="Percent [2] 13 2" xfId="2302"/>
    <cellStyle name="Percent [2] 13 3" xfId="2303"/>
    <cellStyle name="Percent [2] 14" xfId="2304"/>
    <cellStyle name="Percent [2] 14 2" xfId="2305"/>
    <cellStyle name="Percent [2] 14 3" xfId="2306"/>
    <cellStyle name="Percent [2] 15" xfId="2307"/>
    <cellStyle name="Percent [2] 15 2" xfId="2308"/>
    <cellStyle name="Percent [2] 15 3" xfId="2309"/>
    <cellStyle name="Percent [2] 16" xfId="2310"/>
    <cellStyle name="Percent [2] 16 2" xfId="2311"/>
    <cellStyle name="Percent [2] 16 3" xfId="2312"/>
    <cellStyle name="Percent [2] 17" xfId="2313"/>
    <cellStyle name="Percent [2] 17 2" xfId="2314"/>
    <cellStyle name="Percent [2] 17 3" xfId="2315"/>
    <cellStyle name="Percent [2] 18" xfId="2316"/>
    <cellStyle name="Percent [2] 18 2" xfId="2317"/>
    <cellStyle name="Percent [2] 18 3" xfId="2318"/>
    <cellStyle name="Percent [2] 19" xfId="2319"/>
    <cellStyle name="Percent [2] 19 2" xfId="2320"/>
    <cellStyle name="Percent [2] 19 3" xfId="2321"/>
    <cellStyle name="Percent [2] 2" xfId="2322"/>
    <cellStyle name="Percent [2] 2 10" xfId="2323"/>
    <cellStyle name="Percent [2] 2 11" xfId="2324"/>
    <cellStyle name="Percent [2] 2 12" xfId="2325"/>
    <cellStyle name="Percent [2] 2 2" xfId="2326"/>
    <cellStyle name="Percent [2] 2 2 2" xfId="2327"/>
    <cellStyle name="Percent [2] 2 3" xfId="2328"/>
    <cellStyle name="Percent [2] 2 4" xfId="2329"/>
    <cellStyle name="Percent [2] 2 5" xfId="2330"/>
    <cellStyle name="Percent [2] 2 6" xfId="2331"/>
    <cellStyle name="Percent [2] 2 7" xfId="2332"/>
    <cellStyle name="Percent [2] 2 8" xfId="2333"/>
    <cellStyle name="Percent [2] 2 9" xfId="2334"/>
    <cellStyle name="Percent [2] 20" xfId="2335"/>
    <cellStyle name="Percent [2] 21" xfId="2336"/>
    <cellStyle name="Percent [2] 22" xfId="2337"/>
    <cellStyle name="Percent [2] 23" xfId="2338"/>
    <cellStyle name="Percent [2] 24" xfId="2339"/>
    <cellStyle name="Percent [2] 25" xfId="2340"/>
    <cellStyle name="Percent [2] 26" xfId="2341"/>
    <cellStyle name="Percent [2] 27" xfId="2342"/>
    <cellStyle name="Percent [2] 28" xfId="2343"/>
    <cellStyle name="Percent [2] 3" xfId="2344"/>
    <cellStyle name="Percent [2] 3 10" xfId="2345"/>
    <cellStyle name="Percent [2] 3 11" xfId="2346"/>
    <cellStyle name="Percent [2] 3 12" xfId="2347"/>
    <cellStyle name="Percent [2] 3 2" xfId="2348"/>
    <cellStyle name="Percent [2] 3 2 2" xfId="2349"/>
    <cellStyle name="Percent [2] 3 3" xfId="2350"/>
    <cellStyle name="Percent [2] 3 4" xfId="2351"/>
    <cellStyle name="Percent [2] 3 5" xfId="2352"/>
    <cellStyle name="Percent [2] 3 6" xfId="2353"/>
    <cellStyle name="Percent [2] 3 7" xfId="2354"/>
    <cellStyle name="Percent [2] 3 8" xfId="2355"/>
    <cellStyle name="Percent [2] 3 9" xfId="2356"/>
    <cellStyle name="Percent [2] 4" xfId="2357"/>
    <cellStyle name="Percent [2] 4 10" xfId="2358"/>
    <cellStyle name="Percent [2] 4 11" xfId="2359"/>
    <cellStyle name="Percent [2] 4 12" xfId="2360"/>
    <cellStyle name="Percent [2] 4 2" xfId="2361"/>
    <cellStyle name="Percent [2] 4 2 2" xfId="2362"/>
    <cellStyle name="Percent [2] 4 3" xfId="2363"/>
    <cellStyle name="Percent [2] 4 4" xfId="2364"/>
    <cellStyle name="Percent [2] 4 5" xfId="2365"/>
    <cellStyle name="Percent [2] 4 6" xfId="2366"/>
    <cellStyle name="Percent [2] 4 7" xfId="2367"/>
    <cellStyle name="Percent [2] 4 8" xfId="2368"/>
    <cellStyle name="Percent [2] 4 9" xfId="2369"/>
    <cellStyle name="Percent [2] 5" xfId="2370"/>
    <cellStyle name="Percent [2] 5 2" xfId="2371"/>
    <cellStyle name="Percent [2] 5 3" xfId="2372"/>
    <cellStyle name="Percent [2] 6" xfId="2373"/>
    <cellStyle name="Percent [2] 6 2" xfId="2374"/>
    <cellStyle name="Percent [2] 6 3" xfId="2375"/>
    <cellStyle name="Percent [2] 7" xfId="2376"/>
    <cellStyle name="Percent [2] 7 2" xfId="2377"/>
    <cellStyle name="Percent [2] 7 3" xfId="2378"/>
    <cellStyle name="Percent [2] 8" xfId="2379"/>
    <cellStyle name="Percent [2] 8 2" xfId="2380"/>
    <cellStyle name="Percent [2] 8 3" xfId="2381"/>
    <cellStyle name="Percent [2] 9" xfId="2382"/>
    <cellStyle name="Percent [2] 9 2" xfId="2383"/>
    <cellStyle name="Percent [2] 9 3" xfId="2384"/>
    <cellStyle name="Percent 0 GRD" xfId="31248"/>
    <cellStyle name="Percent 10" xfId="2385"/>
    <cellStyle name="Percent 10 2" xfId="31249"/>
    <cellStyle name="Percent 10 3" xfId="31250"/>
    <cellStyle name="Percent 11" xfId="2386"/>
    <cellStyle name="Percent 12" xfId="2387"/>
    <cellStyle name="Percent 12 2" xfId="31251"/>
    <cellStyle name="Percent 12 3" xfId="31252"/>
    <cellStyle name="Percent 13" xfId="2388"/>
    <cellStyle name="Percent 14" xfId="2389"/>
    <cellStyle name="Percent 15" xfId="2390"/>
    <cellStyle name="Percent 16" xfId="2391"/>
    <cellStyle name="Percent 17" xfId="2392"/>
    <cellStyle name="Percent 18" xfId="2393"/>
    <cellStyle name="Percent 19" xfId="2394"/>
    <cellStyle name="Percent 2" xfId="10"/>
    <cellStyle name="Percent 2 10" xfId="31253"/>
    <cellStyle name="Percent 2 11" xfId="31254"/>
    <cellStyle name="Percent 2 12" xfId="31255"/>
    <cellStyle name="Percent 2 13" xfId="31256"/>
    <cellStyle name="Percent 2 14" xfId="31257"/>
    <cellStyle name="Percent 2 15" xfId="37178"/>
    <cellStyle name="Percent 2 2" xfId="11"/>
    <cellStyle name="Percent 2 2 10" xfId="31258"/>
    <cellStyle name="Percent 2 2 11" xfId="31259"/>
    <cellStyle name="Percent 2 2 12" xfId="31260"/>
    <cellStyle name="Percent 2 2 2" xfId="2396"/>
    <cellStyle name="Percent 2 2 3" xfId="31261"/>
    <cellStyle name="Percent 2 2 4" xfId="31262"/>
    <cellStyle name="Percent 2 2 5" xfId="31263"/>
    <cellStyle name="Percent 2 2 6" xfId="31264"/>
    <cellStyle name="Percent 2 2 7" xfId="31265"/>
    <cellStyle name="Percent 2 2 8" xfId="31266"/>
    <cellStyle name="Percent 2 2 9" xfId="31267"/>
    <cellStyle name="Percent 2 3" xfId="2395"/>
    <cellStyle name="Percent 2 3 2" xfId="31268"/>
    <cellStyle name="Percent 2 3 3" xfId="31269"/>
    <cellStyle name="Percent 2 3 4" xfId="31270"/>
    <cellStyle name="Percent 2 3 5" xfId="31271"/>
    <cellStyle name="Percent 2 3 6" xfId="31272"/>
    <cellStyle name="Percent 2 3 7" xfId="31273"/>
    <cellStyle name="Percent 2 4" xfId="3141"/>
    <cellStyle name="Percent 2 5" xfId="31274"/>
    <cellStyle name="Percent 2 6" xfId="31275"/>
    <cellStyle name="Percent 2 7" xfId="31276"/>
    <cellStyle name="Percent 2 8" xfId="31277"/>
    <cellStyle name="Percent 2 9" xfId="31278"/>
    <cellStyle name="Percent 2 GRD" xfId="31279"/>
    <cellStyle name="Percent 20" xfId="2397"/>
    <cellStyle name="Percent 20 2" xfId="31280"/>
    <cellStyle name="Percent 21" xfId="2398"/>
    <cellStyle name="Percent 21 2" xfId="31281"/>
    <cellStyle name="Percent 22" xfId="2399"/>
    <cellStyle name="Percent 22 2" xfId="31282"/>
    <cellStyle name="Percent 23" xfId="2400"/>
    <cellStyle name="Percent 23 2" xfId="31283"/>
    <cellStyle name="Percent 23 2 2" xfId="31284"/>
    <cellStyle name="Percent 23 3" xfId="31285"/>
    <cellStyle name="Percent 24" xfId="2401"/>
    <cellStyle name="Percent 25" xfId="2402"/>
    <cellStyle name="Percent 26" xfId="2403"/>
    <cellStyle name="Percent 27" xfId="3118"/>
    <cellStyle name="Percent 27 2" xfId="31286"/>
    <cellStyle name="Percent 27 2 2" xfId="31287"/>
    <cellStyle name="Percent 27 3" xfId="31288"/>
    <cellStyle name="Percent 28" xfId="3121"/>
    <cellStyle name="Percent 28 2" xfId="4317"/>
    <cellStyle name="Percent 29" xfId="3138"/>
    <cellStyle name="Percent 29 2" xfId="4334"/>
    <cellStyle name="Percent 29 3" xfId="36483"/>
    <cellStyle name="Percent 3" xfId="2404"/>
    <cellStyle name="Percent 3 10" xfId="31289"/>
    <cellStyle name="Percent 3 11" xfId="31290"/>
    <cellStyle name="Percent 3 12" xfId="31291"/>
    <cellStyle name="Percent 3 12 2" xfId="31292"/>
    <cellStyle name="Percent 3 2" xfId="3174"/>
    <cellStyle name="Percent 3 2 2" xfId="31293"/>
    <cellStyle name="Percent 3 2 2 2" xfId="31294"/>
    <cellStyle name="Percent 3 2 2 2 2" xfId="31295"/>
    <cellStyle name="Percent 3 2 2 3" xfId="31296"/>
    <cellStyle name="Percent 3 2 3" xfId="31297"/>
    <cellStyle name="Percent 3 2 3 2" xfId="31298"/>
    <cellStyle name="Percent 3 2 3 2 2" xfId="31299"/>
    <cellStyle name="Percent 3 2 3 3" xfId="31300"/>
    <cellStyle name="Percent 3 2 4" xfId="31301"/>
    <cellStyle name="Percent 3 2 4 2" xfId="31302"/>
    <cellStyle name="Percent 3 2 4 2 2" xfId="31303"/>
    <cellStyle name="Percent 3 2 4 3" xfId="31304"/>
    <cellStyle name="Percent 3 2 5" xfId="31305"/>
    <cellStyle name="Percent 3 2 5 2" xfId="31306"/>
    <cellStyle name="Percent 3 2 5 2 2" xfId="31307"/>
    <cellStyle name="Percent 3 2 5 3" xfId="31308"/>
    <cellStyle name="Percent 3 2 6" xfId="31309"/>
    <cellStyle name="Percent 3 2 6 2" xfId="31310"/>
    <cellStyle name="Percent 3 2 6 2 2" xfId="31311"/>
    <cellStyle name="Percent 3 2 6 3" xfId="31312"/>
    <cellStyle name="Percent 3 2 7" xfId="31313"/>
    <cellStyle name="Percent 3 2 7 2" xfId="31314"/>
    <cellStyle name="Percent 3 2 7 2 2" xfId="31315"/>
    <cellStyle name="Percent 3 2 7 3" xfId="31316"/>
    <cellStyle name="Percent 3 2 8" xfId="31317"/>
    <cellStyle name="Percent 3 2 8 2" xfId="31318"/>
    <cellStyle name="Percent 3 2 9" xfId="31319"/>
    <cellStyle name="Percent 3 3" xfId="31320"/>
    <cellStyle name="Percent 3 3 2" xfId="31321"/>
    <cellStyle name="Percent 3 3 2 2" xfId="31322"/>
    <cellStyle name="Percent 3 3 2 2 2" xfId="31323"/>
    <cellStyle name="Percent 3 3 2 3" xfId="31324"/>
    <cellStyle name="Percent 3 3 3" xfId="31325"/>
    <cellStyle name="Percent 3 3 3 2" xfId="31326"/>
    <cellStyle name="Percent 3 3 4" xfId="31327"/>
    <cellStyle name="Percent 3 4" xfId="31328"/>
    <cellStyle name="Percent 3 5" xfId="31329"/>
    <cellStyle name="Percent 3 6" xfId="31330"/>
    <cellStyle name="Percent 3 7" xfId="31331"/>
    <cellStyle name="Percent 3 8" xfId="31332"/>
    <cellStyle name="Percent 3 9" xfId="31333"/>
    <cellStyle name="Percent 30" xfId="3176"/>
    <cellStyle name="Percent 30 2" xfId="4349"/>
    <cellStyle name="Percent 30 2 2" xfId="31334"/>
    <cellStyle name="Percent 30 3" xfId="31335"/>
    <cellStyle name="Percent 30 4" xfId="36487"/>
    <cellStyle name="Percent 31" xfId="3181"/>
    <cellStyle name="Percent 31 2" xfId="4353"/>
    <cellStyle name="Percent 31 3" xfId="36492"/>
    <cellStyle name="Percent 32" xfId="3185"/>
    <cellStyle name="Percent 32 2" xfId="31336"/>
    <cellStyle name="Percent 32 3" xfId="36496"/>
    <cellStyle name="Percent 33" xfId="3193"/>
    <cellStyle name="Percent 33 2" xfId="31337"/>
    <cellStyle name="Percent 33 3" xfId="36501"/>
    <cellStyle name="Percent 34" xfId="3196"/>
    <cellStyle name="Percent 34 2" xfId="31338"/>
    <cellStyle name="Percent 34 3" xfId="36504"/>
    <cellStyle name="Percent 35" xfId="3192"/>
    <cellStyle name="Percent 35 2" xfId="36500"/>
    <cellStyle name="Percent 36" xfId="3195"/>
    <cellStyle name="Percent 36 2" xfId="36503"/>
    <cellStyle name="Percent 37" xfId="3189"/>
    <cellStyle name="Percent 37 2" xfId="36497"/>
    <cellStyle name="Percent 38" xfId="3194"/>
    <cellStyle name="Percent 38 2" xfId="36502"/>
    <cellStyle name="Percent 39" xfId="3191"/>
    <cellStyle name="Percent 39 2" xfId="36499"/>
    <cellStyle name="Percent 4" xfId="2405"/>
    <cellStyle name="Percent 4 10" xfId="31339"/>
    <cellStyle name="Percent 4 11" xfId="31340"/>
    <cellStyle name="Percent 4 12" xfId="31341"/>
    <cellStyle name="Percent 4 13" xfId="31342"/>
    <cellStyle name="Percent 4 14" xfId="31343"/>
    <cellStyle name="Percent 4 15" xfId="31344"/>
    <cellStyle name="Percent 4 16" xfId="31345"/>
    <cellStyle name="Percent 4 17" xfId="31346"/>
    <cellStyle name="Percent 4 18" xfId="31347"/>
    <cellStyle name="Percent 4 19" xfId="31348"/>
    <cellStyle name="Percent 4 2" xfId="31349"/>
    <cellStyle name="Percent 4 2 2" xfId="31350"/>
    <cellStyle name="Percent 4 2 3" xfId="31351"/>
    <cellStyle name="Percent 4 20" xfId="31352"/>
    <cellStyle name="Percent 4 3" xfId="31353"/>
    <cellStyle name="Percent 4 4" xfId="31354"/>
    <cellStyle name="Percent 4 5" xfId="31355"/>
    <cellStyle name="Percent 4 6" xfId="31356"/>
    <cellStyle name="Percent 4 7" xfId="31357"/>
    <cellStyle name="Percent 4 8" xfId="31358"/>
    <cellStyle name="Percent 4 9" xfId="31359"/>
    <cellStyle name="Percent 40" xfId="3190"/>
    <cellStyle name="Percent 40 2" xfId="36498"/>
    <cellStyle name="Percent 41" xfId="4796"/>
    <cellStyle name="Percent 42" xfId="4800"/>
    <cellStyle name="Percent 43" xfId="6483"/>
    <cellStyle name="Percent 44" xfId="31360"/>
    <cellStyle name="Percent 45" xfId="31361"/>
    <cellStyle name="Percent 46" xfId="31362"/>
    <cellStyle name="Percent 47" xfId="31363"/>
    <cellStyle name="Percent 48" xfId="31364"/>
    <cellStyle name="Percent 49" xfId="31365"/>
    <cellStyle name="Percent 5" xfId="2406"/>
    <cellStyle name="Percent 5 10" xfId="31366"/>
    <cellStyle name="Percent 5 11" xfId="31367"/>
    <cellStyle name="Percent 5 12" xfId="31368"/>
    <cellStyle name="Percent 5 13" xfId="31369"/>
    <cellStyle name="Percent 5 13 2" xfId="31370"/>
    <cellStyle name="Percent 5 13 2 2" xfId="31371"/>
    <cellStyle name="Percent 5 13 2 2 2" xfId="31372"/>
    <cellStyle name="Percent 5 13 2 3" xfId="31373"/>
    <cellStyle name="Percent 5 13 3" xfId="31374"/>
    <cellStyle name="Percent 5 13 3 2" xfId="31375"/>
    <cellStyle name="Percent 5 13 3 2 2" xfId="31376"/>
    <cellStyle name="Percent 5 13 3 3" xfId="31377"/>
    <cellStyle name="Percent 5 13 4" xfId="31378"/>
    <cellStyle name="Percent 5 13 4 2" xfId="31379"/>
    <cellStyle name="Percent 5 13 4 2 2" xfId="31380"/>
    <cellStyle name="Percent 5 13 4 3" xfId="31381"/>
    <cellStyle name="Percent 5 13 5" xfId="31382"/>
    <cellStyle name="Percent 5 13 5 2" xfId="31383"/>
    <cellStyle name="Percent 5 13 5 2 2" xfId="31384"/>
    <cellStyle name="Percent 5 13 5 3" xfId="31385"/>
    <cellStyle name="Percent 5 13 6" xfId="31386"/>
    <cellStyle name="Percent 5 13 6 2" xfId="31387"/>
    <cellStyle name="Percent 5 13 7" xfId="31388"/>
    <cellStyle name="Percent 5 14" xfId="31389"/>
    <cellStyle name="Percent 5 14 2" xfId="31390"/>
    <cellStyle name="Percent 5 14 2 2" xfId="31391"/>
    <cellStyle name="Percent 5 14 2 2 2" xfId="31392"/>
    <cellStyle name="Percent 5 14 2 3" xfId="31393"/>
    <cellStyle name="Percent 5 14 3" xfId="31394"/>
    <cellStyle name="Percent 5 14 3 2" xfId="31395"/>
    <cellStyle name="Percent 5 14 3 2 2" xfId="31396"/>
    <cellStyle name="Percent 5 14 3 3" xfId="31397"/>
    <cellStyle name="Percent 5 14 4" xfId="31398"/>
    <cellStyle name="Percent 5 14 4 2" xfId="31399"/>
    <cellStyle name="Percent 5 14 4 2 2" xfId="31400"/>
    <cellStyle name="Percent 5 14 4 3" xfId="31401"/>
    <cellStyle name="Percent 5 14 5" xfId="31402"/>
    <cellStyle name="Percent 5 14 5 2" xfId="31403"/>
    <cellStyle name="Percent 5 14 5 2 2" xfId="31404"/>
    <cellStyle name="Percent 5 14 5 3" xfId="31405"/>
    <cellStyle name="Percent 5 14 6" xfId="31406"/>
    <cellStyle name="Percent 5 14 6 2" xfId="31407"/>
    <cellStyle name="Percent 5 14 7" xfId="31408"/>
    <cellStyle name="Percent 5 15" xfId="31409"/>
    <cellStyle name="Percent 5 15 2" xfId="31410"/>
    <cellStyle name="Percent 5 15 2 2" xfId="31411"/>
    <cellStyle name="Percent 5 15 2 2 2" xfId="31412"/>
    <cellStyle name="Percent 5 15 2 3" xfId="31413"/>
    <cellStyle name="Percent 5 15 3" xfId="31414"/>
    <cellStyle name="Percent 5 15 3 2" xfId="31415"/>
    <cellStyle name="Percent 5 15 3 2 2" xfId="31416"/>
    <cellStyle name="Percent 5 15 3 3" xfId="31417"/>
    <cellStyle name="Percent 5 15 4" xfId="31418"/>
    <cellStyle name="Percent 5 15 4 2" xfId="31419"/>
    <cellStyle name="Percent 5 15 4 2 2" xfId="31420"/>
    <cellStyle name="Percent 5 15 4 3" xfId="31421"/>
    <cellStyle name="Percent 5 15 5" xfId="31422"/>
    <cellStyle name="Percent 5 15 5 2" xfId="31423"/>
    <cellStyle name="Percent 5 15 6" xfId="31424"/>
    <cellStyle name="Percent 5 16" xfId="31425"/>
    <cellStyle name="Percent 5 16 2" xfId="31426"/>
    <cellStyle name="Percent 5 16 2 2" xfId="31427"/>
    <cellStyle name="Percent 5 16 2 2 2" xfId="31428"/>
    <cellStyle name="Percent 5 16 2 3" xfId="31429"/>
    <cellStyle name="Percent 5 16 3" xfId="31430"/>
    <cellStyle name="Percent 5 16 3 2" xfId="31431"/>
    <cellStyle name="Percent 5 16 4" xfId="31432"/>
    <cellStyle name="Percent 5 17" xfId="31433"/>
    <cellStyle name="Percent 5 17 2" xfId="31434"/>
    <cellStyle name="Percent 5 17 2 2" xfId="31435"/>
    <cellStyle name="Percent 5 17 2 2 2" xfId="31436"/>
    <cellStyle name="Percent 5 17 2 3" xfId="31437"/>
    <cellStyle name="Percent 5 17 3" xfId="31438"/>
    <cellStyle name="Percent 5 17 3 2" xfId="31439"/>
    <cellStyle name="Percent 5 17 4" xfId="31440"/>
    <cellStyle name="Percent 5 18" xfId="31441"/>
    <cellStyle name="Percent 5 18 2" xfId="31442"/>
    <cellStyle name="Percent 5 18 2 2" xfId="31443"/>
    <cellStyle name="Percent 5 18 3" xfId="31444"/>
    <cellStyle name="Percent 5 19" xfId="31445"/>
    <cellStyle name="Percent 5 19 2" xfId="31446"/>
    <cellStyle name="Percent 5 19 2 2" xfId="31447"/>
    <cellStyle name="Percent 5 19 3" xfId="31448"/>
    <cellStyle name="Percent 5 2" xfId="31449"/>
    <cellStyle name="Percent 5 2 2" xfId="31450"/>
    <cellStyle name="Percent 5 2 3" xfId="31451"/>
    <cellStyle name="Percent 5 2 4" xfId="31452"/>
    <cellStyle name="Percent 5 2 5" xfId="31453"/>
    <cellStyle name="Percent 5 2 6" xfId="31454"/>
    <cellStyle name="Percent 5 2 7" xfId="31455"/>
    <cellStyle name="Percent 5 20" xfId="31456"/>
    <cellStyle name="Percent 5 20 2" xfId="31457"/>
    <cellStyle name="Percent 5 20 2 2" xfId="31458"/>
    <cellStyle name="Percent 5 20 3" xfId="31459"/>
    <cellStyle name="Percent 5 21" xfId="31460"/>
    <cellStyle name="Percent 5 21 2" xfId="31461"/>
    <cellStyle name="Percent 5 22" xfId="31462"/>
    <cellStyle name="Percent 5 3" xfId="31463"/>
    <cellStyle name="Percent 5 4" xfId="31464"/>
    <cellStyle name="Percent 5 5" xfId="31465"/>
    <cellStyle name="Percent 5 6" xfId="31466"/>
    <cellStyle name="Percent 5 7" xfId="31467"/>
    <cellStyle name="Percent 5 8" xfId="31468"/>
    <cellStyle name="Percent 5 9" xfId="31469"/>
    <cellStyle name="Percent 50" xfId="31470"/>
    <cellStyle name="Percent 51" xfId="31471"/>
    <cellStyle name="Percent 52" xfId="37075"/>
    <cellStyle name="Percent 53" xfId="37081"/>
    <cellStyle name="Percent 54" xfId="37085"/>
    <cellStyle name="Percent 55" xfId="37088"/>
    <cellStyle name="Percent 56" xfId="37091"/>
    <cellStyle name="Percent 57" xfId="37094"/>
    <cellStyle name="Percent 58" xfId="37097"/>
    <cellStyle name="Percent 59" xfId="37100"/>
    <cellStyle name="Percent 6" xfId="2407"/>
    <cellStyle name="Percent 6 2" xfId="31472"/>
    <cellStyle name="Percent 6 3" xfId="31473"/>
    <cellStyle name="Percent 6 4" xfId="31474"/>
    <cellStyle name="Percent 6 5" xfId="31475"/>
    <cellStyle name="Percent 6 6" xfId="31476"/>
    <cellStyle name="Percent 6 7" xfId="31477"/>
    <cellStyle name="Percent 60" xfId="37103"/>
    <cellStyle name="Percent 61" xfId="37106"/>
    <cellStyle name="Percent 62" xfId="37109"/>
    <cellStyle name="Percent 63" xfId="37112"/>
    <cellStyle name="Percent 64" xfId="37115"/>
    <cellStyle name="Percent 65" xfId="37118"/>
    <cellStyle name="Percent 66" xfId="37121"/>
    <cellStyle name="Percent 67" xfId="37124"/>
    <cellStyle name="Percent 68" xfId="37127"/>
    <cellStyle name="Percent 69" xfId="37130"/>
    <cellStyle name="Percent 7" xfId="2408"/>
    <cellStyle name="Percent 70" xfId="37133"/>
    <cellStyle name="Percent 71" xfId="37136"/>
    <cellStyle name="Percent 72" xfId="37139"/>
    <cellStyle name="Percent 73" xfId="37142"/>
    <cellStyle name="Percent 74" xfId="37144"/>
    <cellStyle name="Percent 75" xfId="37147"/>
    <cellStyle name="Percent 76" xfId="37152"/>
    <cellStyle name="Percent 77" xfId="37153"/>
    <cellStyle name="Percent 78" xfId="37163"/>
    <cellStyle name="Percent 79" xfId="37162"/>
    <cellStyle name="Percent 8" xfId="2409"/>
    <cellStyle name="Percent 80" xfId="37171"/>
    <cellStyle name="Percent 9" xfId="2410"/>
    <cellStyle name="Percent Hard" xfId="6457"/>
    <cellStyle name="Percent(2)" xfId="31478"/>
    <cellStyle name="Percent1" xfId="31479"/>
    <cellStyle name="Percent1Blue" xfId="31480"/>
    <cellStyle name="Percent2" xfId="31481"/>
    <cellStyle name="Percent2Blue" xfId="31482"/>
    <cellStyle name="Pounds" xfId="31483"/>
    <cellStyle name="PrePop Currency (0)" xfId="6458"/>
    <cellStyle name="PrePop Currency (2)" xfId="6459"/>
    <cellStyle name="PrePop Units (0)" xfId="6460"/>
    <cellStyle name="PrePop Units (1)" xfId="6461"/>
    <cellStyle name="PrePop Units (2)" xfId="6462"/>
    <cellStyle name="PRICE_P" xfId="6463"/>
    <cellStyle name="pricing" xfId="2411"/>
    <cellStyle name="Projections" xfId="6464"/>
    <cellStyle name="Prompt" xfId="6465"/>
    <cellStyle name="Prompt 10" xfId="31484"/>
    <cellStyle name="Prompt 10 10" xfId="31485"/>
    <cellStyle name="Prompt 10 11" xfId="31486"/>
    <cellStyle name="Prompt 10 12" xfId="31487"/>
    <cellStyle name="Prompt 10 13" xfId="31488"/>
    <cellStyle name="Prompt 10 14" xfId="31489"/>
    <cellStyle name="Prompt 10 15" xfId="31490"/>
    <cellStyle name="Prompt 10 16" xfId="31491"/>
    <cellStyle name="Prompt 10 17" xfId="31492"/>
    <cellStyle name="Prompt 10 18" xfId="31493"/>
    <cellStyle name="Prompt 10 19" xfId="31494"/>
    <cellStyle name="Prompt 10 2" xfId="31495"/>
    <cellStyle name="Prompt 10 2 10" xfId="31496"/>
    <cellStyle name="Prompt 10 2 10 2" xfId="31497"/>
    <cellStyle name="Prompt 10 2 11" xfId="31498"/>
    <cellStyle name="Prompt 10 2 11 2" xfId="31499"/>
    <cellStyle name="Prompt 10 2 12" xfId="31500"/>
    <cellStyle name="Prompt 10 2 13" xfId="31501"/>
    <cellStyle name="Prompt 10 2 14" xfId="31502"/>
    <cellStyle name="Prompt 10 2 15" xfId="31503"/>
    <cellStyle name="Prompt 10 2 16" xfId="31504"/>
    <cellStyle name="Prompt 10 2 17" xfId="31505"/>
    <cellStyle name="Prompt 10 2 18" xfId="31506"/>
    <cellStyle name="Prompt 10 2 19" xfId="31507"/>
    <cellStyle name="Prompt 10 2 2" xfId="31508"/>
    <cellStyle name="Prompt 10 2 2 10" xfId="31509"/>
    <cellStyle name="Prompt 10 2 2 11" xfId="31510"/>
    <cellStyle name="Prompt 10 2 2 12" xfId="31511"/>
    <cellStyle name="Prompt 10 2 2 13" xfId="31512"/>
    <cellStyle name="Prompt 10 2 2 14" xfId="31513"/>
    <cellStyle name="Prompt 10 2 2 15" xfId="31514"/>
    <cellStyle name="Prompt 10 2 2 16" xfId="31515"/>
    <cellStyle name="Prompt 10 2 2 17" xfId="31516"/>
    <cellStyle name="Prompt 10 2 2 18" xfId="31517"/>
    <cellStyle name="Prompt 10 2 2 19" xfId="31518"/>
    <cellStyle name="Prompt 10 2 2 2" xfId="31519"/>
    <cellStyle name="Prompt 10 2 2 2 2" xfId="31520"/>
    <cellStyle name="Prompt 10 2 2 2 2 2" xfId="31521"/>
    <cellStyle name="Prompt 10 2 2 2 3" xfId="31522"/>
    <cellStyle name="Prompt 10 2 2 2 3 2" xfId="31523"/>
    <cellStyle name="Prompt 10 2 2 2 4" xfId="31524"/>
    <cellStyle name="Prompt 10 2 2 2 4 2" xfId="31525"/>
    <cellStyle name="Prompt 10 2 2 2 5" xfId="31526"/>
    <cellStyle name="Prompt 10 2 2 20" xfId="31527"/>
    <cellStyle name="Prompt 10 2 2 21" xfId="31528"/>
    <cellStyle name="Prompt 10 2 2 22" xfId="31529"/>
    <cellStyle name="Prompt 10 2 2 23" xfId="31530"/>
    <cellStyle name="Prompt 10 2 2 24" xfId="31531"/>
    <cellStyle name="Prompt 10 2 2 25" xfId="31532"/>
    <cellStyle name="Prompt 10 2 2 26" xfId="31533"/>
    <cellStyle name="Prompt 10 2 2 27" xfId="31534"/>
    <cellStyle name="Prompt 10 2 2 28" xfId="31535"/>
    <cellStyle name="Prompt 10 2 2 29" xfId="31536"/>
    <cellStyle name="Prompt 10 2 2 3" xfId="31537"/>
    <cellStyle name="Prompt 10 2 2 3 2" xfId="31538"/>
    <cellStyle name="Prompt 10 2 2 3 2 2" xfId="31539"/>
    <cellStyle name="Prompt 10 2 2 3 3" xfId="31540"/>
    <cellStyle name="Prompt 10 2 2 3 3 2" xfId="31541"/>
    <cellStyle name="Prompt 10 2 2 3 4" xfId="31542"/>
    <cellStyle name="Prompt 10 2 2 3 4 2" xfId="31543"/>
    <cellStyle name="Prompt 10 2 2 3 5" xfId="31544"/>
    <cellStyle name="Prompt 10 2 2 30" xfId="31545"/>
    <cellStyle name="Prompt 10 2 2 31" xfId="31546"/>
    <cellStyle name="Prompt 10 2 2 32" xfId="31547"/>
    <cellStyle name="Prompt 10 2 2 33" xfId="31548"/>
    <cellStyle name="Prompt 10 2 2 34" xfId="31549"/>
    <cellStyle name="Prompt 10 2 2 35" xfId="31550"/>
    <cellStyle name="Prompt 10 2 2 36" xfId="31551"/>
    <cellStyle name="Prompt 10 2 2 37" xfId="31552"/>
    <cellStyle name="Prompt 10 2 2 38" xfId="31553"/>
    <cellStyle name="Prompt 10 2 2 39" xfId="31554"/>
    <cellStyle name="Prompt 10 2 2 4" xfId="31555"/>
    <cellStyle name="Prompt 10 2 2 4 2" xfId="31556"/>
    <cellStyle name="Prompt 10 2 2 4 2 2" xfId="31557"/>
    <cellStyle name="Prompt 10 2 2 4 3" xfId="31558"/>
    <cellStyle name="Prompt 10 2 2 4 3 2" xfId="31559"/>
    <cellStyle name="Prompt 10 2 2 4 4" xfId="31560"/>
    <cellStyle name="Prompt 10 2 2 4 4 2" xfId="31561"/>
    <cellStyle name="Prompt 10 2 2 4 5" xfId="31562"/>
    <cellStyle name="Prompt 10 2 2 5" xfId="31563"/>
    <cellStyle name="Prompt 10 2 2 5 2" xfId="31564"/>
    <cellStyle name="Prompt 10 2 2 5 2 2" xfId="31565"/>
    <cellStyle name="Prompt 10 2 2 5 3" xfId="31566"/>
    <cellStyle name="Prompt 10 2 2 5 3 2" xfId="31567"/>
    <cellStyle name="Prompt 10 2 2 5 4" xfId="31568"/>
    <cellStyle name="Prompt 10 2 2 5 4 2" xfId="31569"/>
    <cellStyle name="Prompt 10 2 2 5 5" xfId="31570"/>
    <cellStyle name="Prompt 10 2 2 6" xfId="31571"/>
    <cellStyle name="Prompt 10 2 2 6 2" xfId="31572"/>
    <cellStyle name="Prompt 10 2 2 6 2 2" xfId="31573"/>
    <cellStyle name="Prompt 10 2 2 6 3" xfId="31574"/>
    <cellStyle name="Prompt 10 2 2 7" xfId="31575"/>
    <cellStyle name="Prompt 10 2 2 7 2" xfId="31576"/>
    <cellStyle name="Prompt 10 2 2 8" xfId="31577"/>
    <cellStyle name="Prompt 10 2 2 8 2" xfId="31578"/>
    <cellStyle name="Prompt 10 2 2 9" xfId="31579"/>
    <cellStyle name="Prompt 10 2 2 9 2" xfId="31580"/>
    <cellStyle name="Prompt 10 2 20" xfId="31581"/>
    <cellStyle name="Prompt 10 2 21" xfId="31582"/>
    <cellStyle name="Prompt 10 2 22" xfId="31583"/>
    <cellStyle name="Prompt 10 2 23" xfId="31584"/>
    <cellStyle name="Prompt 10 2 24" xfId="31585"/>
    <cellStyle name="Prompt 10 2 25" xfId="31586"/>
    <cellStyle name="Prompt 10 2 26" xfId="31587"/>
    <cellStyle name="Prompt 10 2 27" xfId="31588"/>
    <cellStyle name="Prompt 10 2 28" xfId="31589"/>
    <cellStyle name="Prompt 10 2 29" xfId="31590"/>
    <cellStyle name="Prompt 10 2 3" xfId="31591"/>
    <cellStyle name="Prompt 10 2 3 2" xfId="31592"/>
    <cellStyle name="Prompt 10 2 3 2 2" xfId="31593"/>
    <cellStyle name="Prompt 10 2 3 3" xfId="31594"/>
    <cellStyle name="Prompt 10 2 3 3 2" xfId="31595"/>
    <cellStyle name="Prompt 10 2 3 4" xfId="31596"/>
    <cellStyle name="Prompt 10 2 3 4 2" xfId="31597"/>
    <cellStyle name="Prompt 10 2 3 5" xfId="31598"/>
    <cellStyle name="Prompt 10 2 30" xfId="31599"/>
    <cellStyle name="Prompt 10 2 31" xfId="31600"/>
    <cellStyle name="Prompt 10 2 32" xfId="31601"/>
    <cellStyle name="Prompt 10 2 33" xfId="31602"/>
    <cellStyle name="Prompt 10 2 34" xfId="31603"/>
    <cellStyle name="Prompt 10 2 35" xfId="31604"/>
    <cellStyle name="Prompt 10 2 36" xfId="31605"/>
    <cellStyle name="Prompt 10 2 37" xfId="31606"/>
    <cellStyle name="Prompt 10 2 38" xfId="31607"/>
    <cellStyle name="Prompt 10 2 39" xfId="31608"/>
    <cellStyle name="Prompt 10 2 4" xfId="31609"/>
    <cellStyle name="Prompt 10 2 4 2" xfId="31610"/>
    <cellStyle name="Prompt 10 2 4 2 2" xfId="31611"/>
    <cellStyle name="Prompt 10 2 4 3" xfId="31612"/>
    <cellStyle name="Prompt 10 2 4 3 2" xfId="31613"/>
    <cellStyle name="Prompt 10 2 4 4" xfId="31614"/>
    <cellStyle name="Prompt 10 2 4 4 2" xfId="31615"/>
    <cellStyle name="Prompt 10 2 4 5" xfId="31616"/>
    <cellStyle name="Prompt 10 2 40" xfId="31617"/>
    <cellStyle name="Prompt 10 2 5" xfId="31618"/>
    <cellStyle name="Prompt 10 2 5 2" xfId="31619"/>
    <cellStyle name="Prompt 10 2 5 2 2" xfId="31620"/>
    <cellStyle name="Prompt 10 2 5 3" xfId="31621"/>
    <cellStyle name="Prompt 10 2 5 3 2" xfId="31622"/>
    <cellStyle name="Prompt 10 2 5 4" xfId="31623"/>
    <cellStyle name="Prompt 10 2 5 4 2" xfId="31624"/>
    <cellStyle name="Prompt 10 2 5 5" xfId="31625"/>
    <cellStyle name="Prompt 10 2 6" xfId="31626"/>
    <cellStyle name="Prompt 10 2 6 2" xfId="31627"/>
    <cellStyle name="Prompt 10 2 6 2 2" xfId="31628"/>
    <cellStyle name="Prompt 10 2 6 3" xfId="31629"/>
    <cellStyle name="Prompt 10 2 6 3 2" xfId="31630"/>
    <cellStyle name="Prompt 10 2 6 4" xfId="31631"/>
    <cellStyle name="Prompt 10 2 6 4 2" xfId="31632"/>
    <cellStyle name="Prompt 10 2 6 5" xfId="31633"/>
    <cellStyle name="Prompt 10 2 7" xfId="31634"/>
    <cellStyle name="Prompt 10 2 7 2" xfId="31635"/>
    <cellStyle name="Prompt 10 2 7 2 2" xfId="31636"/>
    <cellStyle name="Prompt 10 2 7 3" xfId="31637"/>
    <cellStyle name="Prompt 10 2 8" xfId="31638"/>
    <cellStyle name="Prompt 10 2 8 2" xfId="31639"/>
    <cellStyle name="Prompt 10 2 8 2 2" xfId="31640"/>
    <cellStyle name="Prompt 10 2 8 3" xfId="31641"/>
    <cellStyle name="Prompt 10 2 8 3 2" xfId="31642"/>
    <cellStyle name="Prompt 10 2 9" xfId="31643"/>
    <cellStyle name="Prompt 10 2 9 2" xfId="31644"/>
    <cellStyle name="Prompt 10 20" xfId="31645"/>
    <cellStyle name="Prompt 10 21" xfId="31646"/>
    <cellStyle name="Prompt 10 22" xfId="31647"/>
    <cellStyle name="Prompt 10 23" xfId="31648"/>
    <cellStyle name="Prompt 10 24" xfId="31649"/>
    <cellStyle name="Prompt 10 25" xfId="31650"/>
    <cellStyle name="Prompt 10 26" xfId="31651"/>
    <cellStyle name="Prompt 10 27" xfId="31652"/>
    <cellStyle name="Prompt 10 28" xfId="31653"/>
    <cellStyle name="Prompt 10 29" xfId="31654"/>
    <cellStyle name="Prompt 10 3" xfId="31655"/>
    <cellStyle name="Prompt 10 3 2" xfId="31656"/>
    <cellStyle name="Prompt 10 3 2 2" xfId="31657"/>
    <cellStyle name="Prompt 10 3 2 2 2" xfId="31658"/>
    <cellStyle name="Prompt 10 3 2 3" xfId="31659"/>
    <cellStyle name="Prompt 10 3 2 3 2" xfId="31660"/>
    <cellStyle name="Prompt 10 3 3" xfId="31661"/>
    <cellStyle name="Prompt 10 3 3 2" xfId="31662"/>
    <cellStyle name="Prompt 10 3 4" xfId="31663"/>
    <cellStyle name="Prompt 10 3 4 2" xfId="31664"/>
    <cellStyle name="Prompt 10 3 5" xfId="31665"/>
    <cellStyle name="Prompt 10 3 5 2" xfId="31666"/>
    <cellStyle name="Prompt 10 3 6" xfId="31667"/>
    <cellStyle name="Prompt 10 30" xfId="31668"/>
    <cellStyle name="Prompt 10 31" xfId="31669"/>
    <cellStyle name="Prompt 10 32" xfId="31670"/>
    <cellStyle name="Prompt 10 33" xfId="31671"/>
    <cellStyle name="Prompt 10 34" xfId="31672"/>
    <cellStyle name="Prompt 10 35" xfId="31673"/>
    <cellStyle name="Prompt 10 36" xfId="31674"/>
    <cellStyle name="Prompt 10 4" xfId="31675"/>
    <cellStyle name="Prompt 10 4 2" xfId="31676"/>
    <cellStyle name="Prompt 10 4 2 2" xfId="31677"/>
    <cellStyle name="Prompt 10 4 3" xfId="31678"/>
    <cellStyle name="Prompt 10 4 3 2" xfId="31679"/>
    <cellStyle name="Prompt 10 4 4" xfId="31680"/>
    <cellStyle name="Prompt 10 4 4 2" xfId="31681"/>
    <cellStyle name="Prompt 10 4 5" xfId="31682"/>
    <cellStyle name="Prompt 10 5" xfId="31683"/>
    <cellStyle name="Prompt 10 5 2" xfId="31684"/>
    <cellStyle name="Prompt 10 5 2 2" xfId="31685"/>
    <cellStyle name="Prompt 10 5 3" xfId="31686"/>
    <cellStyle name="Prompt 10 5 3 2" xfId="31687"/>
    <cellStyle name="Prompt 10 5 4" xfId="31688"/>
    <cellStyle name="Prompt 10 5 4 2" xfId="31689"/>
    <cellStyle name="Prompt 10 5 5" xfId="31690"/>
    <cellStyle name="Prompt 10 6" xfId="31691"/>
    <cellStyle name="Prompt 10 6 2" xfId="31692"/>
    <cellStyle name="Prompt 10 6 2 2" xfId="31693"/>
    <cellStyle name="Prompt 10 6 3" xfId="31694"/>
    <cellStyle name="Prompt 10 7" xfId="31695"/>
    <cellStyle name="Prompt 10 7 2" xfId="31696"/>
    <cellStyle name="Prompt 10 7 2 2" xfId="31697"/>
    <cellStyle name="Prompt 10 7 3" xfId="31698"/>
    <cellStyle name="Prompt 10 7 3 2" xfId="31699"/>
    <cellStyle name="Prompt 10 8" xfId="31700"/>
    <cellStyle name="Prompt 10 8 2" xfId="31701"/>
    <cellStyle name="Prompt 10 9" xfId="31702"/>
    <cellStyle name="Prompt 11" xfId="31703"/>
    <cellStyle name="Prompt 11 10" xfId="31704"/>
    <cellStyle name="Prompt 11 11" xfId="31705"/>
    <cellStyle name="Prompt 11 12" xfId="31706"/>
    <cellStyle name="Prompt 11 13" xfId="31707"/>
    <cellStyle name="Prompt 11 14" xfId="31708"/>
    <cellStyle name="Prompt 11 15" xfId="31709"/>
    <cellStyle name="Prompt 11 16" xfId="31710"/>
    <cellStyle name="Prompt 11 17" xfId="31711"/>
    <cellStyle name="Prompt 11 18" xfId="31712"/>
    <cellStyle name="Prompt 11 19" xfId="31713"/>
    <cellStyle name="Prompt 11 2" xfId="31714"/>
    <cellStyle name="Prompt 11 2 10" xfId="31715"/>
    <cellStyle name="Prompt 11 2 10 2" xfId="31716"/>
    <cellStyle name="Prompt 11 2 11" xfId="31717"/>
    <cellStyle name="Prompt 11 2 11 2" xfId="31718"/>
    <cellStyle name="Prompt 11 2 12" xfId="31719"/>
    <cellStyle name="Prompt 11 2 13" xfId="31720"/>
    <cellStyle name="Prompt 11 2 14" xfId="31721"/>
    <cellStyle name="Prompt 11 2 15" xfId="31722"/>
    <cellStyle name="Prompt 11 2 16" xfId="31723"/>
    <cellStyle name="Prompt 11 2 17" xfId="31724"/>
    <cellStyle name="Prompt 11 2 18" xfId="31725"/>
    <cellStyle name="Prompt 11 2 19" xfId="31726"/>
    <cellStyle name="Prompt 11 2 2" xfId="31727"/>
    <cellStyle name="Prompt 11 2 2 10" xfId="31728"/>
    <cellStyle name="Prompt 11 2 2 11" xfId="31729"/>
    <cellStyle name="Prompt 11 2 2 12" xfId="31730"/>
    <cellStyle name="Prompt 11 2 2 13" xfId="31731"/>
    <cellStyle name="Prompt 11 2 2 14" xfId="31732"/>
    <cellStyle name="Prompt 11 2 2 15" xfId="31733"/>
    <cellStyle name="Prompt 11 2 2 16" xfId="31734"/>
    <cellStyle name="Prompt 11 2 2 17" xfId="31735"/>
    <cellStyle name="Prompt 11 2 2 18" xfId="31736"/>
    <cellStyle name="Prompt 11 2 2 19" xfId="31737"/>
    <cellStyle name="Prompt 11 2 2 2" xfId="31738"/>
    <cellStyle name="Prompt 11 2 2 2 2" xfId="31739"/>
    <cellStyle name="Prompt 11 2 2 2 2 2" xfId="31740"/>
    <cellStyle name="Prompt 11 2 2 2 3" xfId="31741"/>
    <cellStyle name="Prompt 11 2 2 2 3 2" xfId="31742"/>
    <cellStyle name="Prompt 11 2 2 2 4" xfId="31743"/>
    <cellStyle name="Prompt 11 2 2 2 4 2" xfId="31744"/>
    <cellStyle name="Prompt 11 2 2 2 5" xfId="31745"/>
    <cellStyle name="Prompt 11 2 2 20" xfId="31746"/>
    <cellStyle name="Prompt 11 2 2 21" xfId="31747"/>
    <cellStyle name="Prompt 11 2 2 22" xfId="31748"/>
    <cellStyle name="Prompt 11 2 2 23" xfId="31749"/>
    <cellStyle name="Prompt 11 2 2 24" xfId="31750"/>
    <cellStyle name="Prompt 11 2 2 25" xfId="31751"/>
    <cellStyle name="Prompt 11 2 2 26" xfId="31752"/>
    <cellStyle name="Prompt 11 2 2 27" xfId="31753"/>
    <cellStyle name="Prompt 11 2 2 28" xfId="31754"/>
    <cellStyle name="Prompt 11 2 2 29" xfId="31755"/>
    <cellStyle name="Prompt 11 2 2 3" xfId="31756"/>
    <cellStyle name="Prompt 11 2 2 3 2" xfId="31757"/>
    <cellStyle name="Prompt 11 2 2 3 2 2" xfId="31758"/>
    <cellStyle name="Prompt 11 2 2 3 3" xfId="31759"/>
    <cellStyle name="Prompt 11 2 2 3 3 2" xfId="31760"/>
    <cellStyle name="Prompt 11 2 2 3 4" xfId="31761"/>
    <cellStyle name="Prompt 11 2 2 3 4 2" xfId="31762"/>
    <cellStyle name="Prompt 11 2 2 3 5" xfId="31763"/>
    <cellStyle name="Prompt 11 2 2 30" xfId="31764"/>
    <cellStyle name="Prompt 11 2 2 31" xfId="31765"/>
    <cellStyle name="Prompt 11 2 2 32" xfId="31766"/>
    <cellStyle name="Prompt 11 2 2 33" xfId="31767"/>
    <cellStyle name="Prompt 11 2 2 34" xfId="31768"/>
    <cellStyle name="Prompt 11 2 2 35" xfId="31769"/>
    <cellStyle name="Prompt 11 2 2 36" xfId="31770"/>
    <cellStyle name="Prompt 11 2 2 37" xfId="31771"/>
    <cellStyle name="Prompt 11 2 2 38" xfId="31772"/>
    <cellStyle name="Prompt 11 2 2 39" xfId="31773"/>
    <cellStyle name="Prompt 11 2 2 4" xfId="31774"/>
    <cellStyle name="Prompt 11 2 2 4 2" xfId="31775"/>
    <cellStyle name="Prompt 11 2 2 4 2 2" xfId="31776"/>
    <cellStyle name="Prompt 11 2 2 4 3" xfId="31777"/>
    <cellStyle name="Prompt 11 2 2 4 3 2" xfId="31778"/>
    <cellStyle name="Prompt 11 2 2 4 4" xfId="31779"/>
    <cellStyle name="Prompt 11 2 2 4 4 2" xfId="31780"/>
    <cellStyle name="Prompt 11 2 2 4 5" xfId="31781"/>
    <cellStyle name="Prompt 11 2 2 5" xfId="31782"/>
    <cellStyle name="Prompt 11 2 2 5 2" xfId="31783"/>
    <cellStyle name="Prompt 11 2 2 5 2 2" xfId="31784"/>
    <cellStyle name="Prompt 11 2 2 5 3" xfId="31785"/>
    <cellStyle name="Prompt 11 2 2 5 3 2" xfId="31786"/>
    <cellStyle name="Prompt 11 2 2 5 4" xfId="31787"/>
    <cellStyle name="Prompt 11 2 2 5 4 2" xfId="31788"/>
    <cellStyle name="Prompt 11 2 2 5 5" xfId="31789"/>
    <cellStyle name="Prompt 11 2 2 6" xfId="31790"/>
    <cellStyle name="Prompt 11 2 2 6 2" xfId="31791"/>
    <cellStyle name="Prompt 11 2 2 6 2 2" xfId="31792"/>
    <cellStyle name="Prompt 11 2 2 6 3" xfId="31793"/>
    <cellStyle name="Prompt 11 2 2 7" xfId="31794"/>
    <cellStyle name="Prompt 11 2 2 7 2" xfId="31795"/>
    <cellStyle name="Prompt 11 2 2 8" xfId="31796"/>
    <cellStyle name="Prompt 11 2 2 8 2" xfId="31797"/>
    <cellStyle name="Prompt 11 2 2 9" xfId="31798"/>
    <cellStyle name="Prompt 11 2 2 9 2" xfId="31799"/>
    <cellStyle name="Prompt 11 2 20" xfId="31800"/>
    <cellStyle name="Prompt 11 2 21" xfId="31801"/>
    <cellStyle name="Prompt 11 2 22" xfId="31802"/>
    <cellStyle name="Prompt 11 2 23" xfId="31803"/>
    <cellStyle name="Prompt 11 2 24" xfId="31804"/>
    <cellStyle name="Prompt 11 2 25" xfId="31805"/>
    <cellStyle name="Prompt 11 2 26" xfId="31806"/>
    <cellStyle name="Prompt 11 2 27" xfId="31807"/>
    <cellStyle name="Prompt 11 2 28" xfId="31808"/>
    <cellStyle name="Prompt 11 2 29" xfId="31809"/>
    <cellStyle name="Prompt 11 2 3" xfId="31810"/>
    <cellStyle name="Prompt 11 2 3 2" xfId="31811"/>
    <cellStyle name="Prompt 11 2 3 2 2" xfId="31812"/>
    <cellStyle name="Prompt 11 2 3 3" xfId="31813"/>
    <cellStyle name="Prompt 11 2 3 3 2" xfId="31814"/>
    <cellStyle name="Prompt 11 2 3 4" xfId="31815"/>
    <cellStyle name="Prompt 11 2 3 4 2" xfId="31816"/>
    <cellStyle name="Prompt 11 2 3 5" xfId="31817"/>
    <cellStyle name="Prompt 11 2 30" xfId="31818"/>
    <cellStyle name="Prompt 11 2 31" xfId="31819"/>
    <cellStyle name="Prompt 11 2 32" xfId="31820"/>
    <cellStyle name="Prompt 11 2 33" xfId="31821"/>
    <cellStyle name="Prompt 11 2 34" xfId="31822"/>
    <cellStyle name="Prompt 11 2 35" xfId="31823"/>
    <cellStyle name="Prompt 11 2 36" xfId="31824"/>
    <cellStyle name="Prompt 11 2 37" xfId="31825"/>
    <cellStyle name="Prompt 11 2 38" xfId="31826"/>
    <cellStyle name="Prompt 11 2 39" xfId="31827"/>
    <cellStyle name="Prompt 11 2 4" xfId="31828"/>
    <cellStyle name="Prompt 11 2 4 2" xfId="31829"/>
    <cellStyle name="Prompt 11 2 4 2 2" xfId="31830"/>
    <cellStyle name="Prompt 11 2 4 3" xfId="31831"/>
    <cellStyle name="Prompt 11 2 4 3 2" xfId="31832"/>
    <cellStyle name="Prompt 11 2 4 4" xfId="31833"/>
    <cellStyle name="Prompt 11 2 4 4 2" xfId="31834"/>
    <cellStyle name="Prompt 11 2 4 5" xfId="31835"/>
    <cellStyle name="Prompt 11 2 40" xfId="31836"/>
    <cellStyle name="Prompt 11 2 5" xfId="31837"/>
    <cellStyle name="Prompt 11 2 5 2" xfId="31838"/>
    <cellStyle name="Prompt 11 2 5 2 2" xfId="31839"/>
    <cellStyle name="Prompt 11 2 5 3" xfId="31840"/>
    <cellStyle name="Prompt 11 2 5 3 2" xfId="31841"/>
    <cellStyle name="Prompt 11 2 5 4" xfId="31842"/>
    <cellStyle name="Prompt 11 2 5 4 2" xfId="31843"/>
    <cellStyle name="Prompt 11 2 5 5" xfId="31844"/>
    <cellStyle name="Prompt 11 2 6" xfId="31845"/>
    <cellStyle name="Prompt 11 2 6 2" xfId="31846"/>
    <cellStyle name="Prompt 11 2 6 2 2" xfId="31847"/>
    <cellStyle name="Prompt 11 2 6 3" xfId="31848"/>
    <cellStyle name="Prompt 11 2 6 3 2" xfId="31849"/>
    <cellStyle name="Prompt 11 2 6 4" xfId="31850"/>
    <cellStyle name="Prompt 11 2 6 4 2" xfId="31851"/>
    <cellStyle name="Prompt 11 2 6 5" xfId="31852"/>
    <cellStyle name="Prompt 11 2 7" xfId="31853"/>
    <cellStyle name="Prompt 11 2 7 2" xfId="31854"/>
    <cellStyle name="Prompt 11 2 7 2 2" xfId="31855"/>
    <cellStyle name="Prompt 11 2 7 3" xfId="31856"/>
    <cellStyle name="Prompt 11 2 8" xfId="31857"/>
    <cellStyle name="Prompt 11 2 8 2" xfId="31858"/>
    <cellStyle name="Prompt 11 2 8 2 2" xfId="31859"/>
    <cellStyle name="Prompt 11 2 8 3" xfId="31860"/>
    <cellStyle name="Prompt 11 2 8 3 2" xfId="31861"/>
    <cellStyle name="Prompt 11 2 9" xfId="31862"/>
    <cellStyle name="Prompt 11 2 9 2" xfId="31863"/>
    <cellStyle name="Prompt 11 20" xfId="31864"/>
    <cellStyle name="Prompt 11 21" xfId="31865"/>
    <cellStyle name="Prompt 11 22" xfId="31866"/>
    <cellStyle name="Prompt 11 23" xfId="31867"/>
    <cellStyle name="Prompt 11 24" xfId="31868"/>
    <cellStyle name="Prompt 11 25" xfId="31869"/>
    <cellStyle name="Prompt 11 26" xfId="31870"/>
    <cellStyle name="Prompt 11 27" xfId="31871"/>
    <cellStyle name="Prompt 11 28" xfId="31872"/>
    <cellStyle name="Prompt 11 29" xfId="31873"/>
    <cellStyle name="Prompt 11 3" xfId="31874"/>
    <cellStyle name="Prompt 11 3 2" xfId="31875"/>
    <cellStyle name="Prompt 11 3 2 2" xfId="31876"/>
    <cellStyle name="Prompt 11 3 2 2 2" xfId="31877"/>
    <cellStyle name="Prompt 11 3 2 3" xfId="31878"/>
    <cellStyle name="Prompt 11 3 2 3 2" xfId="31879"/>
    <cellStyle name="Prompt 11 3 3" xfId="31880"/>
    <cellStyle name="Prompt 11 3 3 2" xfId="31881"/>
    <cellStyle name="Prompt 11 3 4" xfId="31882"/>
    <cellStyle name="Prompt 11 3 4 2" xfId="31883"/>
    <cellStyle name="Prompt 11 3 5" xfId="31884"/>
    <cellStyle name="Prompt 11 3 5 2" xfId="31885"/>
    <cellStyle name="Prompt 11 3 6" xfId="31886"/>
    <cellStyle name="Prompt 11 30" xfId="31887"/>
    <cellStyle name="Prompt 11 31" xfId="31888"/>
    <cellStyle name="Prompt 11 32" xfId="31889"/>
    <cellStyle name="Prompt 11 33" xfId="31890"/>
    <cellStyle name="Prompt 11 34" xfId="31891"/>
    <cellStyle name="Prompt 11 35" xfId="31892"/>
    <cellStyle name="Prompt 11 36" xfId="31893"/>
    <cellStyle name="Prompt 11 4" xfId="31894"/>
    <cellStyle name="Prompt 11 4 2" xfId="31895"/>
    <cellStyle name="Prompt 11 4 2 2" xfId="31896"/>
    <cellStyle name="Prompt 11 4 3" xfId="31897"/>
    <cellStyle name="Prompt 11 4 3 2" xfId="31898"/>
    <cellStyle name="Prompt 11 4 4" xfId="31899"/>
    <cellStyle name="Prompt 11 4 4 2" xfId="31900"/>
    <cellStyle name="Prompt 11 4 5" xfId="31901"/>
    <cellStyle name="Prompt 11 5" xfId="31902"/>
    <cellStyle name="Prompt 11 5 2" xfId="31903"/>
    <cellStyle name="Prompt 11 5 2 2" xfId="31904"/>
    <cellStyle name="Prompt 11 5 3" xfId="31905"/>
    <cellStyle name="Prompt 11 5 3 2" xfId="31906"/>
    <cellStyle name="Prompt 11 5 4" xfId="31907"/>
    <cellStyle name="Prompt 11 5 4 2" xfId="31908"/>
    <cellStyle name="Prompt 11 5 5" xfId="31909"/>
    <cellStyle name="Prompt 11 6" xfId="31910"/>
    <cellStyle name="Prompt 11 6 2" xfId="31911"/>
    <cellStyle name="Prompt 11 6 2 2" xfId="31912"/>
    <cellStyle name="Prompt 11 6 3" xfId="31913"/>
    <cellStyle name="Prompt 11 7" xfId="31914"/>
    <cellStyle name="Prompt 11 7 2" xfId="31915"/>
    <cellStyle name="Prompt 11 7 2 2" xfId="31916"/>
    <cellStyle name="Prompt 11 7 3" xfId="31917"/>
    <cellStyle name="Prompt 11 7 3 2" xfId="31918"/>
    <cellStyle name="Prompt 11 8" xfId="31919"/>
    <cellStyle name="Prompt 11 8 2" xfId="31920"/>
    <cellStyle name="Prompt 11 9" xfId="31921"/>
    <cellStyle name="Prompt 12" xfId="31922"/>
    <cellStyle name="Prompt 12 10" xfId="31923"/>
    <cellStyle name="Prompt 12 11" xfId="31924"/>
    <cellStyle name="Prompt 12 12" xfId="31925"/>
    <cellStyle name="Prompt 12 13" xfId="31926"/>
    <cellStyle name="Prompt 12 14" xfId="31927"/>
    <cellStyle name="Prompt 12 15" xfId="31928"/>
    <cellStyle name="Prompt 12 16" xfId="31929"/>
    <cellStyle name="Prompt 12 17" xfId="31930"/>
    <cellStyle name="Prompt 12 18" xfId="31931"/>
    <cellStyle name="Prompt 12 19" xfId="31932"/>
    <cellStyle name="Prompt 12 2" xfId="31933"/>
    <cellStyle name="Prompt 12 2 10" xfId="31934"/>
    <cellStyle name="Prompt 12 2 10 2" xfId="31935"/>
    <cellStyle name="Prompt 12 2 11" xfId="31936"/>
    <cellStyle name="Prompt 12 2 11 2" xfId="31937"/>
    <cellStyle name="Prompt 12 2 12" xfId="31938"/>
    <cellStyle name="Prompt 12 2 13" xfId="31939"/>
    <cellStyle name="Prompt 12 2 14" xfId="31940"/>
    <cellStyle name="Prompt 12 2 15" xfId="31941"/>
    <cellStyle name="Prompt 12 2 16" xfId="31942"/>
    <cellStyle name="Prompt 12 2 17" xfId="31943"/>
    <cellStyle name="Prompt 12 2 18" xfId="31944"/>
    <cellStyle name="Prompt 12 2 19" xfId="31945"/>
    <cellStyle name="Prompt 12 2 2" xfId="31946"/>
    <cellStyle name="Prompt 12 2 2 10" xfId="31947"/>
    <cellStyle name="Prompt 12 2 2 11" xfId="31948"/>
    <cellStyle name="Prompt 12 2 2 12" xfId="31949"/>
    <cellStyle name="Prompt 12 2 2 13" xfId="31950"/>
    <cellStyle name="Prompt 12 2 2 14" xfId="31951"/>
    <cellStyle name="Prompt 12 2 2 15" xfId="31952"/>
    <cellStyle name="Prompt 12 2 2 16" xfId="31953"/>
    <cellStyle name="Prompt 12 2 2 17" xfId="31954"/>
    <cellStyle name="Prompt 12 2 2 18" xfId="31955"/>
    <cellStyle name="Prompt 12 2 2 19" xfId="31956"/>
    <cellStyle name="Prompt 12 2 2 2" xfId="31957"/>
    <cellStyle name="Prompt 12 2 2 2 2" xfId="31958"/>
    <cellStyle name="Prompt 12 2 2 2 2 2" xfId="31959"/>
    <cellStyle name="Prompt 12 2 2 2 3" xfId="31960"/>
    <cellStyle name="Prompt 12 2 2 2 3 2" xfId="31961"/>
    <cellStyle name="Prompt 12 2 2 2 4" xfId="31962"/>
    <cellStyle name="Prompt 12 2 2 2 4 2" xfId="31963"/>
    <cellStyle name="Prompt 12 2 2 2 5" xfId="31964"/>
    <cellStyle name="Prompt 12 2 2 20" xfId="31965"/>
    <cellStyle name="Prompt 12 2 2 21" xfId="31966"/>
    <cellStyle name="Prompt 12 2 2 22" xfId="31967"/>
    <cellStyle name="Prompt 12 2 2 23" xfId="31968"/>
    <cellStyle name="Prompt 12 2 2 24" xfId="31969"/>
    <cellStyle name="Prompt 12 2 2 25" xfId="31970"/>
    <cellStyle name="Prompt 12 2 2 26" xfId="31971"/>
    <cellStyle name="Prompt 12 2 2 27" xfId="31972"/>
    <cellStyle name="Prompt 12 2 2 28" xfId="31973"/>
    <cellStyle name="Prompt 12 2 2 29" xfId="31974"/>
    <cellStyle name="Prompt 12 2 2 3" xfId="31975"/>
    <cellStyle name="Prompt 12 2 2 3 2" xfId="31976"/>
    <cellStyle name="Prompt 12 2 2 3 2 2" xfId="31977"/>
    <cellStyle name="Prompt 12 2 2 3 3" xfId="31978"/>
    <cellStyle name="Prompt 12 2 2 3 3 2" xfId="31979"/>
    <cellStyle name="Prompt 12 2 2 3 4" xfId="31980"/>
    <cellStyle name="Prompt 12 2 2 3 4 2" xfId="31981"/>
    <cellStyle name="Prompt 12 2 2 3 5" xfId="31982"/>
    <cellStyle name="Prompt 12 2 2 30" xfId="31983"/>
    <cellStyle name="Prompt 12 2 2 31" xfId="31984"/>
    <cellStyle name="Prompt 12 2 2 32" xfId="31985"/>
    <cellStyle name="Prompt 12 2 2 33" xfId="31986"/>
    <cellStyle name="Prompt 12 2 2 34" xfId="31987"/>
    <cellStyle name="Prompt 12 2 2 35" xfId="31988"/>
    <cellStyle name="Prompt 12 2 2 36" xfId="31989"/>
    <cellStyle name="Prompt 12 2 2 37" xfId="31990"/>
    <cellStyle name="Prompt 12 2 2 38" xfId="31991"/>
    <cellStyle name="Prompt 12 2 2 39" xfId="31992"/>
    <cellStyle name="Prompt 12 2 2 4" xfId="31993"/>
    <cellStyle name="Prompt 12 2 2 4 2" xfId="31994"/>
    <cellStyle name="Prompt 12 2 2 4 2 2" xfId="31995"/>
    <cellStyle name="Prompt 12 2 2 4 3" xfId="31996"/>
    <cellStyle name="Prompt 12 2 2 4 3 2" xfId="31997"/>
    <cellStyle name="Prompt 12 2 2 4 4" xfId="31998"/>
    <cellStyle name="Prompt 12 2 2 4 4 2" xfId="31999"/>
    <cellStyle name="Prompt 12 2 2 4 5" xfId="32000"/>
    <cellStyle name="Prompt 12 2 2 5" xfId="32001"/>
    <cellStyle name="Prompt 12 2 2 5 2" xfId="32002"/>
    <cellStyle name="Prompt 12 2 2 5 2 2" xfId="32003"/>
    <cellStyle name="Prompt 12 2 2 5 3" xfId="32004"/>
    <cellStyle name="Prompt 12 2 2 5 3 2" xfId="32005"/>
    <cellStyle name="Prompt 12 2 2 5 4" xfId="32006"/>
    <cellStyle name="Prompt 12 2 2 5 4 2" xfId="32007"/>
    <cellStyle name="Prompt 12 2 2 5 5" xfId="32008"/>
    <cellStyle name="Prompt 12 2 2 6" xfId="32009"/>
    <cellStyle name="Prompt 12 2 2 6 2" xfId="32010"/>
    <cellStyle name="Prompt 12 2 2 6 2 2" xfId="32011"/>
    <cellStyle name="Prompt 12 2 2 6 3" xfId="32012"/>
    <cellStyle name="Prompt 12 2 2 7" xfId="32013"/>
    <cellStyle name="Prompt 12 2 2 7 2" xfId="32014"/>
    <cellStyle name="Prompt 12 2 2 8" xfId="32015"/>
    <cellStyle name="Prompt 12 2 2 8 2" xfId="32016"/>
    <cellStyle name="Prompt 12 2 2 9" xfId="32017"/>
    <cellStyle name="Prompt 12 2 2 9 2" xfId="32018"/>
    <cellStyle name="Prompt 12 2 20" xfId="32019"/>
    <cellStyle name="Prompt 12 2 21" xfId="32020"/>
    <cellStyle name="Prompt 12 2 22" xfId="32021"/>
    <cellStyle name="Prompt 12 2 23" xfId="32022"/>
    <cellStyle name="Prompt 12 2 24" xfId="32023"/>
    <cellStyle name="Prompt 12 2 25" xfId="32024"/>
    <cellStyle name="Prompt 12 2 26" xfId="32025"/>
    <cellStyle name="Prompt 12 2 27" xfId="32026"/>
    <cellStyle name="Prompt 12 2 28" xfId="32027"/>
    <cellStyle name="Prompt 12 2 29" xfId="32028"/>
    <cellStyle name="Prompt 12 2 3" xfId="32029"/>
    <cellStyle name="Prompt 12 2 3 2" xfId="32030"/>
    <cellStyle name="Prompt 12 2 3 2 2" xfId="32031"/>
    <cellStyle name="Prompt 12 2 3 3" xfId="32032"/>
    <cellStyle name="Prompt 12 2 3 3 2" xfId="32033"/>
    <cellStyle name="Prompt 12 2 3 4" xfId="32034"/>
    <cellStyle name="Prompt 12 2 3 4 2" xfId="32035"/>
    <cellStyle name="Prompt 12 2 3 5" xfId="32036"/>
    <cellStyle name="Prompt 12 2 30" xfId="32037"/>
    <cellStyle name="Prompt 12 2 31" xfId="32038"/>
    <cellStyle name="Prompt 12 2 32" xfId="32039"/>
    <cellStyle name="Prompt 12 2 33" xfId="32040"/>
    <cellStyle name="Prompt 12 2 34" xfId="32041"/>
    <cellStyle name="Prompt 12 2 35" xfId="32042"/>
    <cellStyle name="Prompt 12 2 36" xfId="32043"/>
    <cellStyle name="Prompt 12 2 37" xfId="32044"/>
    <cellStyle name="Prompt 12 2 38" xfId="32045"/>
    <cellStyle name="Prompt 12 2 39" xfId="32046"/>
    <cellStyle name="Prompt 12 2 4" xfId="32047"/>
    <cellStyle name="Prompt 12 2 4 2" xfId="32048"/>
    <cellStyle name="Prompt 12 2 4 2 2" xfId="32049"/>
    <cellStyle name="Prompt 12 2 4 3" xfId="32050"/>
    <cellStyle name="Prompt 12 2 4 3 2" xfId="32051"/>
    <cellStyle name="Prompt 12 2 4 4" xfId="32052"/>
    <cellStyle name="Prompt 12 2 4 4 2" xfId="32053"/>
    <cellStyle name="Prompt 12 2 4 5" xfId="32054"/>
    <cellStyle name="Prompt 12 2 40" xfId="32055"/>
    <cellStyle name="Prompt 12 2 5" xfId="32056"/>
    <cellStyle name="Prompt 12 2 5 2" xfId="32057"/>
    <cellStyle name="Prompt 12 2 5 2 2" xfId="32058"/>
    <cellStyle name="Prompt 12 2 5 3" xfId="32059"/>
    <cellStyle name="Prompt 12 2 5 3 2" xfId="32060"/>
    <cellStyle name="Prompt 12 2 5 4" xfId="32061"/>
    <cellStyle name="Prompt 12 2 5 4 2" xfId="32062"/>
    <cellStyle name="Prompt 12 2 5 5" xfId="32063"/>
    <cellStyle name="Prompt 12 2 6" xfId="32064"/>
    <cellStyle name="Prompt 12 2 6 2" xfId="32065"/>
    <cellStyle name="Prompt 12 2 6 2 2" xfId="32066"/>
    <cellStyle name="Prompt 12 2 6 3" xfId="32067"/>
    <cellStyle name="Prompt 12 2 6 3 2" xfId="32068"/>
    <cellStyle name="Prompt 12 2 6 4" xfId="32069"/>
    <cellStyle name="Prompt 12 2 6 4 2" xfId="32070"/>
    <cellStyle name="Prompt 12 2 6 5" xfId="32071"/>
    <cellStyle name="Prompt 12 2 7" xfId="32072"/>
    <cellStyle name="Prompt 12 2 7 2" xfId="32073"/>
    <cellStyle name="Prompt 12 2 7 2 2" xfId="32074"/>
    <cellStyle name="Prompt 12 2 7 3" xfId="32075"/>
    <cellStyle name="Prompt 12 2 8" xfId="32076"/>
    <cellStyle name="Prompt 12 2 8 2" xfId="32077"/>
    <cellStyle name="Prompt 12 2 8 2 2" xfId="32078"/>
    <cellStyle name="Prompt 12 2 8 3" xfId="32079"/>
    <cellStyle name="Prompt 12 2 8 3 2" xfId="32080"/>
    <cellStyle name="Prompt 12 2 9" xfId="32081"/>
    <cellStyle name="Prompt 12 2 9 2" xfId="32082"/>
    <cellStyle name="Prompt 12 20" xfId="32083"/>
    <cellStyle name="Prompt 12 21" xfId="32084"/>
    <cellStyle name="Prompt 12 22" xfId="32085"/>
    <cellStyle name="Prompt 12 23" xfId="32086"/>
    <cellStyle name="Prompt 12 24" xfId="32087"/>
    <cellStyle name="Prompt 12 25" xfId="32088"/>
    <cellStyle name="Prompt 12 26" xfId="32089"/>
    <cellStyle name="Prompt 12 27" xfId="32090"/>
    <cellStyle name="Prompt 12 28" xfId="32091"/>
    <cellStyle name="Prompt 12 29" xfId="32092"/>
    <cellStyle name="Prompt 12 3" xfId="32093"/>
    <cellStyle name="Prompt 12 3 2" xfId="32094"/>
    <cellStyle name="Prompt 12 3 2 2" xfId="32095"/>
    <cellStyle name="Prompt 12 3 2 2 2" xfId="32096"/>
    <cellStyle name="Prompt 12 3 2 3" xfId="32097"/>
    <cellStyle name="Prompt 12 3 2 3 2" xfId="32098"/>
    <cellStyle name="Prompt 12 3 3" xfId="32099"/>
    <cellStyle name="Prompt 12 3 3 2" xfId="32100"/>
    <cellStyle name="Prompt 12 3 4" xfId="32101"/>
    <cellStyle name="Prompt 12 3 4 2" xfId="32102"/>
    <cellStyle name="Prompt 12 3 5" xfId="32103"/>
    <cellStyle name="Prompt 12 3 5 2" xfId="32104"/>
    <cellStyle name="Prompt 12 3 6" xfId="32105"/>
    <cellStyle name="Prompt 12 30" xfId="32106"/>
    <cellStyle name="Prompt 12 31" xfId="32107"/>
    <cellStyle name="Prompt 12 32" xfId="32108"/>
    <cellStyle name="Prompt 12 33" xfId="32109"/>
    <cellStyle name="Prompt 12 34" xfId="32110"/>
    <cellStyle name="Prompt 12 35" xfId="32111"/>
    <cellStyle name="Prompt 12 36" xfId="32112"/>
    <cellStyle name="Prompt 12 4" xfId="32113"/>
    <cellStyle name="Prompt 12 4 2" xfId="32114"/>
    <cellStyle name="Prompt 12 4 2 2" xfId="32115"/>
    <cellStyle name="Prompt 12 4 3" xfId="32116"/>
    <cellStyle name="Prompt 12 4 3 2" xfId="32117"/>
    <cellStyle name="Prompt 12 4 4" xfId="32118"/>
    <cellStyle name="Prompt 12 4 4 2" xfId="32119"/>
    <cellStyle name="Prompt 12 4 5" xfId="32120"/>
    <cellStyle name="Prompt 12 5" xfId="32121"/>
    <cellStyle name="Prompt 12 5 2" xfId="32122"/>
    <cellStyle name="Prompt 12 5 2 2" xfId="32123"/>
    <cellStyle name="Prompt 12 5 3" xfId="32124"/>
    <cellStyle name="Prompt 12 5 3 2" xfId="32125"/>
    <cellStyle name="Prompt 12 5 4" xfId="32126"/>
    <cellStyle name="Prompt 12 5 4 2" xfId="32127"/>
    <cellStyle name="Prompt 12 5 5" xfId="32128"/>
    <cellStyle name="Prompt 12 6" xfId="32129"/>
    <cellStyle name="Prompt 12 6 2" xfId="32130"/>
    <cellStyle name="Prompt 12 6 2 2" xfId="32131"/>
    <cellStyle name="Prompt 12 6 3" xfId="32132"/>
    <cellStyle name="Prompt 12 7" xfId="32133"/>
    <cellStyle name="Prompt 12 7 2" xfId="32134"/>
    <cellStyle name="Prompt 12 7 2 2" xfId="32135"/>
    <cellStyle name="Prompt 12 7 3" xfId="32136"/>
    <cellStyle name="Prompt 12 7 3 2" xfId="32137"/>
    <cellStyle name="Prompt 12 8" xfId="32138"/>
    <cellStyle name="Prompt 12 8 2" xfId="32139"/>
    <cellStyle name="Prompt 12 9" xfId="32140"/>
    <cellStyle name="Prompt 13" xfId="32141"/>
    <cellStyle name="Prompt 13 10" xfId="32142"/>
    <cellStyle name="Prompt 13 10 2" xfId="32143"/>
    <cellStyle name="Prompt 13 11" xfId="32144"/>
    <cellStyle name="Prompt 13 11 2" xfId="32145"/>
    <cellStyle name="Prompt 13 12" xfId="32146"/>
    <cellStyle name="Prompt 13 13" xfId="32147"/>
    <cellStyle name="Prompt 13 14" xfId="32148"/>
    <cellStyle name="Prompt 13 15" xfId="32149"/>
    <cellStyle name="Prompt 13 16" xfId="32150"/>
    <cellStyle name="Prompt 13 17" xfId="32151"/>
    <cellStyle name="Prompt 13 18" xfId="32152"/>
    <cellStyle name="Prompt 13 19" xfId="32153"/>
    <cellStyle name="Prompt 13 2" xfId="32154"/>
    <cellStyle name="Prompt 13 2 10" xfId="32155"/>
    <cellStyle name="Prompt 13 2 11" xfId="32156"/>
    <cellStyle name="Prompt 13 2 12" xfId="32157"/>
    <cellStyle name="Prompt 13 2 13" xfId="32158"/>
    <cellStyle name="Prompt 13 2 14" xfId="32159"/>
    <cellStyle name="Prompt 13 2 15" xfId="32160"/>
    <cellStyle name="Prompt 13 2 16" xfId="32161"/>
    <cellStyle name="Prompt 13 2 17" xfId="32162"/>
    <cellStyle name="Prompt 13 2 18" xfId="32163"/>
    <cellStyle name="Prompt 13 2 19" xfId="32164"/>
    <cellStyle name="Prompt 13 2 2" xfId="32165"/>
    <cellStyle name="Prompt 13 2 2 2" xfId="32166"/>
    <cellStyle name="Prompt 13 2 2 2 2" xfId="32167"/>
    <cellStyle name="Prompt 13 2 2 3" xfId="32168"/>
    <cellStyle name="Prompt 13 2 2 3 2" xfId="32169"/>
    <cellStyle name="Prompt 13 2 2 4" xfId="32170"/>
    <cellStyle name="Prompt 13 2 2 4 2" xfId="32171"/>
    <cellStyle name="Prompt 13 2 2 5" xfId="32172"/>
    <cellStyle name="Prompt 13 2 20" xfId="32173"/>
    <cellStyle name="Prompt 13 2 21" xfId="32174"/>
    <cellStyle name="Prompt 13 2 22" xfId="32175"/>
    <cellStyle name="Prompt 13 2 23" xfId="32176"/>
    <cellStyle name="Prompt 13 2 24" xfId="32177"/>
    <cellStyle name="Prompt 13 2 25" xfId="32178"/>
    <cellStyle name="Prompt 13 2 26" xfId="32179"/>
    <cellStyle name="Prompt 13 2 27" xfId="32180"/>
    <cellStyle name="Prompt 13 2 28" xfId="32181"/>
    <cellStyle name="Prompt 13 2 29" xfId="32182"/>
    <cellStyle name="Prompt 13 2 3" xfId="32183"/>
    <cellStyle name="Prompt 13 2 3 2" xfId="32184"/>
    <cellStyle name="Prompt 13 2 3 2 2" xfId="32185"/>
    <cellStyle name="Prompt 13 2 3 3" xfId="32186"/>
    <cellStyle name="Prompt 13 2 3 3 2" xfId="32187"/>
    <cellStyle name="Prompt 13 2 3 4" xfId="32188"/>
    <cellStyle name="Prompt 13 2 3 4 2" xfId="32189"/>
    <cellStyle name="Prompt 13 2 3 5" xfId="32190"/>
    <cellStyle name="Prompt 13 2 30" xfId="32191"/>
    <cellStyle name="Prompt 13 2 31" xfId="32192"/>
    <cellStyle name="Prompt 13 2 32" xfId="32193"/>
    <cellStyle name="Prompt 13 2 33" xfId="32194"/>
    <cellStyle name="Prompt 13 2 34" xfId="32195"/>
    <cellStyle name="Prompt 13 2 35" xfId="32196"/>
    <cellStyle name="Prompt 13 2 36" xfId="32197"/>
    <cellStyle name="Prompt 13 2 37" xfId="32198"/>
    <cellStyle name="Prompt 13 2 38" xfId="32199"/>
    <cellStyle name="Prompt 13 2 39" xfId="32200"/>
    <cellStyle name="Prompt 13 2 4" xfId="32201"/>
    <cellStyle name="Prompt 13 2 4 2" xfId="32202"/>
    <cellStyle name="Prompt 13 2 4 2 2" xfId="32203"/>
    <cellStyle name="Prompt 13 2 4 3" xfId="32204"/>
    <cellStyle name="Prompt 13 2 4 3 2" xfId="32205"/>
    <cellStyle name="Prompt 13 2 4 4" xfId="32206"/>
    <cellStyle name="Prompt 13 2 4 4 2" xfId="32207"/>
    <cellStyle name="Prompt 13 2 4 5" xfId="32208"/>
    <cellStyle name="Prompt 13 2 5" xfId="32209"/>
    <cellStyle name="Prompt 13 2 5 2" xfId="32210"/>
    <cellStyle name="Prompt 13 2 5 2 2" xfId="32211"/>
    <cellStyle name="Prompt 13 2 5 3" xfId="32212"/>
    <cellStyle name="Prompt 13 2 5 3 2" xfId="32213"/>
    <cellStyle name="Prompt 13 2 5 4" xfId="32214"/>
    <cellStyle name="Prompt 13 2 5 4 2" xfId="32215"/>
    <cellStyle name="Prompt 13 2 5 5" xfId="32216"/>
    <cellStyle name="Prompt 13 2 6" xfId="32217"/>
    <cellStyle name="Prompt 13 2 6 2" xfId="32218"/>
    <cellStyle name="Prompt 13 2 6 2 2" xfId="32219"/>
    <cellStyle name="Prompt 13 2 6 3" xfId="32220"/>
    <cellStyle name="Prompt 13 2 7" xfId="32221"/>
    <cellStyle name="Prompt 13 2 7 2" xfId="32222"/>
    <cellStyle name="Prompt 13 2 8" xfId="32223"/>
    <cellStyle name="Prompt 13 2 8 2" xfId="32224"/>
    <cellStyle name="Prompt 13 2 9" xfId="32225"/>
    <cellStyle name="Prompt 13 2 9 2" xfId="32226"/>
    <cellStyle name="Prompt 13 20" xfId="32227"/>
    <cellStyle name="Prompt 13 21" xfId="32228"/>
    <cellStyle name="Prompt 13 22" xfId="32229"/>
    <cellStyle name="Prompt 13 23" xfId="32230"/>
    <cellStyle name="Prompt 13 24" xfId="32231"/>
    <cellStyle name="Prompt 13 25" xfId="32232"/>
    <cellStyle name="Prompt 13 26" xfId="32233"/>
    <cellStyle name="Prompt 13 27" xfId="32234"/>
    <cellStyle name="Prompt 13 28" xfId="32235"/>
    <cellStyle name="Prompt 13 29" xfId="32236"/>
    <cellStyle name="Prompt 13 3" xfId="32237"/>
    <cellStyle name="Prompt 13 3 2" xfId="32238"/>
    <cellStyle name="Prompt 13 3 2 2" xfId="32239"/>
    <cellStyle name="Prompt 13 3 3" xfId="32240"/>
    <cellStyle name="Prompt 13 3 3 2" xfId="32241"/>
    <cellStyle name="Prompt 13 3 4" xfId="32242"/>
    <cellStyle name="Prompt 13 3 4 2" xfId="32243"/>
    <cellStyle name="Prompt 13 3 5" xfId="32244"/>
    <cellStyle name="Prompt 13 30" xfId="32245"/>
    <cellStyle name="Prompt 13 31" xfId="32246"/>
    <cellStyle name="Prompt 13 32" xfId="32247"/>
    <cellStyle name="Prompt 13 33" xfId="32248"/>
    <cellStyle name="Prompt 13 34" xfId="32249"/>
    <cellStyle name="Prompt 13 35" xfId="32250"/>
    <cellStyle name="Prompt 13 36" xfId="32251"/>
    <cellStyle name="Prompt 13 37" xfId="32252"/>
    <cellStyle name="Prompt 13 38" xfId="32253"/>
    <cellStyle name="Prompt 13 39" xfId="32254"/>
    <cellStyle name="Prompt 13 4" xfId="32255"/>
    <cellStyle name="Prompt 13 4 2" xfId="32256"/>
    <cellStyle name="Prompt 13 4 2 2" xfId="32257"/>
    <cellStyle name="Prompt 13 4 3" xfId="32258"/>
    <cellStyle name="Prompt 13 4 3 2" xfId="32259"/>
    <cellStyle name="Prompt 13 4 4" xfId="32260"/>
    <cellStyle name="Prompt 13 4 4 2" xfId="32261"/>
    <cellStyle name="Prompt 13 4 5" xfId="32262"/>
    <cellStyle name="Prompt 13 40" xfId="32263"/>
    <cellStyle name="Prompt 13 5" xfId="32264"/>
    <cellStyle name="Prompt 13 5 2" xfId="32265"/>
    <cellStyle name="Prompt 13 5 2 2" xfId="32266"/>
    <cellStyle name="Prompt 13 5 3" xfId="32267"/>
    <cellStyle name="Prompt 13 5 3 2" xfId="32268"/>
    <cellStyle name="Prompt 13 5 4" xfId="32269"/>
    <cellStyle name="Prompt 13 5 4 2" xfId="32270"/>
    <cellStyle name="Prompt 13 5 5" xfId="32271"/>
    <cellStyle name="Prompt 13 6" xfId="32272"/>
    <cellStyle name="Prompt 13 6 2" xfId="32273"/>
    <cellStyle name="Prompt 13 6 2 2" xfId="32274"/>
    <cellStyle name="Prompt 13 6 3" xfId="32275"/>
    <cellStyle name="Prompt 13 6 3 2" xfId="32276"/>
    <cellStyle name="Prompt 13 6 4" xfId="32277"/>
    <cellStyle name="Prompt 13 6 4 2" xfId="32278"/>
    <cellStyle name="Prompt 13 6 5" xfId="32279"/>
    <cellStyle name="Prompt 13 7" xfId="32280"/>
    <cellStyle name="Prompt 13 7 2" xfId="32281"/>
    <cellStyle name="Prompt 13 7 2 2" xfId="32282"/>
    <cellStyle name="Prompt 13 7 3" xfId="32283"/>
    <cellStyle name="Prompt 13 8" xfId="32284"/>
    <cellStyle name="Prompt 13 8 2" xfId="32285"/>
    <cellStyle name="Prompt 13 8 2 2" xfId="32286"/>
    <cellStyle name="Prompt 13 8 3" xfId="32287"/>
    <cellStyle name="Prompt 13 8 3 2" xfId="32288"/>
    <cellStyle name="Prompt 13 9" xfId="32289"/>
    <cellStyle name="Prompt 13 9 2" xfId="32290"/>
    <cellStyle name="Prompt 14" xfId="32291"/>
    <cellStyle name="Prompt 14 2" xfId="32292"/>
    <cellStyle name="Prompt 14 2 2" xfId="32293"/>
    <cellStyle name="Prompt 14 3" xfId="32294"/>
    <cellStyle name="Prompt 14 3 2" xfId="32295"/>
    <cellStyle name="Prompt 14 4" xfId="32296"/>
    <cellStyle name="Prompt 14 4 2" xfId="32297"/>
    <cellStyle name="Prompt 14 5" xfId="32298"/>
    <cellStyle name="Prompt 15" xfId="32299"/>
    <cellStyle name="Prompt 15 2" xfId="32300"/>
    <cellStyle name="Prompt 15 2 2" xfId="32301"/>
    <cellStyle name="Prompt 15 3" xfId="32302"/>
    <cellStyle name="Prompt 15 3 2" xfId="32303"/>
    <cellStyle name="Prompt 15 4" xfId="32304"/>
    <cellStyle name="Prompt 15 4 2" xfId="32305"/>
    <cellStyle name="Prompt 15 5" xfId="32306"/>
    <cellStyle name="Prompt 16" xfId="32307"/>
    <cellStyle name="Prompt 16 2" xfId="32308"/>
    <cellStyle name="Prompt 16 2 2" xfId="32309"/>
    <cellStyle name="Prompt 16 3" xfId="32310"/>
    <cellStyle name="Prompt 16 3 2" xfId="32311"/>
    <cellStyle name="Prompt 16 4" xfId="32312"/>
    <cellStyle name="Prompt 16 4 2" xfId="32313"/>
    <cellStyle name="Prompt 16 5" xfId="32314"/>
    <cellStyle name="Prompt 17" xfId="32315"/>
    <cellStyle name="Prompt 17 2" xfId="32316"/>
    <cellStyle name="Prompt 17 2 2" xfId="32317"/>
    <cellStyle name="Prompt 17 3" xfId="32318"/>
    <cellStyle name="Prompt 18" xfId="32319"/>
    <cellStyle name="Prompt 18 2" xfId="32320"/>
    <cellStyle name="Prompt 18 2 2" xfId="32321"/>
    <cellStyle name="Prompt 18 3" xfId="32322"/>
    <cellStyle name="Prompt 18 3 2" xfId="32323"/>
    <cellStyle name="Prompt 19" xfId="32324"/>
    <cellStyle name="Prompt 19 2" xfId="32325"/>
    <cellStyle name="Prompt 2" xfId="32326"/>
    <cellStyle name="Prompt 2 10" xfId="32327"/>
    <cellStyle name="Prompt 2 11" xfId="32328"/>
    <cellStyle name="Prompt 2 12" xfId="32329"/>
    <cellStyle name="Prompt 2 13" xfId="32330"/>
    <cellStyle name="Prompt 2 14" xfId="32331"/>
    <cellStyle name="Prompt 2 15" xfId="32332"/>
    <cellStyle name="Prompt 2 16" xfId="32333"/>
    <cellStyle name="Prompt 2 17" xfId="32334"/>
    <cellStyle name="Prompt 2 18" xfId="32335"/>
    <cellStyle name="Prompt 2 19" xfId="32336"/>
    <cellStyle name="Prompt 2 2" xfId="32337"/>
    <cellStyle name="Prompt 2 2 10" xfId="32338"/>
    <cellStyle name="Prompt 2 2 10 2" xfId="32339"/>
    <cellStyle name="Prompt 2 2 11" xfId="32340"/>
    <cellStyle name="Prompt 2 2 11 2" xfId="32341"/>
    <cellStyle name="Prompt 2 2 12" xfId="32342"/>
    <cellStyle name="Prompt 2 2 13" xfId="32343"/>
    <cellStyle name="Prompt 2 2 14" xfId="32344"/>
    <cellStyle name="Prompt 2 2 15" xfId="32345"/>
    <cellStyle name="Prompt 2 2 16" xfId="32346"/>
    <cellStyle name="Prompt 2 2 17" xfId="32347"/>
    <cellStyle name="Prompt 2 2 18" xfId="32348"/>
    <cellStyle name="Prompt 2 2 19" xfId="32349"/>
    <cellStyle name="Prompt 2 2 2" xfId="32350"/>
    <cellStyle name="Prompt 2 2 2 10" xfId="32351"/>
    <cellStyle name="Prompt 2 2 2 11" xfId="32352"/>
    <cellStyle name="Prompt 2 2 2 12" xfId="32353"/>
    <cellStyle name="Prompt 2 2 2 13" xfId="32354"/>
    <cellStyle name="Prompt 2 2 2 14" xfId="32355"/>
    <cellStyle name="Prompt 2 2 2 15" xfId="32356"/>
    <cellStyle name="Prompt 2 2 2 16" xfId="32357"/>
    <cellStyle name="Prompt 2 2 2 17" xfId="32358"/>
    <cellStyle name="Prompt 2 2 2 18" xfId="32359"/>
    <cellStyle name="Prompt 2 2 2 19" xfId="32360"/>
    <cellStyle name="Prompt 2 2 2 2" xfId="32361"/>
    <cellStyle name="Prompt 2 2 2 2 2" xfId="32362"/>
    <cellStyle name="Prompt 2 2 2 2 2 2" xfId="32363"/>
    <cellStyle name="Prompt 2 2 2 2 3" xfId="32364"/>
    <cellStyle name="Prompt 2 2 2 2 3 2" xfId="32365"/>
    <cellStyle name="Prompt 2 2 2 2 4" xfId="32366"/>
    <cellStyle name="Prompt 2 2 2 2 4 2" xfId="32367"/>
    <cellStyle name="Prompt 2 2 2 2 5" xfId="32368"/>
    <cellStyle name="Prompt 2 2 2 20" xfId="32369"/>
    <cellStyle name="Prompt 2 2 2 21" xfId="32370"/>
    <cellStyle name="Prompt 2 2 2 22" xfId="32371"/>
    <cellStyle name="Prompt 2 2 2 23" xfId="32372"/>
    <cellStyle name="Prompt 2 2 2 24" xfId="32373"/>
    <cellStyle name="Prompt 2 2 2 25" xfId="32374"/>
    <cellStyle name="Prompt 2 2 2 26" xfId="32375"/>
    <cellStyle name="Prompt 2 2 2 27" xfId="32376"/>
    <cellStyle name="Prompt 2 2 2 28" xfId="32377"/>
    <cellStyle name="Prompt 2 2 2 29" xfId="32378"/>
    <cellStyle name="Prompt 2 2 2 3" xfId="32379"/>
    <cellStyle name="Prompt 2 2 2 3 2" xfId="32380"/>
    <cellStyle name="Prompt 2 2 2 3 2 2" xfId="32381"/>
    <cellStyle name="Prompt 2 2 2 3 3" xfId="32382"/>
    <cellStyle name="Prompt 2 2 2 3 3 2" xfId="32383"/>
    <cellStyle name="Prompt 2 2 2 3 4" xfId="32384"/>
    <cellStyle name="Prompt 2 2 2 3 4 2" xfId="32385"/>
    <cellStyle name="Prompt 2 2 2 3 5" xfId="32386"/>
    <cellStyle name="Prompt 2 2 2 30" xfId="32387"/>
    <cellStyle name="Prompt 2 2 2 31" xfId="32388"/>
    <cellStyle name="Prompt 2 2 2 32" xfId="32389"/>
    <cellStyle name="Prompt 2 2 2 33" xfId="32390"/>
    <cellStyle name="Prompt 2 2 2 34" xfId="32391"/>
    <cellStyle name="Prompt 2 2 2 35" xfId="32392"/>
    <cellStyle name="Prompt 2 2 2 36" xfId="32393"/>
    <cellStyle name="Prompt 2 2 2 37" xfId="32394"/>
    <cellStyle name="Prompt 2 2 2 38" xfId="32395"/>
    <cellStyle name="Prompt 2 2 2 39" xfId="32396"/>
    <cellStyle name="Prompt 2 2 2 4" xfId="32397"/>
    <cellStyle name="Prompt 2 2 2 4 2" xfId="32398"/>
    <cellStyle name="Prompt 2 2 2 4 2 2" xfId="32399"/>
    <cellStyle name="Prompt 2 2 2 4 3" xfId="32400"/>
    <cellStyle name="Prompt 2 2 2 4 3 2" xfId="32401"/>
    <cellStyle name="Prompt 2 2 2 4 4" xfId="32402"/>
    <cellStyle name="Prompt 2 2 2 4 4 2" xfId="32403"/>
    <cellStyle name="Prompt 2 2 2 4 5" xfId="32404"/>
    <cellStyle name="Prompt 2 2 2 5" xfId="32405"/>
    <cellStyle name="Prompt 2 2 2 5 2" xfId="32406"/>
    <cellStyle name="Prompt 2 2 2 5 2 2" xfId="32407"/>
    <cellStyle name="Prompt 2 2 2 5 3" xfId="32408"/>
    <cellStyle name="Prompt 2 2 2 5 3 2" xfId="32409"/>
    <cellStyle name="Prompt 2 2 2 5 4" xfId="32410"/>
    <cellStyle name="Prompt 2 2 2 5 4 2" xfId="32411"/>
    <cellStyle name="Prompt 2 2 2 5 5" xfId="32412"/>
    <cellStyle name="Prompt 2 2 2 6" xfId="32413"/>
    <cellStyle name="Prompt 2 2 2 6 2" xfId="32414"/>
    <cellStyle name="Prompt 2 2 2 6 2 2" xfId="32415"/>
    <cellStyle name="Prompt 2 2 2 6 3" xfId="32416"/>
    <cellStyle name="Prompt 2 2 2 7" xfId="32417"/>
    <cellStyle name="Prompt 2 2 2 7 2" xfId="32418"/>
    <cellStyle name="Prompt 2 2 2 8" xfId="32419"/>
    <cellStyle name="Prompt 2 2 2 8 2" xfId="32420"/>
    <cellStyle name="Prompt 2 2 2 9" xfId="32421"/>
    <cellStyle name="Prompt 2 2 2 9 2" xfId="32422"/>
    <cellStyle name="Prompt 2 2 20" xfId="32423"/>
    <cellStyle name="Prompt 2 2 21" xfId="32424"/>
    <cellStyle name="Prompt 2 2 22" xfId="32425"/>
    <cellStyle name="Prompt 2 2 23" xfId="32426"/>
    <cellStyle name="Prompt 2 2 24" xfId="32427"/>
    <cellStyle name="Prompt 2 2 25" xfId="32428"/>
    <cellStyle name="Prompt 2 2 26" xfId="32429"/>
    <cellStyle name="Prompt 2 2 27" xfId="32430"/>
    <cellStyle name="Prompt 2 2 28" xfId="32431"/>
    <cellStyle name="Prompt 2 2 29" xfId="32432"/>
    <cellStyle name="Prompt 2 2 3" xfId="32433"/>
    <cellStyle name="Prompt 2 2 3 2" xfId="32434"/>
    <cellStyle name="Prompt 2 2 3 2 2" xfId="32435"/>
    <cellStyle name="Prompt 2 2 3 3" xfId="32436"/>
    <cellStyle name="Prompt 2 2 3 3 2" xfId="32437"/>
    <cellStyle name="Prompt 2 2 3 4" xfId="32438"/>
    <cellStyle name="Prompt 2 2 3 4 2" xfId="32439"/>
    <cellStyle name="Prompt 2 2 3 5" xfId="32440"/>
    <cellStyle name="Prompt 2 2 30" xfId="32441"/>
    <cellStyle name="Prompt 2 2 31" xfId="32442"/>
    <cellStyle name="Prompt 2 2 32" xfId="32443"/>
    <cellStyle name="Prompt 2 2 33" xfId="32444"/>
    <cellStyle name="Prompt 2 2 34" xfId="32445"/>
    <cellStyle name="Prompt 2 2 35" xfId="32446"/>
    <cellStyle name="Prompt 2 2 36" xfId="32447"/>
    <cellStyle name="Prompt 2 2 37" xfId="32448"/>
    <cellStyle name="Prompt 2 2 38" xfId="32449"/>
    <cellStyle name="Prompt 2 2 39" xfId="32450"/>
    <cellStyle name="Prompt 2 2 4" xfId="32451"/>
    <cellStyle name="Prompt 2 2 4 2" xfId="32452"/>
    <cellStyle name="Prompt 2 2 4 2 2" xfId="32453"/>
    <cellStyle name="Prompt 2 2 4 3" xfId="32454"/>
    <cellStyle name="Prompt 2 2 4 3 2" xfId="32455"/>
    <cellStyle name="Prompt 2 2 4 4" xfId="32456"/>
    <cellStyle name="Prompt 2 2 4 4 2" xfId="32457"/>
    <cellStyle name="Prompt 2 2 4 5" xfId="32458"/>
    <cellStyle name="Prompt 2 2 40" xfId="32459"/>
    <cellStyle name="Prompt 2 2 5" xfId="32460"/>
    <cellStyle name="Prompt 2 2 5 2" xfId="32461"/>
    <cellStyle name="Prompt 2 2 5 2 2" xfId="32462"/>
    <cellStyle name="Prompt 2 2 5 3" xfId="32463"/>
    <cellStyle name="Prompt 2 2 5 3 2" xfId="32464"/>
    <cellStyle name="Prompt 2 2 5 4" xfId="32465"/>
    <cellStyle name="Prompt 2 2 5 4 2" xfId="32466"/>
    <cellStyle name="Prompt 2 2 5 5" xfId="32467"/>
    <cellStyle name="Prompt 2 2 6" xfId="32468"/>
    <cellStyle name="Prompt 2 2 6 2" xfId="32469"/>
    <cellStyle name="Prompt 2 2 6 2 2" xfId="32470"/>
    <cellStyle name="Prompt 2 2 6 3" xfId="32471"/>
    <cellStyle name="Prompt 2 2 6 3 2" xfId="32472"/>
    <cellStyle name="Prompt 2 2 6 4" xfId="32473"/>
    <cellStyle name="Prompt 2 2 6 4 2" xfId="32474"/>
    <cellStyle name="Prompt 2 2 6 5" xfId="32475"/>
    <cellStyle name="Prompt 2 2 7" xfId="32476"/>
    <cellStyle name="Prompt 2 2 7 2" xfId="32477"/>
    <cellStyle name="Prompt 2 2 7 2 2" xfId="32478"/>
    <cellStyle name="Prompt 2 2 7 3" xfId="32479"/>
    <cellStyle name="Prompt 2 2 8" xfId="32480"/>
    <cellStyle name="Prompt 2 2 8 2" xfId="32481"/>
    <cellStyle name="Prompt 2 2 8 2 2" xfId="32482"/>
    <cellStyle name="Prompt 2 2 8 3" xfId="32483"/>
    <cellStyle name="Prompt 2 2 8 3 2" xfId="32484"/>
    <cellStyle name="Prompt 2 2 9" xfId="32485"/>
    <cellStyle name="Prompt 2 2 9 2" xfId="32486"/>
    <cellStyle name="Prompt 2 20" xfId="32487"/>
    <cellStyle name="Prompt 2 21" xfId="32488"/>
    <cellStyle name="Prompt 2 22" xfId="32489"/>
    <cellStyle name="Prompt 2 23" xfId="32490"/>
    <cellStyle name="Prompt 2 24" xfId="32491"/>
    <cellStyle name="Prompt 2 25" xfId="32492"/>
    <cellStyle name="Prompt 2 26" xfId="32493"/>
    <cellStyle name="Prompt 2 27" xfId="32494"/>
    <cellStyle name="Prompt 2 28" xfId="32495"/>
    <cellStyle name="Prompt 2 29" xfId="32496"/>
    <cellStyle name="Prompt 2 3" xfId="32497"/>
    <cellStyle name="Prompt 2 3 2" xfId="32498"/>
    <cellStyle name="Prompt 2 3 2 2" xfId="32499"/>
    <cellStyle name="Prompt 2 3 2 2 2" xfId="32500"/>
    <cellStyle name="Prompt 2 3 2 3" xfId="32501"/>
    <cellStyle name="Prompt 2 3 2 3 2" xfId="32502"/>
    <cellStyle name="Prompt 2 3 3" xfId="32503"/>
    <cellStyle name="Prompt 2 3 3 2" xfId="32504"/>
    <cellStyle name="Prompt 2 3 4" xfId="32505"/>
    <cellStyle name="Prompt 2 3 4 2" xfId="32506"/>
    <cellStyle name="Prompt 2 3 5" xfId="32507"/>
    <cellStyle name="Prompt 2 3 5 2" xfId="32508"/>
    <cellStyle name="Prompt 2 3 6" xfId="32509"/>
    <cellStyle name="Prompt 2 30" xfId="32510"/>
    <cellStyle name="Prompt 2 31" xfId="32511"/>
    <cellStyle name="Prompt 2 32" xfId="32512"/>
    <cellStyle name="Prompt 2 33" xfId="32513"/>
    <cellStyle name="Prompt 2 34" xfId="32514"/>
    <cellStyle name="Prompt 2 35" xfId="32515"/>
    <cellStyle name="Prompt 2 36" xfId="32516"/>
    <cellStyle name="Prompt 2 4" xfId="32517"/>
    <cellStyle name="Prompt 2 4 2" xfId="32518"/>
    <cellStyle name="Prompt 2 4 2 2" xfId="32519"/>
    <cellStyle name="Prompt 2 4 3" xfId="32520"/>
    <cellStyle name="Prompt 2 4 3 2" xfId="32521"/>
    <cellStyle name="Prompt 2 4 4" xfId="32522"/>
    <cellStyle name="Prompt 2 4 4 2" xfId="32523"/>
    <cellStyle name="Prompt 2 4 5" xfId="32524"/>
    <cellStyle name="Prompt 2 5" xfId="32525"/>
    <cellStyle name="Prompt 2 5 2" xfId="32526"/>
    <cellStyle name="Prompt 2 5 2 2" xfId="32527"/>
    <cellStyle name="Prompt 2 5 3" xfId="32528"/>
    <cellStyle name="Prompt 2 5 3 2" xfId="32529"/>
    <cellStyle name="Prompt 2 5 4" xfId="32530"/>
    <cellStyle name="Prompt 2 5 4 2" xfId="32531"/>
    <cellStyle name="Prompt 2 5 5" xfId="32532"/>
    <cellStyle name="Prompt 2 6" xfId="32533"/>
    <cellStyle name="Prompt 2 6 2" xfId="32534"/>
    <cellStyle name="Prompt 2 6 2 2" xfId="32535"/>
    <cellStyle name="Prompt 2 6 3" xfId="32536"/>
    <cellStyle name="Prompt 2 7" xfId="32537"/>
    <cellStyle name="Prompt 2 7 2" xfId="32538"/>
    <cellStyle name="Prompt 2 7 2 2" xfId="32539"/>
    <cellStyle name="Prompt 2 7 3" xfId="32540"/>
    <cellStyle name="Prompt 2 7 3 2" xfId="32541"/>
    <cellStyle name="Prompt 2 8" xfId="32542"/>
    <cellStyle name="Prompt 2 8 2" xfId="32543"/>
    <cellStyle name="Prompt 2 9" xfId="32544"/>
    <cellStyle name="Prompt 20" xfId="32545"/>
    <cellStyle name="Prompt 20 2" xfId="32546"/>
    <cellStyle name="Prompt 21" xfId="32547"/>
    <cellStyle name="Prompt 22" xfId="32548"/>
    <cellStyle name="Prompt 23" xfId="32549"/>
    <cellStyle name="Prompt 24" xfId="32550"/>
    <cellStyle name="Prompt 25" xfId="32551"/>
    <cellStyle name="Prompt 26" xfId="32552"/>
    <cellStyle name="Prompt 27" xfId="32553"/>
    <cellStyle name="Prompt 28" xfId="32554"/>
    <cellStyle name="Prompt 29" xfId="32555"/>
    <cellStyle name="Prompt 3" xfId="32556"/>
    <cellStyle name="Prompt 3 10" xfId="32557"/>
    <cellStyle name="Prompt 3 11" xfId="32558"/>
    <cellStyle name="Prompt 3 12" xfId="32559"/>
    <cellStyle name="Prompt 3 13" xfId="32560"/>
    <cellStyle name="Prompt 3 14" xfId="32561"/>
    <cellStyle name="Prompt 3 15" xfId="32562"/>
    <cellStyle name="Prompt 3 16" xfId="32563"/>
    <cellStyle name="Prompt 3 17" xfId="32564"/>
    <cellStyle name="Prompt 3 18" xfId="32565"/>
    <cellStyle name="Prompt 3 19" xfId="32566"/>
    <cellStyle name="Prompt 3 2" xfId="32567"/>
    <cellStyle name="Prompt 3 2 10" xfId="32568"/>
    <cellStyle name="Prompt 3 2 10 2" xfId="32569"/>
    <cellStyle name="Prompt 3 2 11" xfId="32570"/>
    <cellStyle name="Prompt 3 2 11 2" xfId="32571"/>
    <cellStyle name="Prompt 3 2 12" xfId="32572"/>
    <cellStyle name="Prompt 3 2 13" xfId="32573"/>
    <cellStyle name="Prompt 3 2 14" xfId="32574"/>
    <cellStyle name="Prompt 3 2 15" xfId="32575"/>
    <cellStyle name="Prompt 3 2 16" xfId="32576"/>
    <cellStyle name="Prompt 3 2 17" xfId="32577"/>
    <cellStyle name="Prompt 3 2 18" xfId="32578"/>
    <cellStyle name="Prompt 3 2 19" xfId="32579"/>
    <cellStyle name="Prompt 3 2 2" xfId="32580"/>
    <cellStyle name="Prompt 3 2 2 10" xfId="32581"/>
    <cellStyle name="Prompt 3 2 2 11" xfId="32582"/>
    <cellStyle name="Prompt 3 2 2 12" xfId="32583"/>
    <cellStyle name="Prompt 3 2 2 13" xfId="32584"/>
    <cellStyle name="Prompt 3 2 2 14" xfId="32585"/>
    <cellStyle name="Prompt 3 2 2 15" xfId="32586"/>
    <cellStyle name="Prompt 3 2 2 16" xfId="32587"/>
    <cellStyle name="Prompt 3 2 2 17" xfId="32588"/>
    <cellStyle name="Prompt 3 2 2 18" xfId="32589"/>
    <cellStyle name="Prompt 3 2 2 19" xfId="32590"/>
    <cellStyle name="Prompt 3 2 2 2" xfId="32591"/>
    <cellStyle name="Prompt 3 2 2 2 2" xfId="32592"/>
    <cellStyle name="Prompt 3 2 2 2 2 2" xfId="32593"/>
    <cellStyle name="Prompt 3 2 2 2 3" xfId="32594"/>
    <cellStyle name="Prompt 3 2 2 2 3 2" xfId="32595"/>
    <cellStyle name="Prompt 3 2 2 2 4" xfId="32596"/>
    <cellStyle name="Prompt 3 2 2 2 4 2" xfId="32597"/>
    <cellStyle name="Prompt 3 2 2 2 5" xfId="32598"/>
    <cellStyle name="Prompt 3 2 2 20" xfId="32599"/>
    <cellStyle name="Prompt 3 2 2 21" xfId="32600"/>
    <cellStyle name="Prompt 3 2 2 22" xfId="32601"/>
    <cellStyle name="Prompt 3 2 2 23" xfId="32602"/>
    <cellStyle name="Prompt 3 2 2 24" xfId="32603"/>
    <cellStyle name="Prompt 3 2 2 25" xfId="32604"/>
    <cellStyle name="Prompt 3 2 2 26" xfId="32605"/>
    <cellStyle name="Prompt 3 2 2 27" xfId="32606"/>
    <cellStyle name="Prompt 3 2 2 28" xfId="32607"/>
    <cellStyle name="Prompt 3 2 2 29" xfId="32608"/>
    <cellStyle name="Prompt 3 2 2 3" xfId="32609"/>
    <cellStyle name="Prompt 3 2 2 3 2" xfId="32610"/>
    <cellStyle name="Prompt 3 2 2 3 2 2" xfId="32611"/>
    <cellStyle name="Prompt 3 2 2 3 3" xfId="32612"/>
    <cellStyle name="Prompt 3 2 2 3 3 2" xfId="32613"/>
    <cellStyle name="Prompt 3 2 2 3 4" xfId="32614"/>
    <cellStyle name="Prompt 3 2 2 3 4 2" xfId="32615"/>
    <cellStyle name="Prompt 3 2 2 3 5" xfId="32616"/>
    <cellStyle name="Prompt 3 2 2 30" xfId="32617"/>
    <cellStyle name="Prompt 3 2 2 31" xfId="32618"/>
    <cellStyle name="Prompt 3 2 2 32" xfId="32619"/>
    <cellStyle name="Prompt 3 2 2 33" xfId="32620"/>
    <cellStyle name="Prompt 3 2 2 34" xfId="32621"/>
    <cellStyle name="Prompt 3 2 2 35" xfId="32622"/>
    <cellStyle name="Prompt 3 2 2 36" xfId="32623"/>
    <cellStyle name="Prompt 3 2 2 37" xfId="32624"/>
    <cellStyle name="Prompt 3 2 2 38" xfId="32625"/>
    <cellStyle name="Prompt 3 2 2 39" xfId="32626"/>
    <cellStyle name="Prompt 3 2 2 4" xfId="32627"/>
    <cellStyle name="Prompt 3 2 2 4 2" xfId="32628"/>
    <cellStyle name="Prompt 3 2 2 4 2 2" xfId="32629"/>
    <cellStyle name="Prompt 3 2 2 4 3" xfId="32630"/>
    <cellStyle name="Prompt 3 2 2 4 3 2" xfId="32631"/>
    <cellStyle name="Prompt 3 2 2 4 4" xfId="32632"/>
    <cellStyle name="Prompt 3 2 2 4 4 2" xfId="32633"/>
    <cellStyle name="Prompt 3 2 2 4 5" xfId="32634"/>
    <cellStyle name="Prompt 3 2 2 5" xfId="32635"/>
    <cellStyle name="Prompt 3 2 2 5 2" xfId="32636"/>
    <cellStyle name="Prompt 3 2 2 5 2 2" xfId="32637"/>
    <cellStyle name="Prompt 3 2 2 5 3" xfId="32638"/>
    <cellStyle name="Prompt 3 2 2 5 3 2" xfId="32639"/>
    <cellStyle name="Prompt 3 2 2 5 4" xfId="32640"/>
    <cellStyle name="Prompt 3 2 2 5 4 2" xfId="32641"/>
    <cellStyle name="Prompt 3 2 2 5 5" xfId="32642"/>
    <cellStyle name="Prompt 3 2 2 6" xfId="32643"/>
    <cellStyle name="Prompt 3 2 2 6 2" xfId="32644"/>
    <cellStyle name="Prompt 3 2 2 6 2 2" xfId="32645"/>
    <cellStyle name="Prompt 3 2 2 6 3" xfId="32646"/>
    <cellStyle name="Prompt 3 2 2 7" xfId="32647"/>
    <cellStyle name="Prompt 3 2 2 7 2" xfId="32648"/>
    <cellStyle name="Prompt 3 2 2 8" xfId="32649"/>
    <cellStyle name="Prompt 3 2 2 8 2" xfId="32650"/>
    <cellStyle name="Prompt 3 2 2 9" xfId="32651"/>
    <cellStyle name="Prompt 3 2 2 9 2" xfId="32652"/>
    <cellStyle name="Prompt 3 2 20" xfId="32653"/>
    <cellStyle name="Prompt 3 2 21" xfId="32654"/>
    <cellStyle name="Prompt 3 2 22" xfId="32655"/>
    <cellStyle name="Prompt 3 2 23" xfId="32656"/>
    <cellStyle name="Prompt 3 2 24" xfId="32657"/>
    <cellStyle name="Prompt 3 2 25" xfId="32658"/>
    <cellStyle name="Prompt 3 2 26" xfId="32659"/>
    <cellStyle name="Prompt 3 2 27" xfId="32660"/>
    <cellStyle name="Prompt 3 2 28" xfId="32661"/>
    <cellStyle name="Prompt 3 2 29" xfId="32662"/>
    <cellStyle name="Prompt 3 2 3" xfId="32663"/>
    <cellStyle name="Prompt 3 2 3 2" xfId="32664"/>
    <cellStyle name="Prompt 3 2 3 2 2" xfId="32665"/>
    <cellStyle name="Prompt 3 2 3 3" xfId="32666"/>
    <cellStyle name="Prompt 3 2 3 3 2" xfId="32667"/>
    <cellStyle name="Prompt 3 2 3 4" xfId="32668"/>
    <cellStyle name="Prompt 3 2 3 4 2" xfId="32669"/>
    <cellStyle name="Prompt 3 2 3 5" xfId="32670"/>
    <cellStyle name="Prompt 3 2 30" xfId="32671"/>
    <cellStyle name="Prompt 3 2 31" xfId="32672"/>
    <cellStyle name="Prompt 3 2 32" xfId="32673"/>
    <cellStyle name="Prompt 3 2 33" xfId="32674"/>
    <cellStyle name="Prompt 3 2 34" xfId="32675"/>
    <cellStyle name="Prompt 3 2 35" xfId="32676"/>
    <cellStyle name="Prompt 3 2 36" xfId="32677"/>
    <cellStyle name="Prompt 3 2 37" xfId="32678"/>
    <cellStyle name="Prompt 3 2 38" xfId="32679"/>
    <cellStyle name="Prompt 3 2 39" xfId="32680"/>
    <cellStyle name="Prompt 3 2 4" xfId="32681"/>
    <cellStyle name="Prompt 3 2 4 2" xfId="32682"/>
    <cellStyle name="Prompt 3 2 4 2 2" xfId="32683"/>
    <cellStyle name="Prompt 3 2 4 3" xfId="32684"/>
    <cellStyle name="Prompt 3 2 4 3 2" xfId="32685"/>
    <cellStyle name="Prompt 3 2 4 4" xfId="32686"/>
    <cellStyle name="Prompt 3 2 4 4 2" xfId="32687"/>
    <cellStyle name="Prompt 3 2 4 5" xfId="32688"/>
    <cellStyle name="Prompt 3 2 40" xfId="32689"/>
    <cellStyle name="Prompt 3 2 5" xfId="32690"/>
    <cellStyle name="Prompt 3 2 5 2" xfId="32691"/>
    <cellStyle name="Prompt 3 2 5 2 2" xfId="32692"/>
    <cellStyle name="Prompt 3 2 5 3" xfId="32693"/>
    <cellStyle name="Prompt 3 2 5 3 2" xfId="32694"/>
    <cellStyle name="Prompt 3 2 5 4" xfId="32695"/>
    <cellStyle name="Prompt 3 2 5 4 2" xfId="32696"/>
    <cellStyle name="Prompt 3 2 5 5" xfId="32697"/>
    <cellStyle name="Prompt 3 2 6" xfId="32698"/>
    <cellStyle name="Prompt 3 2 6 2" xfId="32699"/>
    <cellStyle name="Prompt 3 2 6 2 2" xfId="32700"/>
    <cellStyle name="Prompt 3 2 6 3" xfId="32701"/>
    <cellStyle name="Prompt 3 2 6 3 2" xfId="32702"/>
    <cellStyle name="Prompt 3 2 6 4" xfId="32703"/>
    <cellStyle name="Prompt 3 2 6 4 2" xfId="32704"/>
    <cellStyle name="Prompt 3 2 6 5" xfId="32705"/>
    <cellStyle name="Prompt 3 2 7" xfId="32706"/>
    <cellStyle name="Prompt 3 2 7 2" xfId="32707"/>
    <cellStyle name="Prompt 3 2 7 2 2" xfId="32708"/>
    <cellStyle name="Prompt 3 2 7 3" xfId="32709"/>
    <cellStyle name="Prompt 3 2 8" xfId="32710"/>
    <cellStyle name="Prompt 3 2 8 2" xfId="32711"/>
    <cellStyle name="Prompt 3 2 8 2 2" xfId="32712"/>
    <cellStyle name="Prompt 3 2 8 3" xfId="32713"/>
    <cellStyle name="Prompt 3 2 8 3 2" xfId="32714"/>
    <cellStyle name="Prompt 3 2 9" xfId="32715"/>
    <cellStyle name="Prompt 3 2 9 2" xfId="32716"/>
    <cellStyle name="Prompt 3 20" xfId="32717"/>
    <cellStyle name="Prompt 3 21" xfId="32718"/>
    <cellStyle name="Prompt 3 22" xfId="32719"/>
    <cellStyle name="Prompt 3 23" xfId="32720"/>
    <cellStyle name="Prompt 3 24" xfId="32721"/>
    <cellStyle name="Prompt 3 25" xfId="32722"/>
    <cellStyle name="Prompt 3 26" xfId="32723"/>
    <cellStyle name="Prompt 3 27" xfId="32724"/>
    <cellStyle name="Prompt 3 28" xfId="32725"/>
    <cellStyle name="Prompt 3 29" xfId="32726"/>
    <cellStyle name="Prompt 3 3" xfId="32727"/>
    <cellStyle name="Prompt 3 3 2" xfId="32728"/>
    <cellStyle name="Prompt 3 3 2 2" xfId="32729"/>
    <cellStyle name="Prompt 3 3 2 2 2" xfId="32730"/>
    <cellStyle name="Prompt 3 3 2 3" xfId="32731"/>
    <cellStyle name="Prompt 3 3 2 3 2" xfId="32732"/>
    <cellStyle name="Prompt 3 3 3" xfId="32733"/>
    <cellStyle name="Prompt 3 3 3 2" xfId="32734"/>
    <cellStyle name="Prompt 3 3 4" xfId="32735"/>
    <cellStyle name="Prompt 3 3 4 2" xfId="32736"/>
    <cellStyle name="Prompt 3 3 5" xfId="32737"/>
    <cellStyle name="Prompt 3 3 5 2" xfId="32738"/>
    <cellStyle name="Prompt 3 3 6" xfId="32739"/>
    <cellStyle name="Prompt 3 30" xfId="32740"/>
    <cellStyle name="Prompt 3 31" xfId="32741"/>
    <cellStyle name="Prompt 3 32" xfId="32742"/>
    <cellStyle name="Prompt 3 33" xfId="32743"/>
    <cellStyle name="Prompt 3 34" xfId="32744"/>
    <cellStyle name="Prompt 3 35" xfId="32745"/>
    <cellStyle name="Prompt 3 36" xfId="32746"/>
    <cellStyle name="Prompt 3 4" xfId="32747"/>
    <cellStyle name="Prompt 3 4 2" xfId="32748"/>
    <cellStyle name="Prompt 3 4 2 2" xfId="32749"/>
    <cellStyle name="Prompt 3 4 3" xfId="32750"/>
    <cellStyle name="Prompt 3 4 3 2" xfId="32751"/>
    <cellStyle name="Prompt 3 4 4" xfId="32752"/>
    <cellStyle name="Prompt 3 4 4 2" xfId="32753"/>
    <cellStyle name="Prompt 3 4 5" xfId="32754"/>
    <cellStyle name="Prompt 3 5" xfId="32755"/>
    <cellStyle name="Prompt 3 5 2" xfId="32756"/>
    <cellStyle name="Prompt 3 5 2 2" xfId="32757"/>
    <cellStyle name="Prompt 3 5 3" xfId="32758"/>
    <cellStyle name="Prompt 3 5 3 2" xfId="32759"/>
    <cellStyle name="Prompt 3 5 4" xfId="32760"/>
    <cellStyle name="Prompt 3 5 4 2" xfId="32761"/>
    <cellStyle name="Prompt 3 5 5" xfId="32762"/>
    <cellStyle name="Prompt 3 6" xfId="32763"/>
    <cellStyle name="Prompt 3 6 2" xfId="32764"/>
    <cellStyle name="Prompt 3 6 2 2" xfId="32765"/>
    <cellStyle name="Prompt 3 6 3" xfId="32766"/>
    <cellStyle name="Prompt 3 7" xfId="32767"/>
    <cellStyle name="Prompt 3 7 2" xfId="32768"/>
    <cellStyle name="Prompt 3 7 2 2" xfId="32769"/>
    <cellStyle name="Prompt 3 7 3" xfId="32770"/>
    <cellStyle name="Prompt 3 7 3 2" xfId="32771"/>
    <cellStyle name="Prompt 3 8" xfId="32772"/>
    <cellStyle name="Prompt 3 8 2" xfId="32773"/>
    <cellStyle name="Prompt 3 9" xfId="32774"/>
    <cellStyle name="Prompt 30" xfId="32775"/>
    <cellStyle name="Prompt 31" xfId="32776"/>
    <cellStyle name="Prompt 32" xfId="32777"/>
    <cellStyle name="Prompt 33" xfId="32778"/>
    <cellStyle name="Prompt 34" xfId="32779"/>
    <cellStyle name="Prompt 35" xfId="32780"/>
    <cellStyle name="Prompt 36" xfId="32781"/>
    <cellStyle name="Prompt 37" xfId="32782"/>
    <cellStyle name="Prompt 38" xfId="32783"/>
    <cellStyle name="Prompt 39" xfId="32784"/>
    <cellStyle name="Prompt 4" xfId="32785"/>
    <cellStyle name="Prompt 4 10" xfId="32786"/>
    <cellStyle name="Prompt 4 11" xfId="32787"/>
    <cellStyle name="Prompt 4 12" xfId="32788"/>
    <cellStyle name="Prompt 4 13" xfId="32789"/>
    <cellStyle name="Prompt 4 14" xfId="32790"/>
    <cellStyle name="Prompt 4 15" xfId="32791"/>
    <cellStyle name="Prompt 4 16" xfId="32792"/>
    <cellStyle name="Prompt 4 17" xfId="32793"/>
    <cellStyle name="Prompt 4 18" xfId="32794"/>
    <cellStyle name="Prompt 4 19" xfId="32795"/>
    <cellStyle name="Prompt 4 2" xfId="32796"/>
    <cellStyle name="Prompt 4 2 10" xfId="32797"/>
    <cellStyle name="Prompt 4 2 10 2" xfId="32798"/>
    <cellStyle name="Prompt 4 2 11" xfId="32799"/>
    <cellStyle name="Prompt 4 2 11 2" xfId="32800"/>
    <cellStyle name="Prompt 4 2 12" xfId="32801"/>
    <cellStyle name="Prompt 4 2 13" xfId="32802"/>
    <cellStyle name="Prompt 4 2 14" xfId="32803"/>
    <cellStyle name="Prompt 4 2 15" xfId="32804"/>
    <cellStyle name="Prompt 4 2 16" xfId="32805"/>
    <cellStyle name="Prompt 4 2 17" xfId="32806"/>
    <cellStyle name="Prompt 4 2 18" xfId="32807"/>
    <cellStyle name="Prompt 4 2 19" xfId="32808"/>
    <cellStyle name="Prompt 4 2 2" xfId="32809"/>
    <cellStyle name="Prompt 4 2 2 10" xfId="32810"/>
    <cellStyle name="Prompt 4 2 2 11" xfId="32811"/>
    <cellStyle name="Prompt 4 2 2 12" xfId="32812"/>
    <cellStyle name="Prompt 4 2 2 13" xfId="32813"/>
    <cellStyle name="Prompt 4 2 2 14" xfId="32814"/>
    <cellStyle name="Prompt 4 2 2 15" xfId="32815"/>
    <cellStyle name="Prompt 4 2 2 16" xfId="32816"/>
    <cellStyle name="Prompt 4 2 2 17" xfId="32817"/>
    <cellStyle name="Prompt 4 2 2 18" xfId="32818"/>
    <cellStyle name="Prompt 4 2 2 19" xfId="32819"/>
    <cellStyle name="Prompt 4 2 2 2" xfId="32820"/>
    <cellStyle name="Prompt 4 2 2 2 2" xfId="32821"/>
    <cellStyle name="Prompt 4 2 2 2 2 2" xfId="32822"/>
    <cellStyle name="Prompt 4 2 2 2 3" xfId="32823"/>
    <cellStyle name="Prompt 4 2 2 2 3 2" xfId="32824"/>
    <cellStyle name="Prompt 4 2 2 2 4" xfId="32825"/>
    <cellStyle name="Prompt 4 2 2 2 4 2" xfId="32826"/>
    <cellStyle name="Prompt 4 2 2 2 5" xfId="32827"/>
    <cellStyle name="Prompt 4 2 2 20" xfId="32828"/>
    <cellStyle name="Prompt 4 2 2 21" xfId="32829"/>
    <cellStyle name="Prompt 4 2 2 22" xfId="32830"/>
    <cellStyle name="Prompt 4 2 2 23" xfId="32831"/>
    <cellStyle name="Prompt 4 2 2 24" xfId="32832"/>
    <cellStyle name="Prompt 4 2 2 25" xfId="32833"/>
    <cellStyle name="Prompt 4 2 2 26" xfId="32834"/>
    <cellStyle name="Prompt 4 2 2 27" xfId="32835"/>
    <cellStyle name="Prompt 4 2 2 28" xfId="32836"/>
    <cellStyle name="Prompt 4 2 2 29" xfId="32837"/>
    <cellStyle name="Prompt 4 2 2 3" xfId="32838"/>
    <cellStyle name="Prompt 4 2 2 3 2" xfId="32839"/>
    <cellStyle name="Prompt 4 2 2 3 2 2" xfId="32840"/>
    <cellStyle name="Prompt 4 2 2 3 3" xfId="32841"/>
    <cellStyle name="Prompt 4 2 2 3 3 2" xfId="32842"/>
    <cellStyle name="Prompt 4 2 2 3 4" xfId="32843"/>
    <cellStyle name="Prompt 4 2 2 3 4 2" xfId="32844"/>
    <cellStyle name="Prompt 4 2 2 3 5" xfId="32845"/>
    <cellStyle name="Prompt 4 2 2 30" xfId="32846"/>
    <cellStyle name="Prompt 4 2 2 31" xfId="32847"/>
    <cellStyle name="Prompt 4 2 2 32" xfId="32848"/>
    <cellStyle name="Prompt 4 2 2 33" xfId="32849"/>
    <cellStyle name="Prompt 4 2 2 34" xfId="32850"/>
    <cellStyle name="Prompt 4 2 2 35" xfId="32851"/>
    <cellStyle name="Prompt 4 2 2 36" xfId="32852"/>
    <cellStyle name="Prompt 4 2 2 37" xfId="32853"/>
    <cellStyle name="Prompt 4 2 2 38" xfId="32854"/>
    <cellStyle name="Prompt 4 2 2 39" xfId="32855"/>
    <cellStyle name="Prompt 4 2 2 4" xfId="32856"/>
    <cellStyle name="Prompt 4 2 2 4 2" xfId="32857"/>
    <cellStyle name="Prompt 4 2 2 4 2 2" xfId="32858"/>
    <cellStyle name="Prompt 4 2 2 4 3" xfId="32859"/>
    <cellStyle name="Prompt 4 2 2 4 3 2" xfId="32860"/>
    <cellStyle name="Prompt 4 2 2 4 4" xfId="32861"/>
    <cellStyle name="Prompt 4 2 2 4 4 2" xfId="32862"/>
    <cellStyle name="Prompt 4 2 2 4 5" xfId="32863"/>
    <cellStyle name="Prompt 4 2 2 5" xfId="32864"/>
    <cellStyle name="Prompt 4 2 2 5 2" xfId="32865"/>
    <cellStyle name="Prompt 4 2 2 5 2 2" xfId="32866"/>
    <cellStyle name="Prompt 4 2 2 5 3" xfId="32867"/>
    <cellStyle name="Prompt 4 2 2 5 3 2" xfId="32868"/>
    <cellStyle name="Prompt 4 2 2 5 4" xfId="32869"/>
    <cellStyle name="Prompt 4 2 2 5 4 2" xfId="32870"/>
    <cellStyle name="Prompt 4 2 2 5 5" xfId="32871"/>
    <cellStyle name="Prompt 4 2 2 6" xfId="32872"/>
    <cellStyle name="Prompt 4 2 2 6 2" xfId="32873"/>
    <cellStyle name="Prompt 4 2 2 6 2 2" xfId="32874"/>
    <cellStyle name="Prompt 4 2 2 6 3" xfId="32875"/>
    <cellStyle name="Prompt 4 2 2 7" xfId="32876"/>
    <cellStyle name="Prompt 4 2 2 7 2" xfId="32877"/>
    <cellStyle name="Prompt 4 2 2 8" xfId="32878"/>
    <cellStyle name="Prompt 4 2 2 8 2" xfId="32879"/>
    <cellStyle name="Prompt 4 2 2 9" xfId="32880"/>
    <cellStyle name="Prompt 4 2 2 9 2" xfId="32881"/>
    <cellStyle name="Prompt 4 2 20" xfId="32882"/>
    <cellStyle name="Prompt 4 2 21" xfId="32883"/>
    <cellStyle name="Prompt 4 2 22" xfId="32884"/>
    <cellStyle name="Prompt 4 2 23" xfId="32885"/>
    <cellStyle name="Prompt 4 2 24" xfId="32886"/>
    <cellStyle name="Prompt 4 2 25" xfId="32887"/>
    <cellStyle name="Prompt 4 2 26" xfId="32888"/>
    <cellStyle name="Prompt 4 2 27" xfId="32889"/>
    <cellStyle name="Prompt 4 2 28" xfId="32890"/>
    <cellStyle name="Prompt 4 2 29" xfId="32891"/>
    <cellStyle name="Prompt 4 2 3" xfId="32892"/>
    <cellStyle name="Prompt 4 2 3 2" xfId="32893"/>
    <cellStyle name="Prompt 4 2 3 2 2" xfId="32894"/>
    <cellStyle name="Prompt 4 2 3 3" xfId="32895"/>
    <cellStyle name="Prompt 4 2 3 3 2" xfId="32896"/>
    <cellStyle name="Prompt 4 2 3 4" xfId="32897"/>
    <cellStyle name="Prompt 4 2 3 4 2" xfId="32898"/>
    <cellStyle name="Prompt 4 2 3 5" xfId="32899"/>
    <cellStyle name="Prompt 4 2 30" xfId="32900"/>
    <cellStyle name="Prompt 4 2 31" xfId="32901"/>
    <cellStyle name="Prompt 4 2 32" xfId="32902"/>
    <cellStyle name="Prompt 4 2 33" xfId="32903"/>
    <cellStyle name="Prompt 4 2 34" xfId="32904"/>
    <cellStyle name="Prompt 4 2 35" xfId="32905"/>
    <cellStyle name="Prompt 4 2 36" xfId="32906"/>
    <cellStyle name="Prompt 4 2 37" xfId="32907"/>
    <cellStyle name="Prompt 4 2 38" xfId="32908"/>
    <cellStyle name="Prompt 4 2 39" xfId="32909"/>
    <cellStyle name="Prompt 4 2 4" xfId="32910"/>
    <cellStyle name="Prompt 4 2 4 2" xfId="32911"/>
    <cellStyle name="Prompt 4 2 4 2 2" xfId="32912"/>
    <cellStyle name="Prompt 4 2 4 3" xfId="32913"/>
    <cellStyle name="Prompt 4 2 4 3 2" xfId="32914"/>
    <cellStyle name="Prompt 4 2 4 4" xfId="32915"/>
    <cellStyle name="Prompt 4 2 4 4 2" xfId="32916"/>
    <cellStyle name="Prompt 4 2 4 5" xfId="32917"/>
    <cellStyle name="Prompt 4 2 40" xfId="32918"/>
    <cellStyle name="Prompt 4 2 5" xfId="32919"/>
    <cellStyle name="Prompt 4 2 5 2" xfId="32920"/>
    <cellStyle name="Prompt 4 2 5 2 2" xfId="32921"/>
    <cellStyle name="Prompt 4 2 5 3" xfId="32922"/>
    <cellStyle name="Prompt 4 2 5 3 2" xfId="32923"/>
    <cellStyle name="Prompt 4 2 5 4" xfId="32924"/>
    <cellStyle name="Prompt 4 2 5 4 2" xfId="32925"/>
    <cellStyle name="Prompt 4 2 5 5" xfId="32926"/>
    <cellStyle name="Prompt 4 2 6" xfId="32927"/>
    <cellStyle name="Prompt 4 2 6 2" xfId="32928"/>
    <cellStyle name="Prompt 4 2 6 2 2" xfId="32929"/>
    <cellStyle name="Prompt 4 2 6 3" xfId="32930"/>
    <cellStyle name="Prompt 4 2 6 3 2" xfId="32931"/>
    <cellStyle name="Prompt 4 2 6 4" xfId="32932"/>
    <cellStyle name="Prompt 4 2 6 4 2" xfId="32933"/>
    <cellStyle name="Prompt 4 2 6 5" xfId="32934"/>
    <cellStyle name="Prompt 4 2 7" xfId="32935"/>
    <cellStyle name="Prompt 4 2 7 2" xfId="32936"/>
    <cellStyle name="Prompt 4 2 7 2 2" xfId="32937"/>
    <cellStyle name="Prompt 4 2 7 3" xfId="32938"/>
    <cellStyle name="Prompt 4 2 8" xfId="32939"/>
    <cellStyle name="Prompt 4 2 8 2" xfId="32940"/>
    <cellStyle name="Prompt 4 2 8 2 2" xfId="32941"/>
    <cellStyle name="Prompt 4 2 8 3" xfId="32942"/>
    <cellStyle name="Prompt 4 2 8 3 2" xfId="32943"/>
    <cellStyle name="Prompt 4 2 9" xfId="32944"/>
    <cellStyle name="Prompt 4 2 9 2" xfId="32945"/>
    <cellStyle name="Prompt 4 20" xfId="32946"/>
    <cellStyle name="Prompt 4 21" xfId="32947"/>
    <cellStyle name="Prompt 4 22" xfId="32948"/>
    <cellStyle name="Prompt 4 23" xfId="32949"/>
    <cellStyle name="Prompt 4 24" xfId="32950"/>
    <cellStyle name="Prompt 4 25" xfId="32951"/>
    <cellStyle name="Prompt 4 26" xfId="32952"/>
    <cellStyle name="Prompt 4 27" xfId="32953"/>
    <cellStyle name="Prompt 4 28" xfId="32954"/>
    <cellStyle name="Prompt 4 29" xfId="32955"/>
    <cellStyle name="Prompt 4 3" xfId="32956"/>
    <cellStyle name="Prompt 4 3 2" xfId="32957"/>
    <cellStyle name="Prompt 4 3 2 2" xfId="32958"/>
    <cellStyle name="Prompt 4 3 2 2 2" xfId="32959"/>
    <cellStyle name="Prompt 4 3 2 3" xfId="32960"/>
    <cellStyle name="Prompt 4 3 2 3 2" xfId="32961"/>
    <cellStyle name="Prompt 4 3 3" xfId="32962"/>
    <cellStyle name="Prompt 4 3 3 2" xfId="32963"/>
    <cellStyle name="Prompt 4 3 4" xfId="32964"/>
    <cellStyle name="Prompt 4 3 4 2" xfId="32965"/>
    <cellStyle name="Prompt 4 3 5" xfId="32966"/>
    <cellStyle name="Prompt 4 3 5 2" xfId="32967"/>
    <cellStyle name="Prompt 4 3 6" xfId="32968"/>
    <cellStyle name="Prompt 4 30" xfId="32969"/>
    <cellStyle name="Prompt 4 31" xfId="32970"/>
    <cellStyle name="Prompt 4 32" xfId="32971"/>
    <cellStyle name="Prompt 4 33" xfId="32972"/>
    <cellStyle name="Prompt 4 34" xfId="32973"/>
    <cellStyle name="Prompt 4 35" xfId="32974"/>
    <cellStyle name="Prompt 4 36" xfId="32975"/>
    <cellStyle name="Prompt 4 4" xfId="32976"/>
    <cellStyle name="Prompt 4 4 2" xfId="32977"/>
    <cellStyle name="Prompt 4 4 2 2" xfId="32978"/>
    <cellStyle name="Prompt 4 4 3" xfId="32979"/>
    <cellStyle name="Prompt 4 4 3 2" xfId="32980"/>
    <cellStyle name="Prompt 4 4 4" xfId="32981"/>
    <cellStyle name="Prompt 4 4 4 2" xfId="32982"/>
    <cellStyle name="Prompt 4 4 5" xfId="32983"/>
    <cellStyle name="Prompt 4 5" xfId="32984"/>
    <cellStyle name="Prompt 4 5 2" xfId="32985"/>
    <cellStyle name="Prompt 4 5 2 2" xfId="32986"/>
    <cellStyle name="Prompt 4 5 3" xfId="32987"/>
    <cellStyle name="Prompt 4 5 3 2" xfId="32988"/>
    <cellStyle name="Prompt 4 5 4" xfId="32989"/>
    <cellStyle name="Prompt 4 5 4 2" xfId="32990"/>
    <cellStyle name="Prompt 4 5 5" xfId="32991"/>
    <cellStyle name="Prompt 4 6" xfId="32992"/>
    <cellStyle name="Prompt 4 6 2" xfId="32993"/>
    <cellStyle name="Prompt 4 6 2 2" xfId="32994"/>
    <cellStyle name="Prompt 4 6 3" xfId="32995"/>
    <cellStyle name="Prompt 4 7" xfId="32996"/>
    <cellStyle name="Prompt 4 7 2" xfId="32997"/>
    <cellStyle name="Prompt 4 7 2 2" xfId="32998"/>
    <cellStyle name="Prompt 4 7 3" xfId="32999"/>
    <cellStyle name="Prompt 4 7 3 2" xfId="33000"/>
    <cellStyle name="Prompt 4 8" xfId="33001"/>
    <cellStyle name="Prompt 4 8 2" xfId="33002"/>
    <cellStyle name="Prompt 4 9" xfId="33003"/>
    <cellStyle name="Prompt 40" xfId="33004"/>
    <cellStyle name="Prompt 41" xfId="33005"/>
    <cellStyle name="Prompt 42" xfId="33006"/>
    <cellStyle name="Prompt 43" xfId="33007"/>
    <cellStyle name="Prompt 44" xfId="33008"/>
    <cellStyle name="Prompt 45" xfId="33009"/>
    <cellStyle name="Prompt 46" xfId="33010"/>
    <cellStyle name="Prompt 47" xfId="33011"/>
    <cellStyle name="Prompt 48" xfId="33012"/>
    <cellStyle name="Prompt 5" xfId="33013"/>
    <cellStyle name="Prompt 5 10" xfId="33014"/>
    <cellStyle name="Prompt 5 11" xfId="33015"/>
    <cellStyle name="Prompt 5 12" xfId="33016"/>
    <cellStyle name="Prompt 5 13" xfId="33017"/>
    <cellStyle name="Prompt 5 14" xfId="33018"/>
    <cellStyle name="Prompt 5 15" xfId="33019"/>
    <cellStyle name="Prompt 5 16" xfId="33020"/>
    <cellStyle name="Prompt 5 17" xfId="33021"/>
    <cellStyle name="Prompt 5 18" xfId="33022"/>
    <cellStyle name="Prompt 5 19" xfId="33023"/>
    <cellStyle name="Prompt 5 2" xfId="33024"/>
    <cellStyle name="Prompt 5 2 10" xfId="33025"/>
    <cellStyle name="Prompt 5 2 10 2" xfId="33026"/>
    <cellStyle name="Prompt 5 2 11" xfId="33027"/>
    <cellStyle name="Prompt 5 2 11 2" xfId="33028"/>
    <cellStyle name="Prompt 5 2 12" xfId="33029"/>
    <cellStyle name="Prompt 5 2 13" xfId="33030"/>
    <cellStyle name="Prompt 5 2 14" xfId="33031"/>
    <cellStyle name="Prompt 5 2 15" xfId="33032"/>
    <cellStyle name="Prompt 5 2 16" xfId="33033"/>
    <cellStyle name="Prompt 5 2 17" xfId="33034"/>
    <cellStyle name="Prompt 5 2 18" xfId="33035"/>
    <cellStyle name="Prompt 5 2 19" xfId="33036"/>
    <cellStyle name="Prompt 5 2 2" xfId="33037"/>
    <cellStyle name="Prompt 5 2 2 10" xfId="33038"/>
    <cellStyle name="Prompt 5 2 2 11" xfId="33039"/>
    <cellStyle name="Prompt 5 2 2 12" xfId="33040"/>
    <cellStyle name="Prompt 5 2 2 13" xfId="33041"/>
    <cellStyle name="Prompt 5 2 2 14" xfId="33042"/>
    <cellStyle name="Prompt 5 2 2 15" xfId="33043"/>
    <cellStyle name="Prompt 5 2 2 16" xfId="33044"/>
    <cellStyle name="Prompt 5 2 2 17" xfId="33045"/>
    <cellStyle name="Prompt 5 2 2 18" xfId="33046"/>
    <cellStyle name="Prompt 5 2 2 19" xfId="33047"/>
    <cellStyle name="Prompt 5 2 2 2" xfId="33048"/>
    <cellStyle name="Prompt 5 2 2 2 2" xfId="33049"/>
    <cellStyle name="Prompt 5 2 2 2 2 2" xfId="33050"/>
    <cellStyle name="Prompt 5 2 2 2 3" xfId="33051"/>
    <cellStyle name="Prompt 5 2 2 2 3 2" xfId="33052"/>
    <cellStyle name="Prompt 5 2 2 2 4" xfId="33053"/>
    <cellStyle name="Prompt 5 2 2 2 4 2" xfId="33054"/>
    <cellStyle name="Prompt 5 2 2 2 5" xfId="33055"/>
    <cellStyle name="Prompt 5 2 2 20" xfId="33056"/>
    <cellStyle name="Prompt 5 2 2 21" xfId="33057"/>
    <cellStyle name="Prompt 5 2 2 22" xfId="33058"/>
    <cellStyle name="Prompt 5 2 2 23" xfId="33059"/>
    <cellStyle name="Prompt 5 2 2 24" xfId="33060"/>
    <cellStyle name="Prompt 5 2 2 25" xfId="33061"/>
    <cellStyle name="Prompt 5 2 2 26" xfId="33062"/>
    <cellStyle name="Prompt 5 2 2 27" xfId="33063"/>
    <cellStyle name="Prompt 5 2 2 28" xfId="33064"/>
    <cellStyle name="Prompt 5 2 2 29" xfId="33065"/>
    <cellStyle name="Prompt 5 2 2 3" xfId="33066"/>
    <cellStyle name="Prompt 5 2 2 3 2" xfId="33067"/>
    <cellStyle name="Prompt 5 2 2 3 2 2" xfId="33068"/>
    <cellStyle name="Prompt 5 2 2 3 3" xfId="33069"/>
    <cellStyle name="Prompt 5 2 2 3 3 2" xfId="33070"/>
    <cellStyle name="Prompt 5 2 2 3 4" xfId="33071"/>
    <cellStyle name="Prompt 5 2 2 3 4 2" xfId="33072"/>
    <cellStyle name="Prompt 5 2 2 3 5" xfId="33073"/>
    <cellStyle name="Prompt 5 2 2 30" xfId="33074"/>
    <cellStyle name="Prompt 5 2 2 31" xfId="33075"/>
    <cellStyle name="Prompt 5 2 2 32" xfId="33076"/>
    <cellStyle name="Prompt 5 2 2 33" xfId="33077"/>
    <cellStyle name="Prompt 5 2 2 34" xfId="33078"/>
    <cellStyle name="Prompt 5 2 2 35" xfId="33079"/>
    <cellStyle name="Prompt 5 2 2 36" xfId="33080"/>
    <cellStyle name="Prompt 5 2 2 37" xfId="33081"/>
    <cellStyle name="Prompt 5 2 2 38" xfId="33082"/>
    <cellStyle name="Prompt 5 2 2 39" xfId="33083"/>
    <cellStyle name="Prompt 5 2 2 4" xfId="33084"/>
    <cellStyle name="Prompt 5 2 2 4 2" xfId="33085"/>
    <cellStyle name="Prompt 5 2 2 4 2 2" xfId="33086"/>
    <cellStyle name="Prompt 5 2 2 4 3" xfId="33087"/>
    <cellStyle name="Prompt 5 2 2 4 3 2" xfId="33088"/>
    <cellStyle name="Prompt 5 2 2 4 4" xfId="33089"/>
    <cellStyle name="Prompt 5 2 2 4 4 2" xfId="33090"/>
    <cellStyle name="Prompt 5 2 2 4 5" xfId="33091"/>
    <cellStyle name="Prompt 5 2 2 5" xfId="33092"/>
    <cellStyle name="Prompt 5 2 2 5 2" xfId="33093"/>
    <cellStyle name="Prompt 5 2 2 5 2 2" xfId="33094"/>
    <cellStyle name="Prompt 5 2 2 5 3" xfId="33095"/>
    <cellStyle name="Prompt 5 2 2 5 3 2" xfId="33096"/>
    <cellStyle name="Prompt 5 2 2 5 4" xfId="33097"/>
    <cellStyle name="Prompt 5 2 2 5 4 2" xfId="33098"/>
    <cellStyle name="Prompt 5 2 2 5 5" xfId="33099"/>
    <cellStyle name="Prompt 5 2 2 6" xfId="33100"/>
    <cellStyle name="Prompt 5 2 2 6 2" xfId="33101"/>
    <cellStyle name="Prompt 5 2 2 6 2 2" xfId="33102"/>
    <cellStyle name="Prompt 5 2 2 6 3" xfId="33103"/>
    <cellStyle name="Prompt 5 2 2 7" xfId="33104"/>
    <cellStyle name="Prompt 5 2 2 7 2" xfId="33105"/>
    <cellStyle name="Prompt 5 2 2 8" xfId="33106"/>
    <cellStyle name="Prompt 5 2 2 8 2" xfId="33107"/>
    <cellStyle name="Prompt 5 2 2 9" xfId="33108"/>
    <cellStyle name="Prompt 5 2 2 9 2" xfId="33109"/>
    <cellStyle name="Prompt 5 2 20" xfId="33110"/>
    <cellStyle name="Prompt 5 2 21" xfId="33111"/>
    <cellStyle name="Prompt 5 2 22" xfId="33112"/>
    <cellStyle name="Prompt 5 2 23" xfId="33113"/>
    <cellStyle name="Prompt 5 2 24" xfId="33114"/>
    <cellStyle name="Prompt 5 2 25" xfId="33115"/>
    <cellStyle name="Prompt 5 2 26" xfId="33116"/>
    <cellStyle name="Prompt 5 2 27" xfId="33117"/>
    <cellStyle name="Prompt 5 2 28" xfId="33118"/>
    <cellStyle name="Prompt 5 2 29" xfId="33119"/>
    <cellStyle name="Prompt 5 2 3" xfId="33120"/>
    <cellStyle name="Prompt 5 2 3 2" xfId="33121"/>
    <cellStyle name="Prompt 5 2 3 2 2" xfId="33122"/>
    <cellStyle name="Prompt 5 2 3 3" xfId="33123"/>
    <cellStyle name="Prompt 5 2 3 3 2" xfId="33124"/>
    <cellStyle name="Prompt 5 2 3 4" xfId="33125"/>
    <cellStyle name="Prompt 5 2 3 4 2" xfId="33126"/>
    <cellStyle name="Prompt 5 2 3 5" xfId="33127"/>
    <cellStyle name="Prompt 5 2 30" xfId="33128"/>
    <cellStyle name="Prompt 5 2 31" xfId="33129"/>
    <cellStyle name="Prompt 5 2 32" xfId="33130"/>
    <cellStyle name="Prompt 5 2 33" xfId="33131"/>
    <cellStyle name="Prompt 5 2 34" xfId="33132"/>
    <cellStyle name="Prompt 5 2 35" xfId="33133"/>
    <cellStyle name="Prompt 5 2 36" xfId="33134"/>
    <cellStyle name="Prompt 5 2 37" xfId="33135"/>
    <cellStyle name="Prompt 5 2 38" xfId="33136"/>
    <cellStyle name="Prompt 5 2 39" xfId="33137"/>
    <cellStyle name="Prompt 5 2 4" xfId="33138"/>
    <cellStyle name="Prompt 5 2 4 2" xfId="33139"/>
    <cellStyle name="Prompt 5 2 4 2 2" xfId="33140"/>
    <cellStyle name="Prompt 5 2 4 3" xfId="33141"/>
    <cellStyle name="Prompt 5 2 4 3 2" xfId="33142"/>
    <cellStyle name="Prompt 5 2 4 4" xfId="33143"/>
    <cellStyle name="Prompt 5 2 4 4 2" xfId="33144"/>
    <cellStyle name="Prompt 5 2 4 5" xfId="33145"/>
    <cellStyle name="Prompt 5 2 40" xfId="33146"/>
    <cellStyle name="Prompt 5 2 5" xfId="33147"/>
    <cellStyle name="Prompt 5 2 5 2" xfId="33148"/>
    <cellStyle name="Prompt 5 2 5 2 2" xfId="33149"/>
    <cellStyle name="Prompt 5 2 5 3" xfId="33150"/>
    <cellStyle name="Prompt 5 2 5 3 2" xfId="33151"/>
    <cellStyle name="Prompt 5 2 5 4" xfId="33152"/>
    <cellStyle name="Prompt 5 2 5 4 2" xfId="33153"/>
    <cellStyle name="Prompt 5 2 5 5" xfId="33154"/>
    <cellStyle name="Prompt 5 2 6" xfId="33155"/>
    <cellStyle name="Prompt 5 2 6 2" xfId="33156"/>
    <cellStyle name="Prompt 5 2 6 2 2" xfId="33157"/>
    <cellStyle name="Prompt 5 2 6 3" xfId="33158"/>
    <cellStyle name="Prompt 5 2 6 3 2" xfId="33159"/>
    <cellStyle name="Prompt 5 2 6 4" xfId="33160"/>
    <cellStyle name="Prompt 5 2 6 4 2" xfId="33161"/>
    <cellStyle name="Prompt 5 2 6 5" xfId="33162"/>
    <cellStyle name="Prompt 5 2 7" xfId="33163"/>
    <cellStyle name="Prompt 5 2 7 2" xfId="33164"/>
    <cellStyle name="Prompt 5 2 7 2 2" xfId="33165"/>
    <cellStyle name="Prompt 5 2 7 3" xfId="33166"/>
    <cellStyle name="Prompt 5 2 8" xfId="33167"/>
    <cellStyle name="Prompt 5 2 8 2" xfId="33168"/>
    <cellStyle name="Prompt 5 2 8 2 2" xfId="33169"/>
    <cellStyle name="Prompt 5 2 8 3" xfId="33170"/>
    <cellStyle name="Prompt 5 2 8 3 2" xfId="33171"/>
    <cellStyle name="Prompt 5 2 9" xfId="33172"/>
    <cellStyle name="Prompt 5 2 9 2" xfId="33173"/>
    <cellStyle name="Prompt 5 20" xfId="33174"/>
    <cellStyle name="Prompt 5 21" xfId="33175"/>
    <cellStyle name="Prompt 5 22" xfId="33176"/>
    <cellStyle name="Prompt 5 23" xfId="33177"/>
    <cellStyle name="Prompt 5 24" xfId="33178"/>
    <cellStyle name="Prompt 5 25" xfId="33179"/>
    <cellStyle name="Prompt 5 26" xfId="33180"/>
    <cellStyle name="Prompt 5 27" xfId="33181"/>
    <cellStyle name="Prompt 5 28" xfId="33182"/>
    <cellStyle name="Prompt 5 29" xfId="33183"/>
    <cellStyle name="Prompt 5 3" xfId="33184"/>
    <cellStyle name="Prompt 5 3 2" xfId="33185"/>
    <cellStyle name="Prompt 5 3 2 2" xfId="33186"/>
    <cellStyle name="Prompt 5 3 2 2 2" xfId="33187"/>
    <cellStyle name="Prompt 5 3 2 3" xfId="33188"/>
    <cellStyle name="Prompt 5 3 2 3 2" xfId="33189"/>
    <cellStyle name="Prompt 5 3 3" xfId="33190"/>
    <cellStyle name="Prompt 5 3 3 2" xfId="33191"/>
    <cellStyle name="Prompt 5 3 4" xfId="33192"/>
    <cellStyle name="Prompt 5 3 4 2" xfId="33193"/>
    <cellStyle name="Prompt 5 3 5" xfId="33194"/>
    <cellStyle name="Prompt 5 3 5 2" xfId="33195"/>
    <cellStyle name="Prompt 5 3 6" xfId="33196"/>
    <cellStyle name="Prompt 5 30" xfId="33197"/>
    <cellStyle name="Prompt 5 31" xfId="33198"/>
    <cellStyle name="Prompt 5 32" xfId="33199"/>
    <cellStyle name="Prompt 5 33" xfId="33200"/>
    <cellStyle name="Prompt 5 34" xfId="33201"/>
    <cellStyle name="Prompt 5 35" xfId="33202"/>
    <cellStyle name="Prompt 5 36" xfId="33203"/>
    <cellStyle name="Prompt 5 4" xfId="33204"/>
    <cellStyle name="Prompt 5 4 2" xfId="33205"/>
    <cellStyle name="Prompt 5 4 2 2" xfId="33206"/>
    <cellStyle name="Prompt 5 4 3" xfId="33207"/>
    <cellStyle name="Prompt 5 4 3 2" xfId="33208"/>
    <cellStyle name="Prompt 5 4 4" xfId="33209"/>
    <cellStyle name="Prompt 5 4 4 2" xfId="33210"/>
    <cellStyle name="Prompt 5 4 5" xfId="33211"/>
    <cellStyle name="Prompt 5 5" xfId="33212"/>
    <cellStyle name="Prompt 5 5 2" xfId="33213"/>
    <cellStyle name="Prompt 5 5 2 2" xfId="33214"/>
    <cellStyle name="Prompt 5 5 3" xfId="33215"/>
    <cellStyle name="Prompt 5 5 3 2" xfId="33216"/>
    <cellStyle name="Prompt 5 5 4" xfId="33217"/>
    <cellStyle name="Prompt 5 5 4 2" xfId="33218"/>
    <cellStyle name="Prompt 5 5 5" xfId="33219"/>
    <cellStyle name="Prompt 5 6" xfId="33220"/>
    <cellStyle name="Prompt 5 6 2" xfId="33221"/>
    <cellStyle name="Prompt 5 6 2 2" xfId="33222"/>
    <cellStyle name="Prompt 5 6 3" xfId="33223"/>
    <cellStyle name="Prompt 5 7" xfId="33224"/>
    <cellStyle name="Prompt 5 7 2" xfId="33225"/>
    <cellStyle name="Prompt 5 7 2 2" xfId="33226"/>
    <cellStyle name="Prompt 5 7 3" xfId="33227"/>
    <cellStyle name="Prompt 5 7 3 2" xfId="33228"/>
    <cellStyle name="Prompt 5 8" xfId="33229"/>
    <cellStyle name="Prompt 5 8 2" xfId="33230"/>
    <cellStyle name="Prompt 5 9" xfId="33231"/>
    <cellStyle name="Prompt 6" xfId="33232"/>
    <cellStyle name="Prompt 6 10" xfId="33233"/>
    <cellStyle name="Prompt 6 11" xfId="33234"/>
    <cellStyle name="Prompt 6 12" xfId="33235"/>
    <cellStyle name="Prompt 6 13" xfId="33236"/>
    <cellStyle name="Prompt 6 14" xfId="33237"/>
    <cellStyle name="Prompt 6 15" xfId="33238"/>
    <cellStyle name="Prompt 6 16" xfId="33239"/>
    <cellStyle name="Prompt 6 17" xfId="33240"/>
    <cellStyle name="Prompt 6 18" xfId="33241"/>
    <cellStyle name="Prompt 6 19" xfId="33242"/>
    <cellStyle name="Prompt 6 2" xfId="33243"/>
    <cellStyle name="Prompt 6 2 10" xfId="33244"/>
    <cellStyle name="Prompt 6 2 10 2" xfId="33245"/>
    <cellStyle name="Prompt 6 2 11" xfId="33246"/>
    <cellStyle name="Prompt 6 2 11 2" xfId="33247"/>
    <cellStyle name="Prompt 6 2 12" xfId="33248"/>
    <cellStyle name="Prompt 6 2 13" xfId="33249"/>
    <cellStyle name="Prompt 6 2 14" xfId="33250"/>
    <cellStyle name="Prompt 6 2 15" xfId="33251"/>
    <cellStyle name="Prompt 6 2 16" xfId="33252"/>
    <cellStyle name="Prompt 6 2 17" xfId="33253"/>
    <cellStyle name="Prompt 6 2 18" xfId="33254"/>
    <cellStyle name="Prompt 6 2 19" xfId="33255"/>
    <cellStyle name="Prompt 6 2 2" xfId="33256"/>
    <cellStyle name="Prompt 6 2 2 10" xfId="33257"/>
    <cellStyle name="Prompt 6 2 2 11" xfId="33258"/>
    <cellStyle name="Prompt 6 2 2 12" xfId="33259"/>
    <cellStyle name="Prompt 6 2 2 13" xfId="33260"/>
    <cellStyle name="Prompt 6 2 2 14" xfId="33261"/>
    <cellStyle name="Prompt 6 2 2 15" xfId="33262"/>
    <cellStyle name="Prompt 6 2 2 16" xfId="33263"/>
    <cellStyle name="Prompt 6 2 2 17" xfId="33264"/>
    <cellStyle name="Prompt 6 2 2 18" xfId="33265"/>
    <cellStyle name="Prompt 6 2 2 19" xfId="33266"/>
    <cellStyle name="Prompt 6 2 2 2" xfId="33267"/>
    <cellStyle name="Prompt 6 2 2 2 2" xfId="33268"/>
    <cellStyle name="Prompt 6 2 2 2 2 2" xfId="33269"/>
    <cellStyle name="Prompt 6 2 2 2 3" xfId="33270"/>
    <cellStyle name="Prompt 6 2 2 2 3 2" xfId="33271"/>
    <cellStyle name="Prompt 6 2 2 2 4" xfId="33272"/>
    <cellStyle name="Prompt 6 2 2 2 4 2" xfId="33273"/>
    <cellStyle name="Prompt 6 2 2 2 5" xfId="33274"/>
    <cellStyle name="Prompt 6 2 2 20" xfId="33275"/>
    <cellStyle name="Prompt 6 2 2 21" xfId="33276"/>
    <cellStyle name="Prompt 6 2 2 22" xfId="33277"/>
    <cellStyle name="Prompt 6 2 2 23" xfId="33278"/>
    <cellStyle name="Prompt 6 2 2 24" xfId="33279"/>
    <cellStyle name="Prompt 6 2 2 25" xfId="33280"/>
    <cellStyle name="Prompt 6 2 2 26" xfId="33281"/>
    <cellStyle name="Prompt 6 2 2 27" xfId="33282"/>
    <cellStyle name="Prompt 6 2 2 28" xfId="33283"/>
    <cellStyle name="Prompt 6 2 2 29" xfId="33284"/>
    <cellStyle name="Prompt 6 2 2 3" xfId="33285"/>
    <cellStyle name="Prompt 6 2 2 3 2" xfId="33286"/>
    <cellStyle name="Prompt 6 2 2 3 2 2" xfId="33287"/>
    <cellStyle name="Prompt 6 2 2 3 3" xfId="33288"/>
    <cellStyle name="Prompt 6 2 2 3 3 2" xfId="33289"/>
    <cellStyle name="Prompt 6 2 2 3 4" xfId="33290"/>
    <cellStyle name="Prompt 6 2 2 3 4 2" xfId="33291"/>
    <cellStyle name="Prompt 6 2 2 3 5" xfId="33292"/>
    <cellStyle name="Prompt 6 2 2 30" xfId="33293"/>
    <cellStyle name="Prompt 6 2 2 31" xfId="33294"/>
    <cellStyle name="Prompt 6 2 2 32" xfId="33295"/>
    <cellStyle name="Prompt 6 2 2 33" xfId="33296"/>
    <cellStyle name="Prompt 6 2 2 34" xfId="33297"/>
    <cellStyle name="Prompt 6 2 2 35" xfId="33298"/>
    <cellStyle name="Prompt 6 2 2 36" xfId="33299"/>
    <cellStyle name="Prompt 6 2 2 37" xfId="33300"/>
    <cellStyle name="Prompt 6 2 2 38" xfId="33301"/>
    <cellStyle name="Prompt 6 2 2 39" xfId="33302"/>
    <cellStyle name="Prompt 6 2 2 4" xfId="33303"/>
    <cellStyle name="Prompt 6 2 2 4 2" xfId="33304"/>
    <cellStyle name="Prompt 6 2 2 4 2 2" xfId="33305"/>
    <cellStyle name="Prompt 6 2 2 4 3" xfId="33306"/>
    <cellStyle name="Prompt 6 2 2 4 3 2" xfId="33307"/>
    <cellStyle name="Prompt 6 2 2 4 4" xfId="33308"/>
    <cellStyle name="Prompt 6 2 2 4 4 2" xfId="33309"/>
    <cellStyle name="Prompt 6 2 2 4 5" xfId="33310"/>
    <cellStyle name="Prompt 6 2 2 5" xfId="33311"/>
    <cellStyle name="Prompt 6 2 2 5 2" xfId="33312"/>
    <cellStyle name="Prompt 6 2 2 5 2 2" xfId="33313"/>
    <cellStyle name="Prompt 6 2 2 5 3" xfId="33314"/>
    <cellStyle name="Prompt 6 2 2 5 3 2" xfId="33315"/>
    <cellStyle name="Prompt 6 2 2 5 4" xfId="33316"/>
    <cellStyle name="Prompt 6 2 2 5 4 2" xfId="33317"/>
    <cellStyle name="Prompt 6 2 2 5 5" xfId="33318"/>
    <cellStyle name="Prompt 6 2 2 6" xfId="33319"/>
    <cellStyle name="Prompt 6 2 2 6 2" xfId="33320"/>
    <cellStyle name="Prompt 6 2 2 6 2 2" xfId="33321"/>
    <cellStyle name="Prompt 6 2 2 6 3" xfId="33322"/>
    <cellStyle name="Prompt 6 2 2 7" xfId="33323"/>
    <cellStyle name="Prompt 6 2 2 7 2" xfId="33324"/>
    <cellStyle name="Prompt 6 2 2 8" xfId="33325"/>
    <cellStyle name="Prompt 6 2 2 8 2" xfId="33326"/>
    <cellStyle name="Prompt 6 2 2 9" xfId="33327"/>
    <cellStyle name="Prompt 6 2 2 9 2" xfId="33328"/>
    <cellStyle name="Prompt 6 2 20" xfId="33329"/>
    <cellStyle name="Prompt 6 2 21" xfId="33330"/>
    <cellStyle name="Prompt 6 2 22" xfId="33331"/>
    <cellStyle name="Prompt 6 2 23" xfId="33332"/>
    <cellStyle name="Prompt 6 2 24" xfId="33333"/>
    <cellStyle name="Prompt 6 2 25" xfId="33334"/>
    <cellStyle name="Prompt 6 2 26" xfId="33335"/>
    <cellStyle name="Prompt 6 2 27" xfId="33336"/>
    <cellStyle name="Prompt 6 2 28" xfId="33337"/>
    <cellStyle name="Prompt 6 2 29" xfId="33338"/>
    <cellStyle name="Prompt 6 2 3" xfId="33339"/>
    <cellStyle name="Prompt 6 2 3 2" xfId="33340"/>
    <cellStyle name="Prompt 6 2 3 2 2" xfId="33341"/>
    <cellStyle name="Prompt 6 2 3 3" xfId="33342"/>
    <cellStyle name="Prompt 6 2 3 3 2" xfId="33343"/>
    <cellStyle name="Prompt 6 2 3 4" xfId="33344"/>
    <cellStyle name="Prompt 6 2 3 4 2" xfId="33345"/>
    <cellStyle name="Prompt 6 2 3 5" xfId="33346"/>
    <cellStyle name="Prompt 6 2 30" xfId="33347"/>
    <cellStyle name="Prompt 6 2 31" xfId="33348"/>
    <cellStyle name="Prompt 6 2 32" xfId="33349"/>
    <cellStyle name="Prompt 6 2 33" xfId="33350"/>
    <cellStyle name="Prompt 6 2 34" xfId="33351"/>
    <cellStyle name="Prompt 6 2 35" xfId="33352"/>
    <cellStyle name="Prompt 6 2 36" xfId="33353"/>
    <cellStyle name="Prompt 6 2 37" xfId="33354"/>
    <cellStyle name="Prompt 6 2 38" xfId="33355"/>
    <cellStyle name="Prompt 6 2 39" xfId="33356"/>
    <cellStyle name="Prompt 6 2 4" xfId="33357"/>
    <cellStyle name="Prompt 6 2 4 2" xfId="33358"/>
    <cellStyle name="Prompt 6 2 4 2 2" xfId="33359"/>
    <cellStyle name="Prompt 6 2 4 3" xfId="33360"/>
    <cellStyle name="Prompt 6 2 4 3 2" xfId="33361"/>
    <cellStyle name="Prompt 6 2 4 4" xfId="33362"/>
    <cellStyle name="Prompt 6 2 4 4 2" xfId="33363"/>
    <cellStyle name="Prompt 6 2 4 5" xfId="33364"/>
    <cellStyle name="Prompt 6 2 40" xfId="33365"/>
    <cellStyle name="Prompt 6 2 5" xfId="33366"/>
    <cellStyle name="Prompt 6 2 5 2" xfId="33367"/>
    <cellStyle name="Prompt 6 2 5 2 2" xfId="33368"/>
    <cellStyle name="Prompt 6 2 5 3" xfId="33369"/>
    <cellStyle name="Prompt 6 2 5 3 2" xfId="33370"/>
    <cellStyle name="Prompt 6 2 5 4" xfId="33371"/>
    <cellStyle name="Prompt 6 2 5 4 2" xfId="33372"/>
    <cellStyle name="Prompt 6 2 5 5" xfId="33373"/>
    <cellStyle name="Prompt 6 2 6" xfId="33374"/>
    <cellStyle name="Prompt 6 2 6 2" xfId="33375"/>
    <cellStyle name="Prompt 6 2 6 2 2" xfId="33376"/>
    <cellStyle name="Prompt 6 2 6 3" xfId="33377"/>
    <cellStyle name="Prompt 6 2 6 3 2" xfId="33378"/>
    <cellStyle name="Prompt 6 2 6 4" xfId="33379"/>
    <cellStyle name="Prompt 6 2 6 4 2" xfId="33380"/>
    <cellStyle name="Prompt 6 2 6 5" xfId="33381"/>
    <cellStyle name="Prompt 6 2 7" xfId="33382"/>
    <cellStyle name="Prompt 6 2 7 2" xfId="33383"/>
    <cellStyle name="Prompt 6 2 7 2 2" xfId="33384"/>
    <cellStyle name="Prompt 6 2 7 3" xfId="33385"/>
    <cellStyle name="Prompt 6 2 8" xfId="33386"/>
    <cellStyle name="Prompt 6 2 8 2" xfId="33387"/>
    <cellStyle name="Prompt 6 2 8 2 2" xfId="33388"/>
    <cellStyle name="Prompt 6 2 8 3" xfId="33389"/>
    <cellStyle name="Prompt 6 2 8 3 2" xfId="33390"/>
    <cellStyle name="Prompt 6 2 9" xfId="33391"/>
    <cellStyle name="Prompt 6 2 9 2" xfId="33392"/>
    <cellStyle name="Prompt 6 20" xfId="33393"/>
    <cellStyle name="Prompt 6 21" xfId="33394"/>
    <cellStyle name="Prompt 6 22" xfId="33395"/>
    <cellStyle name="Prompt 6 23" xfId="33396"/>
    <cellStyle name="Prompt 6 24" xfId="33397"/>
    <cellStyle name="Prompt 6 25" xfId="33398"/>
    <cellStyle name="Prompt 6 26" xfId="33399"/>
    <cellStyle name="Prompt 6 27" xfId="33400"/>
    <cellStyle name="Prompt 6 28" xfId="33401"/>
    <cellStyle name="Prompt 6 29" xfId="33402"/>
    <cellStyle name="Prompt 6 3" xfId="33403"/>
    <cellStyle name="Prompt 6 3 2" xfId="33404"/>
    <cellStyle name="Prompt 6 3 2 2" xfId="33405"/>
    <cellStyle name="Prompt 6 3 2 2 2" xfId="33406"/>
    <cellStyle name="Prompt 6 3 2 3" xfId="33407"/>
    <cellStyle name="Prompt 6 3 2 3 2" xfId="33408"/>
    <cellStyle name="Prompt 6 3 3" xfId="33409"/>
    <cellStyle name="Prompt 6 3 3 2" xfId="33410"/>
    <cellStyle name="Prompt 6 3 4" xfId="33411"/>
    <cellStyle name="Prompt 6 3 4 2" xfId="33412"/>
    <cellStyle name="Prompt 6 3 5" xfId="33413"/>
    <cellStyle name="Prompt 6 3 5 2" xfId="33414"/>
    <cellStyle name="Prompt 6 3 6" xfId="33415"/>
    <cellStyle name="Prompt 6 30" xfId="33416"/>
    <cellStyle name="Prompt 6 31" xfId="33417"/>
    <cellStyle name="Prompt 6 32" xfId="33418"/>
    <cellStyle name="Prompt 6 33" xfId="33419"/>
    <cellStyle name="Prompt 6 34" xfId="33420"/>
    <cellStyle name="Prompt 6 35" xfId="33421"/>
    <cellStyle name="Prompt 6 36" xfId="33422"/>
    <cellStyle name="Prompt 6 4" xfId="33423"/>
    <cellStyle name="Prompt 6 4 2" xfId="33424"/>
    <cellStyle name="Prompt 6 4 2 2" xfId="33425"/>
    <cellStyle name="Prompt 6 4 3" xfId="33426"/>
    <cellStyle name="Prompt 6 4 3 2" xfId="33427"/>
    <cellStyle name="Prompt 6 4 4" xfId="33428"/>
    <cellStyle name="Prompt 6 4 4 2" xfId="33429"/>
    <cellStyle name="Prompt 6 4 5" xfId="33430"/>
    <cellStyle name="Prompt 6 5" xfId="33431"/>
    <cellStyle name="Prompt 6 5 2" xfId="33432"/>
    <cellStyle name="Prompt 6 5 2 2" xfId="33433"/>
    <cellStyle name="Prompt 6 5 3" xfId="33434"/>
    <cellStyle name="Prompt 6 5 3 2" xfId="33435"/>
    <cellStyle name="Prompt 6 5 4" xfId="33436"/>
    <cellStyle name="Prompt 6 5 4 2" xfId="33437"/>
    <cellStyle name="Prompt 6 5 5" xfId="33438"/>
    <cellStyle name="Prompt 6 6" xfId="33439"/>
    <cellStyle name="Prompt 6 6 2" xfId="33440"/>
    <cellStyle name="Prompt 6 6 2 2" xfId="33441"/>
    <cellStyle name="Prompt 6 6 3" xfId="33442"/>
    <cellStyle name="Prompt 6 7" xfId="33443"/>
    <cellStyle name="Prompt 6 7 2" xfId="33444"/>
    <cellStyle name="Prompt 6 7 2 2" xfId="33445"/>
    <cellStyle name="Prompt 6 7 3" xfId="33446"/>
    <cellStyle name="Prompt 6 7 3 2" xfId="33447"/>
    <cellStyle name="Prompt 6 8" xfId="33448"/>
    <cellStyle name="Prompt 6 8 2" xfId="33449"/>
    <cellStyle name="Prompt 6 9" xfId="33450"/>
    <cellStyle name="Prompt 7" xfId="33451"/>
    <cellStyle name="Prompt 7 10" xfId="33452"/>
    <cellStyle name="Prompt 7 11" xfId="33453"/>
    <cellStyle name="Prompt 7 12" xfId="33454"/>
    <cellStyle name="Prompt 7 13" xfId="33455"/>
    <cellStyle name="Prompt 7 14" xfId="33456"/>
    <cellStyle name="Prompt 7 15" xfId="33457"/>
    <cellStyle name="Prompt 7 16" xfId="33458"/>
    <cellStyle name="Prompt 7 17" xfId="33459"/>
    <cellStyle name="Prompt 7 18" xfId="33460"/>
    <cellStyle name="Prompt 7 19" xfId="33461"/>
    <cellStyle name="Prompt 7 2" xfId="33462"/>
    <cellStyle name="Prompt 7 2 10" xfId="33463"/>
    <cellStyle name="Prompt 7 2 10 2" xfId="33464"/>
    <cellStyle name="Prompt 7 2 11" xfId="33465"/>
    <cellStyle name="Prompt 7 2 11 2" xfId="33466"/>
    <cellStyle name="Prompt 7 2 12" xfId="33467"/>
    <cellStyle name="Prompt 7 2 13" xfId="33468"/>
    <cellStyle name="Prompt 7 2 14" xfId="33469"/>
    <cellStyle name="Prompt 7 2 15" xfId="33470"/>
    <cellStyle name="Prompt 7 2 16" xfId="33471"/>
    <cellStyle name="Prompt 7 2 17" xfId="33472"/>
    <cellStyle name="Prompt 7 2 18" xfId="33473"/>
    <cellStyle name="Prompt 7 2 19" xfId="33474"/>
    <cellStyle name="Prompt 7 2 2" xfId="33475"/>
    <cellStyle name="Prompt 7 2 2 10" xfId="33476"/>
    <cellStyle name="Prompt 7 2 2 11" xfId="33477"/>
    <cellStyle name="Prompt 7 2 2 12" xfId="33478"/>
    <cellStyle name="Prompt 7 2 2 13" xfId="33479"/>
    <cellStyle name="Prompt 7 2 2 14" xfId="33480"/>
    <cellStyle name="Prompt 7 2 2 15" xfId="33481"/>
    <cellStyle name="Prompt 7 2 2 16" xfId="33482"/>
    <cellStyle name="Prompt 7 2 2 17" xfId="33483"/>
    <cellStyle name="Prompt 7 2 2 18" xfId="33484"/>
    <cellStyle name="Prompt 7 2 2 19" xfId="33485"/>
    <cellStyle name="Prompt 7 2 2 2" xfId="33486"/>
    <cellStyle name="Prompt 7 2 2 2 2" xfId="33487"/>
    <cellStyle name="Prompt 7 2 2 2 2 2" xfId="33488"/>
    <cellStyle name="Prompt 7 2 2 2 3" xfId="33489"/>
    <cellStyle name="Prompt 7 2 2 2 3 2" xfId="33490"/>
    <cellStyle name="Prompt 7 2 2 2 4" xfId="33491"/>
    <cellStyle name="Prompt 7 2 2 2 4 2" xfId="33492"/>
    <cellStyle name="Prompt 7 2 2 2 5" xfId="33493"/>
    <cellStyle name="Prompt 7 2 2 20" xfId="33494"/>
    <cellStyle name="Prompt 7 2 2 21" xfId="33495"/>
    <cellStyle name="Prompt 7 2 2 22" xfId="33496"/>
    <cellStyle name="Prompt 7 2 2 23" xfId="33497"/>
    <cellStyle name="Prompt 7 2 2 24" xfId="33498"/>
    <cellStyle name="Prompt 7 2 2 25" xfId="33499"/>
    <cellStyle name="Prompt 7 2 2 26" xfId="33500"/>
    <cellStyle name="Prompt 7 2 2 27" xfId="33501"/>
    <cellStyle name="Prompt 7 2 2 28" xfId="33502"/>
    <cellStyle name="Prompt 7 2 2 29" xfId="33503"/>
    <cellStyle name="Prompt 7 2 2 3" xfId="33504"/>
    <cellStyle name="Prompt 7 2 2 3 2" xfId="33505"/>
    <cellStyle name="Prompt 7 2 2 3 2 2" xfId="33506"/>
    <cellStyle name="Prompt 7 2 2 3 3" xfId="33507"/>
    <cellStyle name="Prompt 7 2 2 3 3 2" xfId="33508"/>
    <cellStyle name="Prompt 7 2 2 3 4" xfId="33509"/>
    <cellStyle name="Prompt 7 2 2 3 4 2" xfId="33510"/>
    <cellStyle name="Prompt 7 2 2 3 5" xfId="33511"/>
    <cellStyle name="Prompt 7 2 2 30" xfId="33512"/>
    <cellStyle name="Prompt 7 2 2 31" xfId="33513"/>
    <cellStyle name="Prompt 7 2 2 32" xfId="33514"/>
    <cellStyle name="Prompt 7 2 2 33" xfId="33515"/>
    <cellStyle name="Prompt 7 2 2 34" xfId="33516"/>
    <cellStyle name="Prompt 7 2 2 35" xfId="33517"/>
    <cellStyle name="Prompt 7 2 2 36" xfId="33518"/>
    <cellStyle name="Prompt 7 2 2 37" xfId="33519"/>
    <cellStyle name="Prompt 7 2 2 38" xfId="33520"/>
    <cellStyle name="Prompt 7 2 2 39" xfId="33521"/>
    <cellStyle name="Prompt 7 2 2 4" xfId="33522"/>
    <cellStyle name="Prompt 7 2 2 4 2" xfId="33523"/>
    <cellStyle name="Prompt 7 2 2 4 2 2" xfId="33524"/>
    <cellStyle name="Prompt 7 2 2 4 3" xfId="33525"/>
    <cellStyle name="Prompt 7 2 2 4 3 2" xfId="33526"/>
    <cellStyle name="Prompt 7 2 2 4 4" xfId="33527"/>
    <cellStyle name="Prompt 7 2 2 4 4 2" xfId="33528"/>
    <cellStyle name="Prompt 7 2 2 4 5" xfId="33529"/>
    <cellStyle name="Prompt 7 2 2 5" xfId="33530"/>
    <cellStyle name="Prompt 7 2 2 5 2" xfId="33531"/>
    <cellStyle name="Prompt 7 2 2 5 2 2" xfId="33532"/>
    <cellStyle name="Prompt 7 2 2 5 3" xfId="33533"/>
    <cellStyle name="Prompt 7 2 2 5 3 2" xfId="33534"/>
    <cellStyle name="Prompt 7 2 2 5 4" xfId="33535"/>
    <cellStyle name="Prompt 7 2 2 5 4 2" xfId="33536"/>
    <cellStyle name="Prompt 7 2 2 5 5" xfId="33537"/>
    <cellStyle name="Prompt 7 2 2 6" xfId="33538"/>
    <cellStyle name="Prompt 7 2 2 6 2" xfId="33539"/>
    <cellStyle name="Prompt 7 2 2 6 2 2" xfId="33540"/>
    <cellStyle name="Prompt 7 2 2 6 3" xfId="33541"/>
    <cellStyle name="Prompt 7 2 2 7" xfId="33542"/>
    <cellStyle name="Prompt 7 2 2 7 2" xfId="33543"/>
    <cellStyle name="Prompt 7 2 2 8" xfId="33544"/>
    <cellStyle name="Prompt 7 2 2 8 2" xfId="33545"/>
    <cellStyle name="Prompt 7 2 2 9" xfId="33546"/>
    <cellStyle name="Prompt 7 2 2 9 2" xfId="33547"/>
    <cellStyle name="Prompt 7 2 20" xfId="33548"/>
    <cellStyle name="Prompt 7 2 21" xfId="33549"/>
    <cellStyle name="Prompt 7 2 22" xfId="33550"/>
    <cellStyle name="Prompt 7 2 23" xfId="33551"/>
    <cellStyle name="Prompt 7 2 24" xfId="33552"/>
    <cellStyle name="Prompt 7 2 25" xfId="33553"/>
    <cellStyle name="Prompt 7 2 26" xfId="33554"/>
    <cellStyle name="Prompt 7 2 27" xfId="33555"/>
    <cellStyle name="Prompt 7 2 28" xfId="33556"/>
    <cellStyle name="Prompt 7 2 29" xfId="33557"/>
    <cellStyle name="Prompt 7 2 3" xfId="33558"/>
    <cellStyle name="Prompt 7 2 3 2" xfId="33559"/>
    <cellStyle name="Prompt 7 2 3 2 2" xfId="33560"/>
    <cellStyle name="Prompt 7 2 3 3" xfId="33561"/>
    <cellStyle name="Prompt 7 2 3 3 2" xfId="33562"/>
    <cellStyle name="Prompt 7 2 3 4" xfId="33563"/>
    <cellStyle name="Prompt 7 2 3 4 2" xfId="33564"/>
    <cellStyle name="Prompt 7 2 3 5" xfId="33565"/>
    <cellStyle name="Prompt 7 2 30" xfId="33566"/>
    <cellStyle name="Prompt 7 2 31" xfId="33567"/>
    <cellStyle name="Prompt 7 2 32" xfId="33568"/>
    <cellStyle name="Prompt 7 2 33" xfId="33569"/>
    <cellStyle name="Prompt 7 2 34" xfId="33570"/>
    <cellStyle name="Prompt 7 2 35" xfId="33571"/>
    <cellStyle name="Prompt 7 2 36" xfId="33572"/>
    <cellStyle name="Prompt 7 2 37" xfId="33573"/>
    <cellStyle name="Prompt 7 2 38" xfId="33574"/>
    <cellStyle name="Prompt 7 2 39" xfId="33575"/>
    <cellStyle name="Prompt 7 2 4" xfId="33576"/>
    <cellStyle name="Prompt 7 2 4 2" xfId="33577"/>
    <cellStyle name="Prompt 7 2 4 2 2" xfId="33578"/>
    <cellStyle name="Prompt 7 2 4 3" xfId="33579"/>
    <cellStyle name="Prompt 7 2 4 3 2" xfId="33580"/>
    <cellStyle name="Prompt 7 2 4 4" xfId="33581"/>
    <cellStyle name="Prompt 7 2 4 4 2" xfId="33582"/>
    <cellStyle name="Prompt 7 2 4 5" xfId="33583"/>
    <cellStyle name="Prompt 7 2 40" xfId="33584"/>
    <cellStyle name="Prompt 7 2 5" xfId="33585"/>
    <cellStyle name="Prompt 7 2 5 2" xfId="33586"/>
    <cellStyle name="Prompt 7 2 5 2 2" xfId="33587"/>
    <cellStyle name="Prompt 7 2 5 3" xfId="33588"/>
    <cellStyle name="Prompt 7 2 5 3 2" xfId="33589"/>
    <cellStyle name="Prompt 7 2 5 4" xfId="33590"/>
    <cellStyle name="Prompt 7 2 5 4 2" xfId="33591"/>
    <cellStyle name="Prompt 7 2 5 5" xfId="33592"/>
    <cellStyle name="Prompt 7 2 6" xfId="33593"/>
    <cellStyle name="Prompt 7 2 6 2" xfId="33594"/>
    <cellStyle name="Prompt 7 2 6 2 2" xfId="33595"/>
    <cellStyle name="Prompt 7 2 6 3" xfId="33596"/>
    <cellStyle name="Prompt 7 2 6 3 2" xfId="33597"/>
    <cellStyle name="Prompt 7 2 6 4" xfId="33598"/>
    <cellStyle name="Prompt 7 2 6 4 2" xfId="33599"/>
    <cellStyle name="Prompt 7 2 6 5" xfId="33600"/>
    <cellStyle name="Prompt 7 2 7" xfId="33601"/>
    <cellStyle name="Prompt 7 2 7 2" xfId="33602"/>
    <cellStyle name="Prompt 7 2 7 2 2" xfId="33603"/>
    <cellStyle name="Prompt 7 2 7 3" xfId="33604"/>
    <cellStyle name="Prompt 7 2 8" xfId="33605"/>
    <cellStyle name="Prompt 7 2 8 2" xfId="33606"/>
    <cellStyle name="Prompt 7 2 8 2 2" xfId="33607"/>
    <cellStyle name="Prompt 7 2 8 3" xfId="33608"/>
    <cellStyle name="Prompt 7 2 8 3 2" xfId="33609"/>
    <cellStyle name="Prompt 7 2 9" xfId="33610"/>
    <cellStyle name="Prompt 7 2 9 2" xfId="33611"/>
    <cellStyle name="Prompt 7 20" xfId="33612"/>
    <cellStyle name="Prompt 7 21" xfId="33613"/>
    <cellStyle name="Prompt 7 22" xfId="33614"/>
    <cellStyle name="Prompt 7 23" xfId="33615"/>
    <cellStyle name="Prompt 7 24" xfId="33616"/>
    <cellStyle name="Prompt 7 25" xfId="33617"/>
    <cellStyle name="Prompt 7 26" xfId="33618"/>
    <cellStyle name="Prompt 7 27" xfId="33619"/>
    <cellStyle name="Prompt 7 28" xfId="33620"/>
    <cellStyle name="Prompt 7 29" xfId="33621"/>
    <cellStyle name="Prompt 7 3" xfId="33622"/>
    <cellStyle name="Prompt 7 3 2" xfId="33623"/>
    <cellStyle name="Prompt 7 3 2 2" xfId="33624"/>
    <cellStyle name="Prompt 7 3 2 2 2" xfId="33625"/>
    <cellStyle name="Prompt 7 3 2 3" xfId="33626"/>
    <cellStyle name="Prompt 7 3 2 3 2" xfId="33627"/>
    <cellStyle name="Prompt 7 3 3" xfId="33628"/>
    <cellStyle name="Prompt 7 3 3 2" xfId="33629"/>
    <cellStyle name="Prompt 7 3 4" xfId="33630"/>
    <cellStyle name="Prompt 7 3 4 2" xfId="33631"/>
    <cellStyle name="Prompt 7 3 5" xfId="33632"/>
    <cellStyle name="Prompt 7 3 5 2" xfId="33633"/>
    <cellStyle name="Prompt 7 3 6" xfId="33634"/>
    <cellStyle name="Prompt 7 30" xfId="33635"/>
    <cellStyle name="Prompt 7 31" xfId="33636"/>
    <cellStyle name="Prompt 7 32" xfId="33637"/>
    <cellStyle name="Prompt 7 33" xfId="33638"/>
    <cellStyle name="Prompt 7 34" xfId="33639"/>
    <cellStyle name="Prompt 7 35" xfId="33640"/>
    <cellStyle name="Prompt 7 36" xfId="33641"/>
    <cellStyle name="Prompt 7 4" xfId="33642"/>
    <cellStyle name="Prompt 7 4 2" xfId="33643"/>
    <cellStyle name="Prompt 7 4 2 2" xfId="33644"/>
    <cellStyle name="Prompt 7 4 3" xfId="33645"/>
    <cellStyle name="Prompt 7 4 3 2" xfId="33646"/>
    <cellStyle name="Prompt 7 4 4" xfId="33647"/>
    <cellStyle name="Prompt 7 4 4 2" xfId="33648"/>
    <cellStyle name="Prompt 7 4 5" xfId="33649"/>
    <cellStyle name="Prompt 7 5" xfId="33650"/>
    <cellStyle name="Prompt 7 5 2" xfId="33651"/>
    <cellStyle name="Prompt 7 5 2 2" xfId="33652"/>
    <cellStyle name="Prompt 7 5 3" xfId="33653"/>
    <cellStyle name="Prompt 7 5 3 2" xfId="33654"/>
    <cellStyle name="Prompt 7 5 4" xfId="33655"/>
    <cellStyle name="Prompt 7 5 4 2" xfId="33656"/>
    <cellStyle name="Prompt 7 5 5" xfId="33657"/>
    <cellStyle name="Prompt 7 6" xfId="33658"/>
    <cellStyle name="Prompt 7 6 2" xfId="33659"/>
    <cellStyle name="Prompt 7 6 2 2" xfId="33660"/>
    <cellStyle name="Prompt 7 6 3" xfId="33661"/>
    <cellStyle name="Prompt 7 7" xfId="33662"/>
    <cellStyle name="Prompt 7 7 2" xfId="33663"/>
    <cellStyle name="Prompt 7 7 2 2" xfId="33664"/>
    <cellStyle name="Prompt 7 7 3" xfId="33665"/>
    <cellStyle name="Prompt 7 7 3 2" xfId="33666"/>
    <cellStyle name="Prompt 7 8" xfId="33667"/>
    <cellStyle name="Prompt 7 8 2" xfId="33668"/>
    <cellStyle name="Prompt 7 9" xfId="33669"/>
    <cellStyle name="Prompt 8" xfId="33670"/>
    <cellStyle name="Prompt 8 10" xfId="33671"/>
    <cellStyle name="Prompt 8 11" xfId="33672"/>
    <cellStyle name="Prompt 8 12" xfId="33673"/>
    <cellStyle name="Prompt 8 13" xfId="33674"/>
    <cellStyle name="Prompt 8 14" xfId="33675"/>
    <cellStyle name="Prompt 8 15" xfId="33676"/>
    <cellStyle name="Prompt 8 16" xfId="33677"/>
    <cellStyle name="Prompt 8 17" xfId="33678"/>
    <cellStyle name="Prompt 8 18" xfId="33679"/>
    <cellStyle name="Prompt 8 19" xfId="33680"/>
    <cellStyle name="Prompt 8 2" xfId="33681"/>
    <cellStyle name="Prompt 8 2 10" xfId="33682"/>
    <cellStyle name="Prompt 8 2 10 2" xfId="33683"/>
    <cellStyle name="Prompt 8 2 11" xfId="33684"/>
    <cellStyle name="Prompt 8 2 11 2" xfId="33685"/>
    <cellStyle name="Prompt 8 2 12" xfId="33686"/>
    <cellStyle name="Prompt 8 2 13" xfId="33687"/>
    <cellStyle name="Prompt 8 2 14" xfId="33688"/>
    <cellStyle name="Prompt 8 2 15" xfId="33689"/>
    <cellStyle name="Prompt 8 2 16" xfId="33690"/>
    <cellStyle name="Prompt 8 2 17" xfId="33691"/>
    <cellStyle name="Prompt 8 2 18" xfId="33692"/>
    <cellStyle name="Prompt 8 2 19" xfId="33693"/>
    <cellStyle name="Prompt 8 2 2" xfId="33694"/>
    <cellStyle name="Prompt 8 2 2 10" xfId="33695"/>
    <cellStyle name="Prompt 8 2 2 11" xfId="33696"/>
    <cellStyle name="Prompt 8 2 2 12" xfId="33697"/>
    <cellStyle name="Prompt 8 2 2 13" xfId="33698"/>
    <cellStyle name="Prompt 8 2 2 14" xfId="33699"/>
    <cellStyle name="Prompt 8 2 2 15" xfId="33700"/>
    <cellStyle name="Prompt 8 2 2 16" xfId="33701"/>
    <cellStyle name="Prompt 8 2 2 17" xfId="33702"/>
    <cellStyle name="Prompt 8 2 2 18" xfId="33703"/>
    <cellStyle name="Prompt 8 2 2 19" xfId="33704"/>
    <cellStyle name="Prompt 8 2 2 2" xfId="33705"/>
    <cellStyle name="Prompt 8 2 2 2 2" xfId="33706"/>
    <cellStyle name="Prompt 8 2 2 2 2 2" xfId="33707"/>
    <cellStyle name="Prompt 8 2 2 2 3" xfId="33708"/>
    <cellStyle name="Prompt 8 2 2 2 3 2" xfId="33709"/>
    <cellStyle name="Prompt 8 2 2 2 4" xfId="33710"/>
    <cellStyle name="Prompt 8 2 2 2 4 2" xfId="33711"/>
    <cellStyle name="Prompt 8 2 2 2 5" xfId="33712"/>
    <cellStyle name="Prompt 8 2 2 20" xfId="33713"/>
    <cellStyle name="Prompt 8 2 2 21" xfId="33714"/>
    <cellStyle name="Prompt 8 2 2 22" xfId="33715"/>
    <cellStyle name="Prompt 8 2 2 23" xfId="33716"/>
    <cellStyle name="Prompt 8 2 2 24" xfId="33717"/>
    <cellStyle name="Prompt 8 2 2 25" xfId="33718"/>
    <cellStyle name="Prompt 8 2 2 26" xfId="33719"/>
    <cellStyle name="Prompt 8 2 2 27" xfId="33720"/>
    <cellStyle name="Prompt 8 2 2 28" xfId="33721"/>
    <cellStyle name="Prompt 8 2 2 29" xfId="33722"/>
    <cellStyle name="Prompt 8 2 2 3" xfId="33723"/>
    <cellStyle name="Prompt 8 2 2 3 2" xfId="33724"/>
    <cellStyle name="Prompt 8 2 2 3 2 2" xfId="33725"/>
    <cellStyle name="Prompt 8 2 2 3 3" xfId="33726"/>
    <cellStyle name="Prompt 8 2 2 3 3 2" xfId="33727"/>
    <cellStyle name="Prompt 8 2 2 3 4" xfId="33728"/>
    <cellStyle name="Prompt 8 2 2 3 4 2" xfId="33729"/>
    <cellStyle name="Prompt 8 2 2 3 5" xfId="33730"/>
    <cellStyle name="Prompt 8 2 2 30" xfId="33731"/>
    <cellStyle name="Prompt 8 2 2 31" xfId="33732"/>
    <cellStyle name="Prompt 8 2 2 32" xfId="33733"/>
    <cellStyle name="Prompt 8 2 2 33" xfId="33734"/>
    <cellStyle name="Prompt 8 2 2 34" xfId="33735"/>
    <cellStyle name="Prompt 8 2 2 35" xfId="33736"/>
    <cellStyle name="Prompt 8 2 2 36" xfId="33737"/>
    <cellStyle name="Prompt 8 2 2 37" xfId="33738"/>
    <cellStyle name="Prompt 8 2 2 38" xfId="33739"/>
    <cellStyle name="Prompt 8 2 2 39" xfId="33740"/>
    <cellStyle name="Prompt 8 2 2 4" xfId="33741"/>
    <cellStyle name="Prompt 8 2 2 4 2" xfId="33742"/>
    <cellStyle name="Prompt 8 2 2 4 2 2" xfId="33743"/>
    <cellStyle name="Prompt 8 2 2 4 3" xfId="33744"/>
    <cellStyle name="Prompt 8 2 2 4 3 2" xfId="33745"/>
    <cellStyle name="Prompt 8 2 2 4 4" xfId="33746"/>
    <cellStyle name="Prompt 8 2 2 4 4 2" xfId="33747"/>
    <cellStyle name="Prompt 8 2 2 4 5" xfId="33748"/>
    <cellStyle name="Prompt 8 2 2 5" xfId="33749"/>
    <cellStyle name="Prompt 8 2 2 5 2" xfId="33750"/>
    <cellStyle name="Prompt 8 2 2 5 2 2" xfId="33751"/>
    <cellStyle name="Prompt 8 2 2 5 3" xfId="33752"/>
    <cellStyle name="Prompt 8 2 2 5 3 2" xfId="33753"/>
    <cellStyle name="Prompt 8 2 2 5 4" xfId="33754"/>
    <cellStyle name="Prompt 8 2 2 5 4 2" xfId="33755"/>
    <cellStyle name="Prompt 8 2 2 5 5" xfId="33756"/>
    <cellStyle name="Prompt 8 2 2 6" xfId="33757"/>
    <cellStyle name="Prompt 8 2 2 6 2" xfId="33758"/>
    <cellStyle name="Prompt 8 2 2 6 2 2" xfId="33759"/>
    <cellStyle name="Prompt 8 2 2 6 3" xfId="33760"/>
    <cellStyle name="Prompt 8 2 2 7" xfId="33761"/>
    <cellStyle name="Prompt 8 2 2 7 2" xfId="33762"/>
    <cellStyle name="Prompt 8 2 2 8" xfId="33763"/>
    <cellStyle name="Prompt 8 2 2 8 2" xfId="33764"/>
    <cellStyle name="Prompt 8 2 2 9" xfId="33765"/>
    <cellStyle name="Prompt 8 2 2 9 2" xfId="33766"/>
    <cellStyle name="Prompt 8 2 20" xfId="33767"/>
    <cellStyle name="Prompt 8 2 21" xfId="33768"/>
    <cellStyle name="Prompt 8 2 22" xfId="33769"/>
    <cellStyle name="Prompt 8 2 23" xfId="33770"/>
    <cellStyle name="Prompt 8 2 24" xfId="33771"/>
    <cellStyle name="Prompt 8 2 25" xfId="33772"/>
    <cellStyle name="Prompt 8 2 26" xfId="33773"/>
    <cellStyle name="Prompt 8 2 27" xfId="33774"/>
    <cellStyle name="Prompt 8 2 28" xfId="33775"/>
    <cellStyle name="Prompt 8 2 29" xfId="33776"/>
    <cellStyle name="Prompt 8 2 3" xfId="33777"/>
    <cellStyle name="Prompt 8 2 3 2" xfId="33778"/>
    <cellStyle name="Prompt 8 2 3 2 2" xfId="33779"/>
    <cellStyle name="Prompt 8 2 3 3" xfId="33780"/>
    <cellStyle name="Prompt 8 2 3 3 2" xfId="33781"/>
    <cellStyle name="Prompt 8 2 3 4" xfId="33782"/>
    <cellStyle name="Prompt 8 2 3 4 2" xfId="33783"/>
    <cellStyle name="Prompt 8 2 3 5" xfId="33784"/>
    <cellStyle name="Prompt 8 2 30" xfId="33785"/>
    <cellStyle name="Prompt 8 2 31" xfId="33786"/>
    <cellStyle name="Prompt 8 2 32" xfId="33787"/>
    <cellStyle name="Prompt 8 2 33" xfId="33788"/>
    <cellStyle name="Prompt 8 2 34" xfId="33789"/>
    <cellStyle name="Prompt 8 2 35" xfId="33790"/>
    <cellStyle name="Prompt 8 2 36" xfId="33791"/>
    <cellStyle name="Prompt 8 2 37" xfId="33792"/>
    <cellStyle name="Prompt 8 2 38" xfId="33793"/>
    <cellStyle name="Prompt 8 2 39" xfId="33794"/>
    <cellStyle name="Prompt 8 2 4" xfId="33795"/>
    <cellStyle name="Prompt 8 2 4 2" xfId="33796"/>
    <cellStyle name="Prompt 8 2 4 2 2" xfId="33797"/>
    <cellStyle name="Prompt 8 2 4 3" xfId="33798"/>
    <cellStyle name="Prompt 8 2 4 3 2" xfId="33799"/>
    <cellStyle name="Prompt 8 2 4 4" xfId="33800"/>
    <cellStyle name="Prompt 8 2 4 4 2" xfId="33801"/>
    <cellStyle name="Prompt 8 2 4 5" xfId="33802"/>
    <cellStyle name="Prompt 8 2 40" xfId="33803"/>
    <cellStyle name="Prompt 8 2 5" xfId="33804"/>
    <cellStyle name="Prompt 8 2 5 2" xfId="33805"/>
    <cellStyle name="Prompt 8 2 5 2 2" xfId="33806"/>
    <cellStyle name="Prompt 8 2 5 3" xfId="33807"/>
    <cellStyle name="Prompt 8 2 5 3 2" xfId="33808"/>
    <cellStyle name="Prompt 8 2 5 4" xfId="33809"/>
    <cellStyle name="Prompt 8 2 5 4 2" xfId="33810"/>
    <cellStyle name="Prompt 8 2 5 5" xfId="33811"/>
    <cellStyle name="Prompt 8 2 6" xfId="33812"/>
    <cellStyle name="Prompt 8 2 6 2" xfId="33813"/>
    <cellStyle name="Prompt 8 2 6 2 2" xfId="33814"/>
    <cellStyle name="Prompt 8 2 6 3" xfId="33815"/>
    <cellStyle name="Prompt 8 2 6 3 2" xfId="33816"/>
    <cellStyle name="Prompt 8 2 6 4" xfId="33817"/>
    <cellStyle name="Prompt 8 2 6 4 2" xfId="33818"/>
    <cellStyle name="Prompt 8 2 6 5" xfId="33819"/>
    <cellStyle name="Prompt 8 2 7" xfId="33820"/>
    <cellStyle name="Prompt 8 2 7 2" xfId="33821"/>
    <cellStyle name="Prompt 8 2 7 2 2" xfId="33822"/>
    <cellStyle name="Prompt 8 2 7 3" xfId="33823"/>
    <cellStyle name="Prompt 8 2 8" xfId="33824"/>
    <cellStyle name="Prompt 8 2 8 2" xfId="33825"/>
    <cellStyle name="Prompt 8 2 8 2 2" xfId="33826"/>
    <cellStyle name="Prompt 8 2 8 3" xfId="33827"/>
    <cellStyle name="Prompt 8 2 8 3 2" xfId="33828"/>
    <cellStyle name="Prompt 8 2 9" xfId="33829"/>
    <cellStyle name="Prompt 8 2 9 2" xfId="33830"/>
    <cellStyle name="Prompt 8 20" xfId="33831"/>
    <cellStyle name="Prompt 8 21" xfId="33832"/>
    <cellStyle name="Prompt 8 22" xfId="33833"/>
    <cellStyle name="Prompt 8 23" xfId="33834"/>
    <cellStyle name="Prompt 8 24" xfId="33835"/>
    <cellStyle name="Prompt 8 25" xfId="33836"/>
    <cellStyle name="Prompt 8 26" xfId="33837"/>
    <cellStyle name="Prompt 8 27" xfId="33838"/>
    <cellStyle name="Prompt 8 28" xfId="33839"/>
    <cellStyle name="Prompt 8 29" xfId="33840"/>
    <cellStyle name="Prompt 8 3" xfId="33841"/>
    <cellStyle name="Prompt 8 3 2" xfId="33842"/>
    <cellStyle name="Prompt 8 3 2 2" xfId="33843"/>
    <cellStyle name="Prompt 8 3 2 2 2" xfId="33844"/>
    <cellStyle name="Prompt 8 3 2 3" xfId="33845"/>
    <cellStyle name="Prompt 8 3 2 3 2" xfId="33846"/>
    <cellStyle name="Prompt 8 3 3" xfId="33847"/>
    <cellStyle name="Prompt 8 3 3 2" xfId="33848"/>
    <cellStyle name="Prompt 8 3 4" xfId="33849"/>
    <cellStyle name="Prompt 8 3 4 2" xfId="33850"/>
    <cellStyle name="Prompt 8 3 5" xfId="33851"/>
    <cellStyle name="Prompt 8 3 5 2" xfId="33852"/>
    <cellStyle name="Prompt 8 3 6" xfId="33853"/>
    <cellStyle name="Prompt 8 30" xfId="33854"/>
    <cellStyle name="Prompt 8 31" xfId="33855"/>
    <cellStyle name="Prompt 8 32" xfId="33856"/>
    <cellStyle name="Prompt 8 33" xfId="33857"/>
    <cellStyle name="Prompt 8 34" xfId="33858"/>
    <cellStyle name="Prompt 8 35" xfId="33859"/>
    <cellStyle name="Prompt 8 36" xfId="33860"/>
    <cellStyle name="Prompt 8 4" xfId="33861"/>
    <cellStyle name="Prompt 8 4 2" xfId="33862"/>
    <cellStyle name="Prompt 8 4 2 2" xfId="33863"/>
    <cellStyle name="Prompt 8 4 3" xfId="33864"/>
    <cellStyle name="Prompt 8 4 3 2" xfId="33865"/>
    <cellStyle name="Prompt 8 4 4" xfId="33866"/>
    <cellStyle name="Prompt 8 4 4 2" xfId="33867"/>
    <cellStyle name="Prompt 8 4 5" xfId="33868"/>
    <cellStyle name="Prompt 8 5" xfId="33869"/>
    <cellStyle name="Prompt 8 5 2" xfId="33870"/>
    <cellStyle name="Prompt 8 5 2 2" xfId="33871"/>
    <cellStyle name="Prompt 8 5 3" xfId="33872"/>
    <cellStyle name="Prompt 8 5 3 2" xfId="33873"/>
    <cellStyle name="Prompt 8 5 4" xfId="33874"/>
    <cellStyle name="Prompt 8 5 4 2" xfId="33875"/>
    <cellStyle name="Prompt 8 5 5" xfId="33876"/>
    <cellStyle name="Prompt 8 6" xfId="33877"/>
    <cellStyle name="Prompt 8 6 2" xfId="33878"/>
    <cellStyle name="Prompt 8 6 2 2" xfId="33879"/>
    <cellStyle name="Prompt 8 6 3" xfId="33880"/>
    <cellStyle name="Prompt 8 7" xfId="33881"/>
    <cellStyle name="Prompt 8 7 2" xfId="33882"/>
    <cellStyle name="Prompt 8 7 2 2" xfId="33883"/>
    <cellStyle name="Prompt 8 7 3" xfId="33884"/>
    <cellStyle name="Prompt 8 7 3 2" xfId="33885"/>
    <cellStyle name="Prompt 8 8" xfId="33886"/>
    <cellStyle name="Prompt 8 8 2" xfId="33887"/>
    <cellStyle name="Prompt 8 9" xfId="33888"/>
    <cellStyle name="Prompt 9" xfId="33889"/>
    <cellStyle name="Prompt 9 10" xfId="33890"/>
    <cellStyle name="Prompt 9 11" xfId="33891"/>
    <cellStyle name="Prompt 9 12" xfId="33892"/>
    <cellStyle name="Prompt 9 13" xfId="33893"/>
    <cellStyle name="Prompt 9 14" xfId="33894"/>
    <cellStyle name="Prompt 9 15" xfId="33895"/>
    <cellStyle name="Prompt 9 16" xfId="33896"/>
    <cellStyle name="Prompt 9 17" xfId="33897"/>
    <cellStyle name="Prompt 9 18" xfId="33898"/>
    <cellStyle name="Prompt 9 19" xfId="33899"/>
    <cellStyle name="Prompt 9 2" xfId="33900"/>
    <cellStyle name="Prompt 9 2 10" xfId="33901"/>
    <cellStyle name="Prompt 9 2 10 2" xfId="33902"/>
    <cellStyle name="Prompt 9 2 11" xfId="33903"/>
    <cellStyle name="Prompt 9 2 11 2" xfId="33904"/>
    <cellStyle name="Prompt 9 2 12" xfId="33905"/>
    <cellStyle name="Prompt 9 2 13" xfId="33906"/>
    <cellStyle name="Prompt 9 2 14" xfId="33907"/>
    <cellStyle name="Prompt 9 2 15" xfId="33908"/>
    <cellStyle name="Prompt 9 2 16" xfId="33909"/>
    <cellStyle name="Prompt 9 2 17" xfId="33910"/>
    <cellStyle name="Prompt 9 2 18" xfId="33911"/>
    <cellStyle name="Prompt 9 2 19" xfId="33912"/>
    <cellStyle name="Prompt 9 2 2" xfId="33913"/>
    <cellStyle name="Prompt 9 2 2 10" xfId="33914"/>
    <cellStyle name="Prompt 9 2 2 11" xfId="33915"/>
    <cellStyle name="Prompt 9 2 2 12" xfId="33916"/>
    <cellStyle name="Prompt 9 2 2 13" xfId="33917"/>
    <cellStyle name="Prompt 9 2 2 14" xfId="33918"/>
    <cellStyle name="Prompt 9 2 2 15" xfId="33919"/>
    <cellStyle name="Prompt 9 2 2 16" xfId="33920"/>
    <cellStyle name="Prompt 9 2 2 17" xfId="33921"/>
    <cellStyle name="Prompt 9 2 2 18" xfId="33922"/>
    <cellStyle name="Prompt 9 2 2 19" xfId="33923"/>
    <cellStyle name="Prompt 9 2 2 2" xfId="33924"/>
    <cellStyle name="Prompt 9 2 2 2 2" xfId="33925"/>
    <cellStyle name="Prompt 9 2 2 2 2 2" xfId="33926"/>
    <cellStyle name="Prompt 9 2 2 2 3" xfId="33927"/>
    <cellStyle name="Prompt 9 2 2 2 3 2" xfId="33928"/>
    <cellStyle name="Prompt 9 2 2 2 4" xfId="33929"/>
    <cellStyle name="Prompt 9 2 2 2 4 2" xfId="33930"/>
    <cellStyle name="Prompt 9 2 2 2 5" xfId="33931"/>
    <cellStyle name="Prompt 9 2 2 20" xfId="33932"/>
    <cellStyle name="Prompt 9 2 2 21" xfId="33933"/>
    <cellStyle name="Prompt 9 2 2 22" xfId="33934"/>
    <cellStyle name="Prompt 9 2 2 23" xfId="33935"/>
    <cellStyle name="Prompt 9 2 2 24" xfId="33936"/>
    <cellStyle name="Prompt 9 2 2 25" xfId="33937"/>
    <cellStyle name="Prompt 9 2 2 26" xfId="33938"/>
    <cellStyle name="Prompt 9 2 2 27" xfId="33939"/>
    <cellStyle name="Prompt 9 2 2 28" xfId="33940"/>
    <cellStyle name="Prompt 9 2 2 29" xfId="33941"/>
    <cellStyle name="Prompt 9 2 2 3" xfId="33942"/>
    <cellStyle name="Prompt 9 2 2 3 2" xfId="33943"/>
    <cellStyle name="Prompt 9 2 2 3 2 2" xfId="33944"/>
    <cellStyle name="Prompt 9 2 2 3 3" xfId="33945"/>
    <cellStyle name="Prompt 9 2 2 3 3 2" xfId="33946"/>
    <cellStyle name="Prompt 9 2 2 3 4" xfId="33947"/>
    <cellStyle name="Prompt 9 2 2 3 4 2" xfId="33948"/>
    <cellStyle name="Prompt 9 2 2 3 5" xfId="33949"/>
    <cellStyle name="Prompt 9 2 2 30" xfId="33950"/>
    <cellStyle name="Prompt 9 2 2 31" xfId="33951"/>
    <cellStyle name="Prompt 9 2 2 32" xfId="33952"/>
    <cellStyle name="Prompt 9 2 2 33" xfId="33953"/>
    <cellStyle name="Prompt 9 2 2 34" xfId="33954"/>
    <cellStyle name="Prompt 9 2 2 35" xfId="33955"/>
    <cellStyle name="Prompt 9 2 2 36" xfId="33956"/>
    <cellStyle name="Prompt 9 2 2 37" xfId="33957"/>
    <cellStyle name="Prompt 9 2 2 38" xfId="33958"/>
    <cellStyle name="Prompt 9 2 2 39" xfId="33959"/>
    <cellStyle name="Prompt 9 2 2 4" xfId="33960"/>
    <cellStyle name="Prompt 9 2 2 4 2" xfId="33961"/>
    <cellStyle name="Prompt 9 2 2 4 2 2" xfId="33962"/>
    <cellStyle name="Prompt 9 2 2 4 3" xfId="33963"/>
    <cellStyle name="Prompt 9 2 2 4 3 2" xfId="33964"/>
    <cellStyle name="Prompt 9 2 2 4 4" xfId="33965"/>
    <cellStyle name="Prompt 9 2 2 4 4 2" xfId="33966"/>
    <cellStyle name="Prompt 9 2 2 4 5" xfId="33967"/>
    <cellStyle name="Prompt 9 2 2 5" xfId="33968"/>
    <cellStyle name="Prompt 9 2 2 5 2" xfId="33969"/>
    <cellStyle name="Prompt 9 2 2 5 2 2" xfId="33970"/>
    <cellStyle name="Prompt 9 2 2 5 3" xfId="33971"/>
    <cellStyle name="Prompt 9 2 2 5 3 2" xfId="33972"/>
    <cellStyle name="Prompt 9 2 2 5 4" xfId="33973"/>
    <cellStyle name="Prompt 9 2 2 5 4 2" xfId="33974"/>
    <cellStyle name="Prompt 9 2 2 5 5" xfId="33975"/>
    <cellStyle name="Prompt 9 2 2 6" xfId="33976"/>
    <cellStyle name="Prompt 9 2 2 6 2" xfId="33977"/>
    <cellStyle name="Prompt 9 2 2 6 2 2" xfId="33978"/>
    <cellStyle name="Prompt 9 2 2 6 3" xfId="33979"/>
    <cellStyle name="Prompt 9 2 2 7" xfId="33980"/>
    <cellStyle name="Prompt 9 2 2 7 2" xfId="33981"/>
    <cellStyle name="Prompt 9 2 2 8" xfId="33982"/>
    <cellStyle name="Prompt 9 2 2 8 2" xfId="33983"/>
    <cellStyle name="Prompt 9 2 2 9" xfId="33984"/>
    <cellStyle name="Prompt 9 2 2 9 2" xfId="33985"/>
    <cellStyle name="Prompt 9 2 20" xfId="33986"/>
    <cellStyle name="Prompt 9 2 21" xfId="33987"/>
    <cellStyle name="Prompt 9 2 22" xfId="33988"/>
    <cellStyle name="Prompt 9 2 23" xfId="33989"/>
    <cellStyle name="Prompt 9 2 24" xfId="33990"/>
    <cellStyle name="Prompt 9 2 25" xfId="33991"/>
    <cellStyle name="Prompt 9 2 26" xfId="33992"/>
    <cellStyle name="Prompt 9 2 27" xfId="33993"/>
    <cellStyle name="Prompt 9 2 28" xfId="33994"/>
    <cellStyle name="Prompt 9 2 29" xfId="33995"/>
    <cellStyle name="Prompt 9 2 3" xfId="33996"/>
    <cellStyle name="Prompt 9 2 3 2" xfId="33997"/>
    <cellStyle name="Prompt 9 2 3 2 2" xfId="33998"/>
    <cellStyle name="Prompt 9 2 3 3" xfId="33999"/>
    <cellStyle name="Prompt 9 2 3 3 2" xfId="34000"/>
    <cellStyle name="Prompt 9 2 3 4" xfId="34001"/>
    <cellStyle name="Prompt 9 2 3 4 2" xfId="34002"/>
    <cellStyle name="Prompt 9 2 3 5" xfId="34003"/>
    <cellStyle name="Prompt 9 2 30" xfId="34004"/>
    <cellStyle name="Prompt 9 2 31" xfId="34005"/>
    <cellStyle name="Prompt 9 2 32" xfId="34006"/>
    <cellStyle name="Prompt 9 2 33" xfId="34007"/>
    <cellStyle name="Prompt 9 2 34" xfId="34008"/>
    <cellStyle name="Prompt 9 2 35" xfId="34009"/>
    <cellStyle name="Prompt 9 2 36" xfId="34010"/>
    <cellStyle name="Prompt 9 2 37" xfId="34011"/>
    <cellStyle name="Prompt 9 2 38" xfId="34012"/>
    <cellStyle name="Prompt 9 2 39" xfId="34013"/>
    <cellStyle name="Prompt 9 2 4" xfId="34014"/>
    <cellStyle name="Prompt 9 2 4 2" xfId="34015"/>
    <cellStyle name="Prompt 9 2 4 2 2" xfId="34016"/>
    <cellStyle name="Prompt 9 2 4 3" xfId="34017"/>
    <cellStyle name="Prompt 9 2 4 3 2" xfId="34018"/>
    <cellStyle name="Prompt 9 2 4 4" xfId="34019"/>
    <cellStyle name="Prompt 9 2 4 4 2" xfId="34020"/>
    <cellStyle name="Prompt 9 2 4 5" xfId="34021"/>
    <cellStyle name="Prompt 9 2 40" xfId="34022"/>
    <cellStyle name="Prompt 9 2 5" xfId="34023"/>
    <cellStyle name="Prompt 9 2 5 2" xfId="34024"/>
    <cellStyle name="Prompt 9 2 5 2 2" xfId="34025"/>
    <cellStyle name="Prompt 9 2 5 3" xfId="34026"/>
    <cellStyle name="Prompt 9 2 5 3 2" xfId="34027"/>
    <cellStyle name="Prompt 9 2 5 4" xfId="34028"/>
    <cellStyle name="Prompt 9 2 5 4 2" xfId="34029"/>
    <cellStyle name="Prompt 9 2 5 5" xfId="34030"/>
    <cellStyle name="Prompt 9 2 6" xfId="34031"/>
    <cellStyle name="Prompt 9 2 6 2" xfId="34032"/>
    <cellStyle name="Prompt 9 2 6 2 2" xfId="34033"/>
    <cellStyle name="Prompt 9 2 6 3" xfId="34034"/>
    <cellStyle name="Prompt 9 2 6 3 2" xfId="34035"/>
    <cellStyle name="Prompt 9 2 6 4" xfId="34036"/>
    <cellStyle name="Prompt 9 2 6 4 2" xfId="34037"/>
    <cellStyle name="Prompt 9 2 6 5" xfId="34038"/>
    <cellStyle name="Prompt 9 2 7" xfId="34039"/>
    <cellStyle name="Prompt 9 2 7 2" xfId="34040"/>
    <cellStyle name="Prompt 9 2 7 2 2" xfId="34041"/>
    <cellStyle name="Prompt 9 2 7 3" xfId="34042"/>
    <cellStyle name="Prompt 9 2 8" xfId="34043"/>
    <cellStyle name="Prompt 9 2 8 2" xfId="34044"/>
    <cellStyle name="Prompt 9 2 8 2 2" xfId="34045"/>
    <cellStyle name="Prompt 9 2 8 3" xfId="34046"/>
    <cellStyle name="Prompt 9 2 8 3 2" xfId="34047"/>
    <cellStyle name="Prompt 9 2 9" xfId="34048"/>
    <cellStyle name="Prompt 9 2 9 2" xfId="34049"/>
    <cellStyle name="Prompt 9 20" xfId="34050"/>
    <cellStyle name="Prompt 9 21" xfId="34051"/>
    <cellStyle name="Prompt 9 22" xfId="34052"/>
    <cellStyle name="Prompt 9 23" xfId="34053"/>
    <cellStyle name="Prompt 9 24" xfId="34054"/>
    <cellStyle name="Prompt 9 25" xfId="34055"/>
    <cellStyle name="Prompt 9 26" xfId="34056"/>
    <cellStyle name="Prompt 9 27" xfId="34057"/>
    <cellStyle name="Prompt 9 28" xfId="34058"/>
    <cellStyle name="Prompt 9 29" xfId="34059"/>
    <cellStyle name="Prompt 9 3" xfId="34060"/>
    <cellStyle name="Prompt 9 3 2" xfId="34061"/>
    <cellStyle name="Prompt 9 3 2 2" xfId="34062"/>
    <cellStyle name="Prompt 9 3 2 2 2" xfId="34063"/>
    <cellStyle name="Prompt 9 3 2 3" xfId="34064"/>
    <cellStyle name="Prompt 9 3 2 3 2" xfId="34065"/>
    <cellStyle name="Prompt 9 3 3" xfId="34066"/>
    <cellStyle name="Prompt 9 3 3 2" xfId="34067"/>
    <cellStyle name="Prompt 9 3 4" xfId="34068"/>
    <cellStyle name="Prompt 9 3 4 2" xfId="34069"/>
    <cellStyle name="Prompt 9 3 5" xfId="34070"/>
    <cellStyle name="Prompt 9 3 5 2" xfId="34071"/>
    <cellStyle name="Prompt 9 3 6" xfId="34072"/>
    <cellStyle name="Prompt 9 30" xfId="34073"/>
    <cellStyle name="Prompt 9 31" xfId="34074"/>
    <cellStyle name="Prompt 9 32" xfId="34075"/>
    <cellStyle name="Prompt 9 33" xfId="34076"/>
    <cellStyle name="Prompt 9 34" xfId="34077"/>
    <cellStyle name="Prompt 9 35" xfId="34078"/>
    <cellStyle name="Prompt 9 36" xfId="34079"/>
    <cellStyle name="Prompt 9 4" xfId="34080"/>
    <cellStyle name="Prompt 9 4 2" xfId="34081"/>
    <cellStyle name="Prompt 9 4 2 2" xfId="34082"/>
    <cellStyle name="Prompt 9 4 3" xfId="34083"/>
    <cellStyle name="Prompt 9 4 3 2" xfId="34084"/>
    <cellStyle name="Prompt 9 4 4" xfId="34085"/>
    <cellStyle name="Prompt 9 4 4 2" xfId="34086"/>
    <cellStyle name="Prompt 9 4 5" xfId="34087"/>
    <cellStyle name="Prompt 9 5" xfId="34088"/>
    <cellStyle name="Prompt 9 5 2" xfId="34089"/>
    <cellStyle name="Prompt 9 5 2 2" xfId="34090"/>
    <cellStyle name="Prompt 9 5 3" xfId="34091"/>
    <cellStyle name="Prompt 9 5 3 2" xfId="34092"/>
    <cellStyle name="Prompt 9 5 4" xfId="34093"/>
    <cellStyle name="Prompt 9 5 4 2" xfId="34094"/>
    <cellStyle name="Prompt 9 5 5" xfId="34095"/>
    <cellStyle name="Prompt 9 6" xfId="34096"/>
    <cellStyle name="Prompt 9 6 2" xfId="34097"/>
    <cellStyle name="Prompt 9 6 2 2" xfId="34098"/>
    <cellStyle name="Prompt 9 6 3" xfId="34099"/>
    <cellStyle name="Prompt 9 7" xfId="34100"/>
    <cellStyle name="Prompt 9 7 2" xfId="34101"/>
    <cellStyle name="Prompt 9 7 2 2" xfId="34102"/>
    <cellStyle name="Prompt 9 7 3" xfId="34103"/>
    <cellStyle name="Prompt 9 7 3 2" xfId="34104"/>
    <cellStyle name="Prompt 9 8" xfId="34105"/>
    <cellStyle name="Prompt 9 8 2" xfId="34106"/>
    <cellStyle name="Prompt 9 9" xfId="34107"/>
    <cellStyle name="Protected" xfId="6466"/>
    <cellStyle name="Protected 2" xfId="34108"/>
    <cellStyle name="Protected 2 2" xfId="34109"/>
    <cellStyle name="Protected 2 2 2" xfId="34110"/>
    <cellStyle name="Protected 2 3" xfId="34111"/>
    <cellStyle name="Protected 2 3 2" xfId="34112"/>
    <cellStyle name="Protected 2 4" xfId="34113"/>
    <cellStyle name="Protected 3" xfId="34114"/>
    <cellStyle name="Protected 3 2" xfId="34115"/>
    <cellStyle name="Protected 4" xfId="34116"/>
    <cellStyle name="Protected 5" xfId="34117"/>
    <cellStyle name="Protected 6" xfId="34118"/>
    <cellStyle name="PSChar" xfId="2412"/>
    <cellStyle name="PSChar 10" xfId="2413"/>
    <cellStyle name="PSChar 10 2" xfId="2414"/>
    <cellStyle name="PSChar 11" xfId="2415"/>
    <cellStyle name="PSChar 11 2" xfId="2416"/>
    <cellStyle name="PSChar 12" xfId="2417"/>
    <cellStyle name="PSChar 12 2" xfId="2418"/>
    <cellStyle name="PSChar 13" xfId="2419"/>
    <cellStyle name="PSChar 13 2" xfId="2420"/>
    <cellStyle name="PSChar 14" xfId="2421"/>
    <cellStyle name="PSChar 14 2" xfId="2422"/>
    <cellStyle name="PSChar 15" xfId="2423"/>
    <cellStyle name="PSChar 15 2" xfId="2424"/>
    <cellStyle name="PSChar 16" xfId="2425"/>
    <cellStyle name="PSChar 16 2" xfId="2426"/>
    <cellStyle name="PSChar 17" xfId="2427"/>
    <cellStyle name="PSChar 17 2" xfId="2428"/>
    <cellStyle name="PSChar 18" xfId="2429"/>
    <cellStyle name="PSChar 18 2" xfId="2430"/>
    <cellStyle name="PSChar 19" xfId="2431"/>
    <cellStyle name="PSChar 19 2" xfId="2432"/>
    <cellStyle name="PSChar 2" xfId="2433"/>
    <cellStyle name="PSChar 2 10" xfId="2434"/>
    <cellStyle name="PSChar 2 11" xfId="2435"/>
    <cellStyle name="PSChar 2 12" xfId="2436"/>
    <cellStyle name="PSChar 2 13" xfId="2437"/>
    <cellStyle name="PSChar 2 14" xfId="2438"/>
    <cellStyle name="PSChar 2 15" xfId="2439"/>
    <cellStyle name="PSChar 2 16" xfId="2440"/>
    <cellStyle name="PSChar 2 17" xfId="2441"/>
    <cellStyle name="PSChar 2 18" xfId="2442"/>
    <cellStyle name="PSChar 2 19" xfId="2443"/>
    <cellStyle name="PSChar 2 2" xfId="2444"/>
    <cellStyle name="PSChar 2 20" xfId="2445"/>
    <cellStyle name="PSChar 2 21" xfId="2446"/>
    <cellStyle name="PSChar 2 22" xfId="2447"/>
    <cellStyle name="PSChar 2 23" xfId="2448"/>
    <cellStyle name="PSChar 2 24" xfId="2449"/>
    <cellStyle name="PSChar 2 25" xfId="2450"/>
    <cellStyle name="PSChar 2 26" xfId="2451"/>
    <cellStyle name="PSChar 2 27" xfId="2452"/>
    <cellStyle name="PSChar 2 3" xfId="2453"/>
    <cellStyle name="PSChar 2 4" xfId="2454"/>
    <cellStyle name="PSChar 2 5" xfId="2455"/>
    <cellStyle name="PSChar 2 6" xfId="2456"/>
    <cellStyle name="PSChar 2 7" xfId="2457"/>
    <cellStyle name="PSChar 2 8" xfId="2458"/>
    <cellStyle name="PSChar 2 9" xfId="2459"/>
    <cellStyle name="PSChar 3" xfId="2460"/>
    <cellStyle name="PSChar 3 10" xfId="2461"/>
    <cellStyle name="PSChar 3 11" xfId="2462"/>
    <cellStyle name="PSChar 3 2" xfId="2463"/>
    <cellStyle name="PSChar 3 3" xfId="2464"/>
    <cellStyle name="PSChar 3 4" xfId="2465"/>
    <cellStyle name="PSChar 3 5" xfId="2466"/>
    <cellStyle name="PSChar 3 6" xfId="2467"/>
    <cellStyle name="PSChar 3 7" xfId="2468"/>
    <cellStyle name="PSChar 3 8" xfId="2469"/>
    <cellStyle name="PSChar 3 9" xfId="2470"/>
    <cellStyle name="PSChar 4" xfId="2471"/>
    <cellStyle name="PSChar 4 2" xfId="2472"/>
    <cellStyle name="PSChar 5" xfId="2473"/>
    <cellStyle name="PSChar 5 2" xfId="2474"/>
    <cellStyle name="PSChar 6" xfId="2475"/>
    <cellStyle name="PSChar 6 2" xfId="2476"/>
    <cellStyle name="PSChar 7" xfId="2477"/>
    <cellStyle name="PSChar 7 2" xfId="2478"/>
    <cellStyle name="PSChar 8" xfId="2479"/>
    <cellStyle name="PSChar 8 2" xfId="2480"/>
    <cellStyle name="PSChar 9" xfId="2481"/>
    <cellStyle name="PSChar 9 2" xfId="2482"/>
    <cellStyle name="PSDate" xfId="2483"/>
    <cellStyle name="PSDate 10" xfId="2484"/>
    <cellStyle name="PSDate 10 2" xfId="2485"/>
    <cellStyle name="PSDate 11" xfId="2486"/>
    <cellStyle name="PSDate 11 2" xfId="2487"/>
    <cellStyle name="PSDate 12" xfId="2488"/>
    <cellStyle name="PSDate 12 2" xfId="2489"/>
    <cellStyle name="PSDate 13" xfId="2490"/>
    <cellStyle name="PSDate 13 2" xfId="2491"/>
    <cellStyle name="PSDate 14" xfId="2492"/>
    <cellStyle name="PSDate 14 2" xfId="2493"/>
    <cellStyle name="PSDate 15" xfId="2494"/>
    <cellStyle name="PSDate 15 2" xfId="2495"/>
    <cellStyle name="PSDate 16" xfId="2496"/>
    <cellStyle name="PSDate 16 2" xfId="2497"/>
    <cellStyle name="PSDate 17" xfId="2498"/>
    <cellStyle name="PSDate 17 2" xfId="2499"/>
    <cellStyle name="PSDate 18" xfId="2500"/>
    <cellStyle name="PSDate 18 2" xfId="2501"/>
    <cellStyle name="PSDate 19" xfId="2502"/>
    <cellStyle name="PSDate 19 2" xfId="2503"/>
    <cellStyle name="PSDate 2" xfId="2504"/>
    <cellStyle name="PSDate 2 10" xfId="2505"/>
    <cellStyle name="PSDate 2 11" xfId="2506"/>
    <cellStyle name="PSDate 2 12" xfId="2507"/>
    <cellStyle name="PSDate 2 13" xfId="2508"/>
    <cellStyle name="PSDate 2 14" xfId="2509"/>
    <cellStyle name="PSDate 2 15" xfId="2510"/>
    <cellStyle name="PSDate 2 16" xfId="2511"/>
    <cellStyle name="PSDate 2 17" xfId="2512"/>
    <cellStyle name="PSDate 2 18" xfId="2513"/>
    <cellStyle name="PSDate 2 19" xfId="2514"/>
    <cellStyle name="PSDate 2 2" xfId="2515"/>
    <cellStyle name="PSDate 2 20" xfId="2516"/>
    <cellStyle name="PSDate 2 21" xfId="2517"/>
    <cellStyle name="PSDate 2 22" xfId="2518"/>
    <cellStyle name="PSDate 2 23" xfId="2519"/>
    <cellStyle name="PSDate 2 24" xfId="2520"/>
    <cellStyle name="PSDate 2 25" xfId="2521"/>
    <cellStyle name="PSDate 2 26" xfId="2522"/>
    <cellStyle name="PSDate 2 27" xfId="2523"/>
    <cellStyle name="PSDate 2 3" xfId="2524"/>
    <cellStyle name="PSDate 2 4" xfId="2525"/>
    <cellStyle name="PSDate 2 5" xfId="2526"/>
    <cellStyle name="PSDate 2 6" xfId="2527"/>
    <cellStyle name="PSDate 2 7" xfId="2528"/>
    <cellStyle name="PSDate 2 8" xfId="2529"/>
    <cellStyle name="PSDate 2 9" xfId="2530"/>
    <cellStyle name="PSDate 3" xfId="2531"/>
    <cellStyle name="PSDate 3 10" xfId="2532"/>
    <cellStyle name="PSDate 3 11" xfId="2533"/>
    <cellStyle name="PSDate 3 2" xfId="2534"/>
    <cellStyle name="PSDate 3 3" xfId="2535"/>
    <cellStyle name="PSDate 3 4" xfId="2536"/>
    <cellStyle name="PSDate 3 5" xfId="2537"/>
    <cellStyle name="PSDate 3 6" xfId="2538"/>
    <cellStyle name="PSDate 3 7" xfId="2539"/>
    <cellStyle name="PSDate 3 8" xfId="2540"/>
    <cellStyle name="PSDate 3 9" xfId="2541"/>
    <cellStyle name="PSDate 4" xfId="2542"/>
    <cellStyle name="PSDate 4 2" xfId="2543"/>
    <cellStyle name="PSDate 5" xfId="2544"/>
    <cellStyle name="PSDate 5 2" xfId="2545"/>
    <cellStyle name="PSDate 6" xfId="2546"/>
    <cellStyle name="PSDate 6 2" xfId="2547"/>
    <cellStyle name="PSDate 7" xfId="2548"/>
    <cellStyle name="PSDate 7 2" xfId="2549"/>
    <cellStyle name="PSDate 8" xfId="2550"/>
    <cellStyle name="PSDate 8 2" xfId="2551"/>
    <cellStyle name="PSDate 9" xfId="2552"/>
    <cellStyle name="PSDate 9 2" xfId="2553"/>
    <cellStyle name="PSDec" xfId="2554"/>
    <cellStyle name="PSDec 10" xfId="2555"/>
    <cellStyle name="PSDec 10 2" xfId="2556"/>
    <cellStyle name="PSDec 11" xfId="2557"/>
    <cellStyle name="PSDec 11 2" xfId="2558"/>
    <cellStyle name="PSDec 12" xfId="2559"/>
    <cellStyle name="PSDec 12 2" xfId="2560"/>
    <cellStyle name="PSDec 13" xfId="2561"/>
    <cellStyle name="PSDec 13 2" xfId="2562"/>
    <cellStyle name="PSDec 14" xfId="2563"/>
    <cellStyle name="PSDec 14 2" xfId="2564"/>
    <cellStyle name="PSDec 15" xfId="2565"/>
    <cellStyle name="PSDec 15 2" xfId="2566"/>
    <cellStyle name="PSDec 16" xfId="2567"/>
    <cellStyle name="PSDec 16 2" xfId="2568"/>
    <cellStyle name="PSDec 17" xfId="2569"/>
    <cellStyle name="PSDec 17 2" xfId="2570"/>
    <cellStyle name="PSDec 18" xfId="2571"/>
    <cellStyle name="PSDec 18 2" xfId="2572"/>
    <cellStyle name="PSDec 19" xfId="2573"/>
    <cellStyle name="PSDec 19 2" xfId="2574"/>
    <cellStyle name="PSDec 2" xfId="2575"/>
    <cellStyle name="PSDec 2 10" xfId="2576"/>
    <cellStyle name="PSDec 2 11" xfId="2577"/>
    <cellStyle name="PSDec 2 12" xfId="2578"/>
    <cellStyle name="PSDec 2 13" xfId="2579"/>
    <cellStyle name="PSDec 2 14" xfId="2580"/>
    <cellStyle name="PSDec 2 15" xfId="2581"/>
    <cellStyle name="PSDec 2 16" xfId="2582"/>
    <cellStyle name="PSDec 2 17" xfId="2583"/>
    <cellStyle name="PSDec 2 18" xfId="2584"/>
    <cellStyle name="PSDec 2 19" xfId="2585"/>
    <cellStyle name="PSDec 2 2" xfId="2586"/>
    <cellStyle name="PSDec 2 20" xfId="2587"/>
    <cellStyle name="PSDec 2 21" xfId="2588"/>
    <cellStyle name="PSDec 2 22" xfId="2589"/>
    <cellStyle name="PSDec 2 23" xfId="2590"/>
    <cellStyle name="PSDec 2 24" xfId="2591"/>
    <cellStyle name="PSDec 2 25" xfId="2592"/>
    <cellStyle name="PSDec 2 26" xfId="2593"/>
    <cellStyle name="PSDec 2 27" xfId="2594"/>
    <cellStyle name="PSDec 2 3" xfId="2595"/>
    <cellStyle name="PSDec 2 4" xfId="2596"/>
    <cellStyle name="PSDec 2 5" xfId="2597"/>
    <cellStyle name="PSDec 2 6" xfId="2598"/>
    <cellStyle name="PSDec 2 7" xfId="2599"/>
    <cellStyle name="PSDec 2 8" xfId="2600"/>
    <cellStyle name="PSDec 2 9" xfId="2601"/>
    <cellStyle name="PSDec 3" xfId="2602"/>
    <cellStyle name="PSDec 3 10" xfId="2603"/>
    <cellStyle name="PSDec 3 11" xfId="2604"/>
    <cellStyle name="PSDec 3 2" xfId="2605"/>
    <cellStyle name="PSDec 3 3" xfId="2606"/>
    <cellStyle name="PSDec 3 4" xfId="2607"/>
    <cellStyle name="PSDec 3 5" xfId="2608"/>
    <cellStyle name="PSDec 3 6" xfId="2609"/>
    <cellStyle name="PSDec 3 7" xfId="2610"/>
    <cellStyle name="PSDec 3 8" xfId="2611"/>
    <cellStyle name="PSDec 3 9" xfId="2612"/>
    <cellStyle name="PSDec 4" xfId="2613"/>
    <cellStyle name="PSDec 4 2" xfId="2614"/>
    <cellStyle name="PSDec 5" xfId="2615"/>
    <cellStyle name="PSDec 5 2" xfId="2616"/>
    <cellStyle name="PSDec 6" xfId="2617"/>
    <cellStyle name="PSDec 6 2" xfId="2618"/>
    <cellStyle name="PSDec 7" xfId="2619"/>
    <cellStyle name="PSDec 7 2" xfId="2620"/>
    <cellStyle name="PSDec 8" xfId="2621"/>
    <cellStyle name="PSDec 8 2" xfId="2622"/>
    <cellStyle name="PSDec 9" xfId="2623"/>
    <cellStyle name="PSDec 9 2" xfId="2624"/>
    <cellStyle name="PSDetail" xfId="2625"/>
    <cellStyle name="PSDetail2" xfId="2626"/>
    <cellStyle name="PSDetail2 2" xfId="3221"/>
    <cellStyle name="PSDetail2 2 2" xfId="34119"/>
    <cellStyle name="PSDetail2 2 3" xfId="34120"/>
    <cellStyle name="PSDetail2 2 4" xfId="34121"/>
    <cellStyle name="PSDetail2 2 5" xfId="34122"/>
    <cellStyle name="PSDetail2 3" xfId="4232"/>
    <cellStyle name="PSDetail2 3 2" xfId="34123"/>
    <cellStyle name="PSDetail2 3 3" xfId="34124"/>
    <cellStyle name="PSDetail2 3 4" xfId="34125"/>
    <cellStyle name="PSDetail2 3 5" xfId="34126"/>
    <cellStyle name="PSDetail2 4" xfId="34127"/>
    <cellStyle name="PSDetail2 5" xfId="34128"/>
    <cellStyle name="PSDetail2 6" xfId="36303"/>
    <cellStyle name="PSDetail2 7" xfId="36304"/>
    <cellStyle name="PSHeading" xfId="2627"/>
    <cellStyle name="PSHeading 10" xfId="2628"/>
    <cellStyle name="PSHeading 10 2" xfId="2629"/>
    <cellStyle name="PSHeading 11" xfId="2630"/>
    <cellStyle name="PSHeading 11 2" xfId="2631"/>
    <cellStyle name="PSHeading 12" xfId="2632"/>
    <cellStyle name="PSHeading 12 2" xfId="2633"/>
    <cellStyle name="PSHeading 13" xfId="2634"/>
    <cellStyle name="PSHeading 13 2" xfId="2635"/>
    <cellStyle name="PSHeading 14" xfId="2636"/>
    <cellStyle name="PSHeading 14 2" xfId="2637"/>
    <cellStyle name="PSHeading 15" xfId="2638"/>
    <cellStyle name="PSHeading 15 2" xfId="2639"/>
    <cellStyle name="PSHeading 16" xfId="2640"/>
    <cellStyle name="PSHeading 16 2" xfId="2641"/>
    <cellStyle name="PSHeading 17" xfId="2642"/>
    <cellStyle name="PSHeading 17 2" xfId="2643"/>
    <cellStyle name="PSHeading 18" xfId="2644"/>
    <cellStyle name="PSHeading 18 2" xfId="2645"/>
    <cellStyle name="PSHeading 19" xfId="2646"/>
    <cellStyle name="PSHeading 19 2" xfId="2647"/>
    <cellStyle name="PSHeading 2" xfId="2648"/>
    <cellStyle name="PSHeading 2 10" xfId="2649"/>
    <cellStyle name="PSHeading 2 11" xfId="2650"/>
    <cellStyle name="PSHeading 2 12" xfId="2651"/>
    <cellStyle name="PSHeading 2 13" xfId="2652"/>
    <cellStyle name="PSHeading 2 14" xfId="2653"/>
    <cellStyle name="PSHeading 2 15" xfId="2654"/>
    <cellStyle name="PSHeading 2 16" xfId="2655"/>
    <cellStyle name="PSHeading 2 17" xfId="2656"/>
    <cellStyle name="PSHeading 2 18" xfId="2657"/>
    <cellStyle name="PSHeading 2 19" xfId="2658"/>
    <cellStyle name="PSHeading 2 2" xfId="2659"/>
    <cellStyle name="PSHeading 2 2 2" xfId="34129"/>
    <cellStyle name="PSHeading 2 20" xfId="2660"/>
    <cellStyle name="PSHeading 2 21" xfId="2661"/>
    <cellStyle name="PSHeading 2 22" xfId="2662"/>
    <cellStyle name="PSHeading 2 23" xfId="2663"/>
    <cellStyle name="PSHeading 2 24" xfId="2664"/>
    <cellStyle name="PSHeading 2 25" xfId="2665"/>
    <cellStyle name="PSHeading 2 26" xfId="2666"/>
    <cellStyle name="PSHeading 2 27" xfId="2667"/>
    <cellStyle name="PSHeading 2 3" xfId="2668"/>
    <cellStyle name="PSHeading 2 4" xfId="2669"/>
    <cellStyle name="PSHeading 2 5" xfId="2670"/>
    <cellStyle name="PSHeading 2 6" xfId="2671"/>
    <cellStyle name="PSHeading 2 7" xfId="2672"/>
    <cellStyle name="PSHeading 2 8" xfId="2673"/>
    <cellStyle name="PSHeading 2 9" xfId="2674"/>
    <cellStyle name="PSHeading 3" xfId="2675"/>
    <cellStyle name="PSHeading 3 10" xfId="2676"/>
    <cellStyle name="PSHeading 3 11" xfId="2677"/>
    <cellStyle name="PSHeading 3 2" xfId="2678"/>
    <cellStyle name="PSHeading 3 3" xfId="2679"/>
    <cellStyle name="PSHeading 3 4" xfId="2680"/>
    <cellStyle name="PSHeading 3 5" xfId="2681"/>
    <cellStyle name="PSHeading 3 6" xfId="2682"/>
    <cellStyle name="PSHeading 3 7" xfId="2683"/>
    <cellStyle name="PSHeading 3 8" xfId="2684"/>
    <cellStyle name="PSHeading 3 9" xfId="2685"/>
    <cellStyle name="PSHeading 4" xfId="2686"/>
    <cellStyle name="PSHeading 4 2" xfId="2687"/>
    <cellStyle name="PSHeading 5" xfId="2688"/>
    <cellStyle name="PSHeading 5 2" xfId="2689"/>
    <cellStyle name="PSHeading 6" xfId="2690"/>
    <cellStyle name="PSHeading 6 2" xfId="2691"/>
    <cellStyle name="PSHeading 7" xfId="2692"/>
    <cellStyle name="PSHeading 7 2" xfId="2693"/>
    <cellStyle name="PSHeading 8" xfId="2694"/>
    <cellStyle name="PSHeading 8 2" xfId="2695"/>
    <cellStyle name="PSHeading 9" xfId="2696"/>
    <cellStyle name="PSHeading 9 2" xfId="2697"/>
    <cellStyle name="PSInt" xfId="2698"/>
    <cellStyle name="PSInt 10" xfId="2699"/>
    <cellStyle name="PSInt 11" xfId="2700"/>
    <cellStyle name="PSInt 12" xfId="2701"/>
    <cellStyle name="PSInt 13" xfId="2702"/>
    <cellStyle name="PSInt 14" xfId="2703"/>
    <cellStyle name="PSInt 15" xfId="2704"/>
    <cellStyle name="PSInt 16" xfId="2705"/>
    <cellStyle name="PSInt 17" xfId="2706"/>
    <cellStyle name="PSInt 18" xfId="2707"/>
    <cellStyle name="PSInt 19" xfId="2708"/>
    <cellStyle name="PSInt 2" xfId="2709"/>
    <cellStyle name="PSInt 20" xfId="2710"/>
    <cellStyle name="PSInt 21" xfId="2711"/>
    <cellStyle name="PSInt 22" xfId="2712"/>
    <cellStyle name="PSInt 23" xfId="2713"/>
    <cellStyle name="PSInt 24" xfId="2714"/>
    <cellStyle name="PSInt 25" xfId="2715"/>
    <cellStyle name="PSInt 26" xfId="2716"/>
    <cellStyle name="PSInt 27" xfId="2717"/>
    <cellStyle name="PSInt 3" xfId="2718"/>
    <cellStyle name="PSInt 4" xfId="2719"/>
    <cellStyle name="PSInt 5" xfId="2720"/>
    <cellStyle name="PSInt 6" xfId="2721"/>
    <cellStyle name="PSInt 7" xfId="2722"/>
    <cellStyle name="PSInt 8" xfId="2723"/>
    <cellStyle name="PSInt 9" xfId="2724"/>
    <cellStyle name="PSSpacer" xfId="2725"/>
    <cellStyle name="PSSpacer 10" xfId="2726"/>
    <cellStyle name="PSSpacer 10 2" xfId="2727"/>
    <cellStyle name="PSSpacer 11" xfId="2728"/>
    <cellStyle name="PSSpacer 11 2" xfId="2729"/>
    <cellStyle name="PSSpacer 12" xfId="2730"/>
    <cellStyle name="PSSpacer 12 2" xfId="2731"/>
    <cellStyle name="PSSpacer 13" xfId="2732"/>
    <cellStyle name="PSSpacer 13 2" xfId="2733"/>
    <cellStyle name="PSSpacer 14" xfId="2734"/>
    <cellStyle name="PSSpacer 14 2" xfId="2735"/>
    <cellStyle name="PSSpacer 15" xfId="2736"/>
    <cellStyle name="PSSpacer 15 2" xfId="2737"/>
    <cellStyle name="PSSpacer 16" xfId="2738"/>
    <cellStyle name="PSSpacer 16 2" xfId="2739"/>
    <cellStyle name="PSSpacer 17" xfId="2740"/>
    <cellStyle name="PSSpacer 17 2" xfId="2741"/>
    <cellStyle name="PSSpacer 18" xfId="2742"/>
    <cellStyle name="PSSpacer 18 2" xfId="2743"/>
    <cellStyle name="PSSpacer 19" xfId="2744"/>
    <cellStyle name="PSSpacer 19 2" xfId="2745"/>
    <cellStyle name="PSSpacer 2" xfId="2746"/>
    <cellStyle name="PSSpacer 2 10" xfId="2747"/>
    <cellStyle name="PSSpacer 2 11" xfId="2748"/>
    <cellStyle name="PSSpacer 2 12" xfId="2749"/>
    <cellStyle name="PSSpacer 2 13" xfId="2750"/>
    <cellStyle name="PSSpacer 2 14" xfId="2751"/>
    <cellStyle name="PSSpacer 2 15" xfId="2752"/>
    <cellStyle name="PSSpacer 2 16" xfId="2753"/>
    <cellStyle name="PSSpacer 2 17" xfId="2754"/>
    <cellStyle name="PSSpacer 2 18" xfId="2755"/>
    <cellStyle name="PSSpacer 2 19" xfId="2756"/>
    <cellStyle name="PSSpacer 2 2" xfId="2757"/>
    <cellStyle name="PSSpacer 2 20" xfId="2758"/>
    <cellStyle name="PSSpacer 2 21" xfId="2759"/>
    <cellStyle name="PSSpacer 2 22" xfId="2760"/>
    <cellStyle name="PSSpacer 2 23" xfId="2761"/>
    <cellStyle name="PSSpacer 2 24" xfId="2762"/>
    <cellStyle name="PSSpacer 2 25" xfId="2763"/>
    <cellStyle name="PSSpacer 2 26" xfId="2764"/>
    <cellStyle name="PSSpacer 2 27" xfId="2765"/>
    <cellStyle name="PSSpacer 2 3" xfId="2766"/>
    <cellStyle name="PSSpacer 2 4" xfId="2767"/>
    <cellStyle name="PSSpacer 2 5" xfId="2768"/>
    <cellStyle name="PSSpacer 2 6" xfId="2769"/>
    <cellStyle name="PSSpacer 2 7" xfId="2770"/>
    <cellStyle name="PSSpacer 2 8" xfId="2771"/>
    <cellStyle name="PSSpacer 2 9" xfId="2772"/>
    <cellStyle name="PSSpacer 3" xfId="2773"/>
    <cellStyle name="PSSpacer 3 10" xfId="2774"/>
    <cellStyle name="PSSpacer 3 11" xfId="2775"/>
    <cellStyle name="PSSpacer 3 2" xfId="2776"/>
    <cellStyle name="PSSpacer 3 3" xfId="2777"/>
    <cellStyle name="PSSpacer 3 4" xfId="2778"/>
    <cellStyle name="PSSpacer 3 5" xfId="2779"/>
    <cellStyle name="PSSpacer 3 6" xfId="2780"/>
    <cellStyle name="PSSpacer 3 7" xfId="2781"/>
    <cellStyle name="PSSpacer 3 8" xfId="2782"/>
    <cellStyle name="PSSpacer 3 9" xfId="2783"/>
    <cellStyle name="PSSpacer 4" xfId="2784"/>
    <cellStyle name="PSSpacer 4 2" xfId="2785"/>
    <cellStyle name="PSSpacer 5" xfId="2786"/>
    <cellStyle name="PSSpacer 5 2" xfId="2787"/>
    <cellStyle name="PSSpacer 6" xfId="2788"/>
    <cellStyle name="PSSpacer 6 2" xfId="2789"/>
    <cellStyle name="PSSpacer 7" xfId="2790"/>
    <cellStyle name="PSSpacer 7 2" xfId="2791"/>
    <cellStyle name="PSSpacer 8" xfId="2792"/>
    <cellStyle name="PSSpacer 8 2" xfId="2793"/>
    <cellStyle name="PSSpacer 9" xfId="2794"/>
    <cellStyle name="PSSpacer 9 2" xfId="2795"/>
    <cellStyle name="R00A" xfId="2796"/>
    <cellStyle name="regstoresfromspecstores" xfId="2797"/>
    <cellStyle name="regstoresfromspecstores 10" xfId="2798"/>
    <cellStyle name="regstoresfromspecstores 10 2" xfId="2799"/>
    <cellStyle name="regstoresfromspecstores 11" xfId="2800"/>
    <cellStyle name="regstoresfromspecstores 11 2" xfId="2801"/>
    <cellStyle name="regstoresfromspecstores 12" xfId="2802"/>
    <cellStyle name="regstoresfromspecstores 12 2" xfId="2803"/>
    <cellStyle name="regstoresfromspecstores 13" xfId="2804"/>
    <cellStyle name="regstoresfromspecstores 13 2" xfId="2805"/>
    <cellStyle name="regstoresfromspecstores 14" xfId="2806"/>
    <cellStyle name="regstoresfromspecstores 14 2" xfId="2807"/>
    <cellStyle name="regstoresfromspecstores 15" xfId="2808"/>
    <cellStyle name="regstoresfromspecstores 15 2" xfId="2809"/>
    <cellStyle name="regstoresfromspecstores 16" xfId="2810"/>
    <cellStyle name="regstoresfromspecstores 16 2" xfId="2811"/>
    <cellStyle name="regstoresfromspecstores 17" xfId="2812"/>
    <cellStyle name="regstoresfromspecstores 17 2" xfId="2813"/>
    <cellStyle name="regstoresfromspecstores 18" xfId="2814"/>
    <cellStyle name="regstoresfromspecstores 18 2" xfId="2815"/>
    <cellStyle name="regstoresfromspecstores 19" xfId="2816"/>
    <cellStyle name="regstoresfromspecstores 19 2" xfId="2817"/>
    <cellStyle name="regstoresfromspecstores 2" xfId="2818"/>
    <cellStyle name="regstoresfromspecstores 2 10" xfId="2819"/>
    <cellStyle name="regstoresfromspecstores 2 11" xfId="2820"/>
    <cellStyle name="regstoresfromspecstores 2 12" xfId="2821"/>
    <cellStyle name="regstoresfromspecstores 2 13" xfId="2822"/>
    <cellStyle name="regstoresfromspecstores 2 14" xfId="2823"/>
    <cellStyle name="regstoresfromspecstores 2 15" xfId="2824"/>
    <cellStyle name="regstoresfromspecstores 2 16" xfId="2825"/>
    <cellStyle name="regstoresfromspecstores 2 17" xfId="2826"/>
    <cellStyle name="regstoresfromspecstores 2 18" xfId="2827"/>
    <cellStyle name="regstoresfromspecstores 2 19" xfId="2828"/>
    <cellStyle name="regstoresfromspecstores 2 2" xfId="2829"/>
    <cellStyle name="regstoresfromspecstores 2 20" xfId="2830"/>
    <cellStyle name="regstoresfromspecstores 2 21" xfId="2831"/>
    <cellStyle name="regstoresfromspecstores 2 22" xfId="2832"/>
    <cellStyle name="regstoresfromspecstores 2 23" xfId="2833"/>
    <cellStyle name="regstoresfromspecstores 2 24" xfId="2834"/>
    <cellStyle name="regstoresfromspecstores 2 25" xfId="2835"/>
    <cellStyle name="regstoresfromspecstores 2 26" xfId="2836"/>
    <cellStyle name="regstoresfromspecstores 2 27" xfId="2837"/>
    <cellStyle name="regstoresfromspecstores 2 3" xfId="2838"/>
    <cellStyle name="regstoresfromspecstores 2 4" xfId="2839"/>
    <cellStyle name="regstoresfromspecstores 2 5" xfId="2840"/>
    <cellStyle name="regstoresfromspecstores 2 6" xfId="2841"/>
    <cellStyle name="regstoresfromspecstores 2 7" xfId="2842"/>
    <cellStyle name="regstoresfromspecstores 2 8" xfId="2843"/>
    <cellStyle name="regstoresfromspecstores 2 9" xfId="2844"/>
    <cellStyle name="regstoresfromspecstores 3" xfId="2845"/>
    <cellStyle name="regstoresfromspecstores 3 10" xfId="2846"/>
    <cellStyle name="regstoresfromspecstores 3 11" xfId="2847"/>
    <cellStyle name="regstoresfromspecstores 3 2" xfId="2848"/>
    <cellStyle name="regstoresfromspecstores 3 3" xfId="2849"/>
    <cellStyle name="regstoresfromspecstores 3 4" xfId="2850"/>
    <cellStyle name="regstoresfromspecstores 3 5" xfId="2851"/>
    <cellStyle name="regstoresfromspecstores 3 6" xfId="2852"/>
    <cellStyle name="regstoresfromspecstores 3 7" xfId="2853"/>
    <cellStyle name="regstoresfromspecstores 3 8" xfId="2854"/>
    <cellStyle name="regstoresfromspecstores 3 9" xfId="2855"/>
    <cellStyle name="regstoresfromspecstores 4" xfId="2856"/>
    <cellStyle name="regstoresfromspecstores 4 2" xfId="2857"/>
    <cellStyle name="regstoresfromspecstores 5" xfId="2858"/>
    <cellStyle name="regstoresfromspecstores 5 2" xfId="2859"/>
    <cellStyle name="regstoresfromspecstores 6" xfId="2860"/>
    <cellStyle name="regstoresfromspecstores 6 2" xfId="2861"/>
    <cellStyle name="regstoresfromspecstores 7" xfId="2862"/>
    <cellStyle name="regstoresfromspecstores 7 2" xfId="2863"/>
    <cellStyle name="regstoresfromspecstores 8" xfId="2864"/>
    <cellStyle name="regstoresfromspecstores 8 2" xfId="2865"/>
    <cellStyle name="regstoresfromspecstores 9" xfId="2866"/>
    <cellStyle name="regstoresfromspecstores 9 2" xfId="2867"/>
    <cellStyle name="ReportTitlePrompt" xfId="3156"/>
    <cellStyle name="ReportTitleValue" xfId="3157"/>
    <cellStyle name="RevList" xfId="2868"/>
    <cellStyle name="RevList 2" xfId="34130"/>
    <cellStyle name="Right" xfId="6467"/>
    <cellStyle name="RowAcctAbovePrompt" xfId="3158"/>
    <cellStyle name="RowAcctSOBAbovePrompt" xfId="3159"/>
    <cellStyle name="RowAcctSOBValue" xfId="3160"/>
    <cellStyle name="RowAcctValue" xfId="3161"/>
    <cellStyle name="RowAttrAbovePrompt" xfId="3162"/>
    <cellStyle name="RowAttrValue" xfId="3163"/>
    <cellStyle name="RowColSetAbovePrompt" xfId="3164"/>
    <cellStyle name="RowColSetLeftPrompt" xfId="3165"/>
    <cellStyle name="RowColSetValue" xfId="3166"/>
    <cellStyle name="RowLeftPrompt" xfId="3167"/>
    <cellStyle name="s]_x000a__x000a_load=nwpopup.exe_x000a__x000a_run=_x000a__x000a_Beep=yes_x000a__x000a_NullPort=None_x000a__x000a_BorderWidth=3_x000a__x000a_CursorBlinkRate=530_x000a__x000a_DoubleClickSpeed=452_x000a__x000a_Programs" xfId="34131"/>
    <cellStyle name="s]_x000d__x000a_load=nwpopup.exe_x000d__x000a_run=_x000d__x000a_Beep=yes_x000d__x000a_NullPort=None_x000d__x000a_BorderWidth=3_x000d__x000a_CursorBlinkRate=530_x000d__x000a_DoubleClickSpeed=452_x000d__x000a_Programs" xfId="6468"/>
    <cellStyle name="Salida" xfId="34132"/>
    <cellStyle name="Salida 2" xfId="34133"/>
    <cellStyle name="Salida 2 2" xfId="34134"/>
    <cellStyle name="Salida 3" xfId="34135"/>
    <cellStyle name="Salida 4" xfId="34136"/>
    <cellStyle name="Salida 5" xfId="34137"/>
    <cellStyle name="Salida 6" xfId="34138"/>
    <cellStyle name="SampleUsingFormatMask" xfId="3168"/>
    <cellStyle name="SampleWithNoFormatMask" xfId="3169"/>
    <cellStyle name="ScotchRule" xfId="34139"/>
    <cellStyle name="ScotchRule 2" xfId="34140"/>
    <cellStyle name="SHADEDSTORES" xfId="2869"/>
    <cellStyle name="SHADEDSTORES 10" xfId="2870"/>
    <cellStyle name="SHADEDSTORES 10 2" xfId="2871"/>
    <cellStyle name="SHADEDSTORES 10 2 2" xfId="4391"/>
    <cellStyle name="SHADEDSTORES 10 2 3" xfId="4235"/>
    <cellStyle name="SHADEDSTORES 10 2 4" xfId="36307"/>
    <cellStyle name="SHADEDSTORES 10 2 5" xfId="36378"/>
    <cellStyle name="SHADEDSTORES 10 3" xfId="4390"/>
    <cellStyle name="SHADEDSTORES 10 4" xfId="4234"/>
    <cellStyle name="SHADEDSTORES 10 5" xfId="36306"/>
    <cellStyle name="SHADEDSTORES 10 6" xfId="36377"/>
    <cellStyle name="SHADEDSTORES 11" xfId="2872"/>
    <cellStyle name="SHADEDSTORES 11 2" xfId="2873"/>
    <cellStyle name="SHADEDSTORES 11 2 2" xfId="4393"/>
    <cellStyle name="SHADEDSTORES 11 2 3" xfId="4237"/>
    <cellStyle name="SHADEDSTORES 11 2 4" xfId="36309"/>
    <cellStyle name="SHADEDSTORES 11 2 5" xfId="36380"/>
    <cellStyle name="SHADEDSTORES 11 3" xfId="4392"/>
    <cellStyle name="SHADEDSTORES 11 4" xfId="4236"/>
    <cellStyle name="SHADEDSTORES 11 5" xfId="36308"/>
    <cellStyle name="SHADEDSTORES 11 6" xfId="36379"/>
    <cellStyle name="SHADEDSTORES 12" xfId="2874"/>
    <cellStyle name="SHADEDSTORES 12 2" xfId="2875"/>
    <cellStyle name="SHADEDSTORES 12 2 2" xfId="4395"/>
    <cellStyle name="SHADEDSTORES 12 2 3" xfId="4239"/>
    <cellStyle name="SHADEDSTORES 12 2 4" xfId="36311"/>
    <cellStyle name="SHADEDSTORES 12 2 5" xfId="36382"/>
    <cellStyle name="SHADEDSTORES 12 3" xfId="4394"/>
    <cellStyle name="SHADEDSTORES 12 4" xfId="4238"/>
    <cellStyle name="SHADEDSTORES 12 5" xfId="36310"/>
    <cellStyle name="SHADEDSTORES 12 6" xfId="36381"/>
    <cellStyle name="SHADEDSTORES 13" xfId="2876"/>
    <cellStyle name="SHADEDSTORES 13 2" xfId="2877"/>
    <cellStyle name="SHADEDSTORES 13 2 2" xfId="4397"/>
    <cellStyle name="SHADEDSTORES 13 2 3" xfId="4241"/>
    <cellStyle name="SHADEDSTORES 13 2 4" xfId="36313"/>
    <cellStyle name="SHADEDSTORES 13 2 5" xfId="36384"/>
    <cellStyle name="SHADEDSTORES 13 3" xfId="4396"/>
    <cellStyle name="SHADEDSTORES 13 4" xfId="4240"/>
    <cellStyle name="SHADEDSTORES 13 5" xfId="36312"/>
    <cellStyle name="SHADEDSTORES 13 6" xfId="36383"/>
    <cellStyle name="SHADEDSTORES 14" xfId="2878"/>
    <cellStyle name="SHADEDSTORES 14 2" xfId="2879"/>
    <cellStyle name="SHADEDSTORES 14 2 2" xfId="4399"/>
    <cellStyle name="SHADEDSTORES 14 2 3" xfId="4243"/>
    <cellStyle name="SHADEDSTORES 14 2 4" xfId="36315"/>
    <cellStyle name="SHADEDSTORES 14 2 5" xfId="36386"/>
    <cellStyle name="SHADEDSTORES 14 3" xfId="4398"/>
    <cellStyle name="SHADEDSTORES 14 4" xfId="4242"/>
    <cellStyle name="SHADEDSTORES 14 5" xfId="36314"/>
    <cellStyle name="SHADEDSTORES 14 6" xfId="36385"/>
    <cellStyle name="SHADEDSTORES 15" xfId="2880"/>
    <cellStyle name="SHADEDSTORES 15 2" xfId="2881"/>
    <cellStyle name="SHADEDSTORES 15 2 2" xfId="4401"/>
    <cellStyle name="SHADEDSTORES 15 2 3" xfId="4245"/>
    <cellStyle name="SHADEDSTORES 15 2 4" xfId="36317"/>
    <cellStyle name="SHADEDSTORES 15 2 5" xfId="36388"/>
    <cellStyle name="SHADEDSTORES 15 3" xfId="4400"/>
    <cellStyle name="SHADEDSTORES 15 4" xfId="4244"/>
    <cellStyle name="SHADEDSTORES 15 5" xfId="36316"/>
    <cellStyle name="SHADEDSTORES 15 6" xfId="36387"/>
    <cellStyle name="SHADEDSTORES 16" xfId="2882"/>
    <cellStyle name="SHADEDSTORES 16 2" xfId="2883"/>
    <cellStyle name="SHADEDSTORES 16 2 2" xfId="4403"/>
    <cellStyle name="SHADEDSTORES 16 2 3" xfId="4247"/>
    <cellStyle name="SHADEDSTORES 16 2 4" xfId="36319"/>
    <cellStyle name="SHADEDSTORES 16 2 5" xfId="36390"/>
    <cellStyle name="SHADEDSTORES 16 3" xfId="4402"/>
    <cellStyle name="SHADEDSTORES 16 4" xfId="4246"/>
    <cellStyle name="SHADEDSTORES 16 5" xfId="36318"/>
    <cellStyle name="SHADEDSTORES 16 6" xfId="36389"/>
    <cellStyle name="SHADEDSTORES 17" xfId="2884"/>
    <cellStyle name="SHADEDSTORES 17 2" xfId="2885"/>
    <cellStyle name="SHADEDSTORES 17 2 2" xfId="4405"/>
    <cellStyle name="SHADEDSTORES 17 2 3" xfId="4249"/>
    <cellStyle name="SHADEDSTORES 17 2 4" xfId="36321"/>
    <cellStyle name="SHADEDSTORES 17 2 5" xfId="36392"/>
    <cellStyle name="SHADEDSTORES 17 3" xfId="4404"/>
    <cellStyle name="SHADEDSTORES 17 4" xfId="4248"/>
    <cellStyle name="SHADEDSTORES 17 5" xfId="36320"/>
    <cellStyle name="SHADEDSTORES 17 6" xfId="36391"/>
    <cellStyle name="SHADEDSTORES 18" xfId="2886"/>
    <cellStyle name="SHADEDSTORES 18 2" xfId="2887"/>
    <cellStyle name="SHADEDSTORES 18 2 2" xfId="4407"/>
    <cellStyle name="SHADEDSTORES 18 2 3" xfId="4251"/>
    <cellStyle name="SHADEDSTORES 18 2 4" xfId="36323"/>
    <cellStyle name="SHADEDSTORES 18 2 5" xfId="36394"/>
    <cellStyle name="SHADEDSTORES 18 3" xfId="4406"/>
    <cellStyle name="SHADEDSTORES 18 4" xfId="4250"/>
    <cellStyle name="SHADEDSTORES 18 5" xfId="36322"/>
    <cellStyle name="SHADEDSTORES 18 6" xfId="36393"/>
    <cellStyle name="SHADEDSTORES 19" xfId="2888"/>
    <cellStyle name="SHADEDSTORES 19 2" xfId="2889"/>
    <cellStyle name="SHADEDSTORES 19 2 2" xfId="4409"/>
    <cellStyle name="SHADEDSTORES 19 2 3" xfId="4253"/>
    <cellStyle name="SHADEDSTORES 19 2 4" xfId="36325"/>
    <cellStyle name="SHADEDSTORES 19 2 5" xfId="36396"/>
    <cellStyle name="SHADEDSTORES 19 3" xfId="4408"/>
    <cellStyle name="SHADEDSTORES 19 4" xfId="4252"/>
    <cellStyle name="SHADEDSTORES 19 5" xfId="36324"/>
    <cellStyle name="SHADEDSTORES 19 6" xfId="36395"/>
    <cellStyle name="SHADEDSTORES 2" xfId="2890"/>
    <cellStyle name="SHADEDSTORES 2 10" xfId="2891"/>
    <cellStyle name="SHADEDSTORES 2 10 2" xfId="4411"/>
    <cellStyle name="SHADEDSTORES 2 10 3" xfId="4255"/>
    <cellStyle name="SHADEDSTORES 2 10 4" xfId="36327"/>
    <cellStyle name="SHADEDSTORES 2 10 5" xfId="36398"/>
    <cellStyle name="SHADEDSTORES 2 11" xfId="2892"/>
    <cellStyle name="SHADEDSTORES 2 11 2" xfId="4412"/>
    <cellStyle name="SHADEDSTORES 2 11 3" xfId="4256"/>
    <cellStyle name="SHADEDSTORES 2 11 4" xfId="36328"/>
    <cellStyle name="SHADEDSTORES 2 11 5" xfId="36399"/>
    <cellStyle name="SHADEDSTORES 2 12" xfId="2893"/>
    <cellStyle name="SHADEDSTORES 2 12 2" xfId="4413"/>
    <cellStyle name="SHADEDSTORES 2 12 3" xfId="4257"/>
    <cellStyle name="SHADEDSTORES 2 12 4" xfId="36329"/>
    <cellStyle name="SHADEDSTORES 2 12 5" xfId="36400"/>
    <cellStyle name="SHADEDSTORES 2 13" xfId="2894"/>
    <cellStyle name="SHADEDSTORES 2 13 2" xfId="4414"/>
    <cellStyle name="SHADEDSTORES 2 13 3" xfId="4617"/>
    <cellStyle name="SHADEDSTORES 2 13 4" xfId="36330"/>
    <cellStyle name="SHADEDSTORES 2 13 5" xfId="36401"/>
    <cellStyle name="SHADEDSTORES 2 14" xfId="2895"/>
    <cellStyle name="SHADEDSTORES 2 14 2" xfId="4415"/>
    <cellStyle name="SHADEDSTORES 2 14 3" xfId="4258"/>
    <cellStyle name="SHADEDSTORES 2 14 4" xfId="36331"/>
    <cellStyle name="SHADEDSTORES 2 14 5" xfId="36402"/>
    <cellStyle name="SHADEDSTORES 2 15" xfId="2896"/>
    <cellStyle name="SHADEDSTORES 2 15 2" xfId="4416"/>
    <cellStyle name="SHADEDSTORES 2 15 3" xfId="4344"/>
    <cellStyle name="SHADEDSTORES 2 15 4" xfId="36332"/>
    <cellStyle name="SHADEDSTORES 2 15 5" xfId="36403"/>
    <cellStyle name="SHADEDSTORES 2 16" xfId="2897"/>
    <cellStyle name="SHADEDSTORES 2 16 2" xfId="4417"/>
    <cellStyle name="SHADEDSTORES 2 16 3" xfId="4293"/>
    <cellStyle name="SHADEDSTORES 2 16 4" xfId="36333"/>
    <cellStyle name="SHADEDSTORES 2 16 5" xfId="36404"/>
    <cellStyle name="SHADEDSTORES 2 17" xfId="2898"/>
    <cellStyle name="SHADEDSTORES 2 17 2" xfId="4418"/>
    <cellStyle name="SHADEDSTORES 2 17 3" xfId="4294"/>
    <cellStyle name="SHADEDSTORES 2 17 4" xfId="36334"/>
    <cellStyle name="SHADEDSTORES 2 17 5" xfId="36405"/>
    <cellStyle name="SHADEDSTORES 2 18" xfId="2899"/>
    <cellStyle name="SHADEDSTORES 2 18 2" xfId="4419"/>
    <cellStyle name="SHADEDSTORES 2 18 3" xfId="4295"/>
    <cellStyle name="SHADEDSTORES 2 18 4" xfId="36335"/>
    <cellStyle name="SHADEDSTORES 2 18 5" xfId="36406"/>
    <cellStyle name="SHADEDSTORES 2 19" xfId="2900"/>
    <cellStyle name="SHADEDSTORES 2 19 2" xfId="4420"/>
    <cellStyle name="SHADEDSTORES 2 19 3" xfId="4296"/>
    <cellStyle name="SHADEDSTORES 2 19 4" xfId="36336"/>
    <cellStyle name="SHADEDSTORES 2 19 5" xfId="36407"/>
    <cellStyle name="SHADEDSTORES 2 2" xfId="2901"/>
    <cellStyle name="SHADEDSTORES 2 2 2" xfId="4421"/>
    <cellStyle name="SHADEDSTORES 2 2 3" xfId="4297"/>
    <cellStyle name="SHADEDSTORES 2 2 4" xfId="36337"/>
    <cellStyle name="SHADEDSTORES 2 2 5" xfId="36408"/>
    <cellStyle name="SHADEDSTORES 2 20" xfId="2902"/>
    <cellStyle name="SHADEDSTORES 2 20 2" xfId="4422"/>
    <cellStyle name="SHADEDSTORES 2 20 3" xfId="4298"/>
    <cellStyle name="SHADEDSTORES 2 20 4" xfId="36338"/>
    <cellStyle name="SHADEDSTORES 2 20 5" xfId="36409"/>
    <cellStyle name="SHADEDSTORES 2 21" xfId="2903"/>
    <cellStyle name="SHADEDSTORES 2 21 2" xfId="4423"/>
    <cellStyle name="SHADEDSTORES 2 21 3" xfId="4299"/>
    <cellStyle name="SHADEDSTORES 2 21 4" xfId="36339"/>
    <cellStyle name="SHADEDSTORES 2 21 5" xfId="36410"/>
    <cellStyle name="SHADEDSTORES 2 22" xfId="2904"/>
    <cellStyle name="SHADEDSTORES 2 22 2" xfId="4424"/>
    <cellStyle name="SHADEDSTORES 2 22 3" xfId="4300"/>
    <cellStyle name="SHADEDSTORES 2 22 4" xfId="36340"/>
    <cellStyle name="SHADEDSTORES 2 22 5" xfId="36411"/>
    <cellStyle name="SHADEDSTORES 2 23" xfId="2905"/>
    <cellStyle name="SHADEDSTORES 2 23 2" xfId="4425"/>
    <cellStyle name="SHADEDSTORES 2 23 3" xfId="4301"/>
    <cellStyle name="SHADEDSTORES 2 23 4" xfId="36341"/>
    <cellStyle name="SHADEDSTORES 2 23 5" xfId="36412"/>
    <cellStyle name="SHADEDSTORES 2 24" xfId="2906"/>
    <cellStyle name="SHADEDSTORES 2 24 2" xfId="4426"/>
    <cellStyle name="SHADEDSTORES 2 24 3" xfId="4302"/>
    <cellStyle name="SHADEDSTORES 2 24 4" xfId="36342"/>
    <cellStyle name="SHADEDSTORES 2 24 5" xfId="36413"/>
    <cellStyle name="SHADEDSTORES 2 25" xfId="2907"/>
    <cellStyle name="SHADEDSTORES 2 25 2" xfId="4427"/>
    <cellStyle name="SHADEDSTORES 2 25 3" xfId="4303"/>
    <cellStyle name="SHADEDSTORES 2 25 4" xfId="36343"/>
    <cellStyle name="SHADEDSTORES 2 25 5" xfId="36414"/>
    <cellStyle name="SHADEDSTORES 2 26" xfId="2908"/>
    <cellStyle name="SHADEDSTORES 2 26 2" xfId="4428"/>
    <cellStyle name="SHADEDSTORES 2 26 3" xfId="4304"/>
    <cellStyle name="SHADEDSTORES 2 26 4" xfId="36344"/>
    <cellStyle name="SHADEDSTORES 2 26 5" xfId="36415"/>
    <cellStyle name="SHADEDSTORES 2 27" xfId="2909"/>
    <cellStyle name="SHADEDSTORES 2 27 2" xfId="4429"/>
    <cellStyle name="SHADEDSTORES 2 27 3" xfId="4305"/>
    <cellStyle name="SHADEDSTORES 2 27 4" xfId="36345"/>
    <cellStyle name="SHADEDSTORES 2 27 5" xfId="36416"/>
    <cellStyle name="SHADEDSTORES 2 28" xfId="4410"/>
    <cellStyle name="SHADEDSTORES 2 29" xfId="4254"/>
    <cellStyle name="SHADEDSTORES 2 3" xfId="2910"/>
    <cellStyle name="SHADEDSTORES 2 3 2" xfId="4430"/>
    <cellStyle name="SHADEDSTORES 2 3 3" xfId="4306"/>
    <cellStyle name="SHADEDSTORES 2 3 4" xfId="36346"/>
    <cellStyle name="SHADEDSTORES 2 3 5" xfId="36417"/>
    <cellStyle name="SHADEDSTORES 2 30" xfId="36326"/>
    <cellStyle name="SHADEDSTORES 2 31" xfId="36397"/>
    <cellStyle name="SHADEDSTORES 2 4" xfId="2911"/>
    <cellStyle name="SHADEDSTORES 2 4 2" xfId="4431"/>
    <cellStyle name="SHADEDSTORES 2 4 3" xfId="4307"/>
    <cellStyle name="SHADEDSTORES 2 4 4" xfId="36347"/>
    <cellStyle name="SHADEDSTORES 2 4 5" xfId="36418"/>
    <cellStyle name="SHADEDSTORES 2 5" xfId="2912"/>
    <cellStyle name="SHADEDSTORES 2 5 2" xfId="4432"/>
    <cellStyle name="SHADEDSTORES 2 5 3" xfId="4579"/>
    <cellStyle name="SHADEDSTORES 2 5 4" xfId="36348"/>
    <cellStyle name="SHADEDSTORES 2 5 5" xfId="36419"/>
    <cellStyle name="SHADEDSTORES 2 6" xfId="2913"/>
    <cellStyle name="SHADEDSTORES 2 6 2" xfId="4433"/>
    <cellStyle name="SHADEDSTORES 2 6 3" xfId="4580"/>
    <cellStyle name="SHADEDSTORES 2 6 4" xfId="36349"/>
    <cellStyle name="SHADEDSTORES 2 6 5" xfId="36420"/>
    <cellStyle name="SHADEDSTORES 2 7" xfId="2914"/>
    <cellStyle name="SHADEDSTORES 2 7 2" xfId="4434"/>
    <cellStyle name="SHADEDSTORES 2 7 3" xfId="4674"/>
    <cellStyle name="SHADEDSTORES 2 7 4" xfId="36350"/>
    <cellStyle name="SHADEDSTORES 2 7 5" xfId="36421"/>
    <cellStyle name="SHADEDSTORES 2 8" xfId="2915"/>
    <cellStyle name="SHADEDSTORES 2 8 2" xfId="4435"/>
    <cellStyle name="SHADEDSTORES 2 8 3" xfId="4675"/>
    <cellStyle name="SHADEDSTORES 2 8 4" xfId="36351"/>
    <cellStyle name="SHADEDSTORES 2 8 5" xfId="36422"/>
    <cellStyle name="SHADEDSTORES 2 9" xfId="2916"/>
    <cellStyle name="SHADEDSTORES 2 9 2" xfId="4436"/>
    <cellStyle name="SHADEDSTORES 2 9 3" xfId="4676"/>
    <cellStyle name="SHADEDSTORES 2 9 4" xfId="36352"/>
    <cellStyle name="SHADEDSTORES 2 9 5" xfId="36423"/>
    <cellStyle name="SHADEDSTORES 20" xfId="4389"/>
    <cellStyle name="SHADEDSTORES 21" xfId="4233"/>
    <cellStyle name="SHADEDSTORES 22" xfId="36305"/>
    <cellStyle name="SHADEDSTORES 23" xfId="36376"/>
    <cellStyle name="SHADEDSTORES 3" xfId="2917"/>
    <cellStyle name="SHADEDSTORES 3 10" xfId="2918"/>
    <cellStyle name="SHADEDSTORES 3 10 2" xfId="4438"/>
    <cellStyle name="SHADEDSTORES 3 10 3" xfId="4678"/>
    <cellStyle name="SHADEDSTORES 3 10 4" xfId="36354"/>
    <cellStyle name="SHADEDSTORES 3 10 5" xfId="36425"/>
    <cellStyle name="SHADEDSTORES 3 11" xfId="2919"/>
    <cellStyle name="SHADEDSTORES 3 11 2" xfId="4439"/>
    <cellStyle name="SHADEDSTORES 3 11 3" xfId="4679"/>
    <cellStyle name="SHADEDSTORES 3 11 4" xfId="36355"/>
    <cellStyle name="SHADEDSTORES 3 11 5" xfId="36426"/>
    <cellStyle name="SHADEDSTORES 3 12" xfId="4437"/>
    <cellStyle name="SHADEDSTORES 3 13" xfId="4677"/>
    <cellStyle name="SHADEDSTORES 3 14" xfId="36353"/>
    <cellStyle name="SHADEDSTORES 3 15" xfId="36424"/>
    <cellStyle name="SHADEDSTORES 3 2" xfId="2920"/>
    <cellStyle name="SHADEDSTORES 3 2 2" xfId="4440"/>
    <cellStyle name="SHADEDSTORES 3 2 3" xfId="4680"/>
    <cellStyle name="SHADEDSTORES 3 2 4" xfId="36356"/>
    <cellStyle name="SHADEDSTORES 3 2 5" xfId="36427"/>
    <cellStyle name="SHADEDSTORES 3 3" xfId="2921"/>
    <cellStyle name="SHADEDSTORES 3 3 2" xfId="4441"/>
    <cellStyle name="SHADEDSTORES 3 3 3" xfId="4681"/>
    <cellStyle name="SHADEDSTORES 3 3 4" xfId="36357"/>
    <cellStyle name="SHADEDSTORES 3 3 5" xfId="36428"/>
    <cellStyle name="SHADEDSTORES 3 4" xfId="2922"/>
    <cellStyle name="SHADEDSTORES 3 4 2" xfId="4442"/>
    <cellStyle name="SHADEDSTORES 3 4 3" xfId="4682"/>
    <cellStyle name="SHADEDSTORES 3 4 4" xfId="36358"/>
    <cellStyle name="SHADEDSTORES 3 4 5" xfId="36429"/>
    <cellStyle name="SHADEDSTORES 3 5" xfId="2923"/>
    <cellStyle name="SHADEDSTORES 3 5 2" xfId="4443"/>
    <cellStyle name="SHADEDSTORES 3 5 3" xfId="4683"/>
    <cellStyle name="SHADEDSTORES 3 5 4" xfId="36359"/>
    <cellStyle name="SHADEDSTORES 3 5 5" xfId="36430"/>
    <cellStyle name="SHADEDSTORES 3 6" xfId="2924"/>
    <cellStyle name="SHADEDSTORES 3 6 2" xfId="4444"/>
    <cellStyle name="SHADEDSTORES 3 6 3" xfId="4684"/>
    <cellStyle name="SHADEDSTORES 3 6 4" xfId="36360"/>
    <cellStyle name="SHADEDSTORES 3 6 5" xfId="36431"/>
    <cellStyle name="SHADEDSTORES 3 7" xfId="2925"/>
    <cellStyle name="SHADEDSTORES 3 7 2" xfId="4445"/>
    <cellStyle name="SHADEDSTORES 3 7 3" xfId="4685"/>
    <cellStyle name="SHADEDSTORES 3 7 4" xfId="36361"/>
    <cellStyle name="SHADEDSTORES 3 7 5" xfId="36432"/>
    <cellStyle name="SHADEDSTORES 3 8" xfId="2926"/>
    <cellStyle name="SHADEDSTORES 3 8 2" xfId="4446"/>
    <cellStyle name="SHADEDSTORES 3 8 3" xfId="4686"/>
    <cellStyle name="SHADEDSTORES 3 8 4" xfId="36362"/>
    <cellStyle name="SHADEDSTORES 3 8 5" xfId="36433"/>
    <cellStyle name="SHADEDSTORES 3 9" xfId="2927"/>
    <cellStyle name="SHADEDSTORES 3 9 2" xfId="4447"/>
    <cellStyle name="SHADEDSTORES 3 9 3" xfId="4687"/>
    <cellStyle name="SHADEDSTORES 3 9 4" xfId="36363"/>
    <cellStyle name="SHADEDSTORES 3 9 5" xfId="36434"/>
    <cellStyle name="SHADEDSTORES 4" xfId="2928"/>
    <cellStyle name="SHADEDSTORES 4 2" xfId="2929"/>
    <cellStyle name="SHADEDSTORES 4 2 2" xfId="4449"/>
    <cellStyle name="SHADEDSTORES 4 2 3" xfId="4689"/>
    <cellStyle name="SHADEDSTORES 4 2 4" xfId="36365"/>
    <cellStyle name="SHADEDSTORES 4 2 5" xfId="36436"/>
    <cellStyle name="SHADEDSTORES 4 3" xfId="4448"/>
    <cellStyle name="SHADEDSTORES 4 4" xfId="4688"/>
    <cellStyle name="SHADEDSTORES 4 5" xfId="36364"/>
    <cellStyle name="SHADEDSTORES 4 6" xfId="36435"/>
    <cellStyle name="SHADEDSTORES 5" xfId="2930"/>
    <cellStyle name="SHADEDSTORES 5 2" xfId="2931"/>
    <cellStyle name="SHADEDSTORES 5 2 2" xfId="4451"/>
    <cellStyle name="SHADEDSTORES 5 2 3" xfId="4691"/>
    <cellStyle name="SHADEDSTORES 5 2 4" xfId="36367"/>
    <cellStyle name="SHADEDSTORES 5 2 5" xfId="36438"/>
    <cellStyle name="SHADEDSTORES 5 3" xfId="4450"/>
    <cellStyle name="SHADEDSTORES 5 4" xfId="4690"/>
    <cellStyle name="SHADEDSTORES 5 5" xfId="36366"/>
    <cellStyle name="SHADEDSTORES 5 6" xfId="36437"/>
    <cellStyle name="SHADEDSTORES 6" xfId="2932"/>
    <cellStyle name="SHADEDSTORES 6 2" xfId="2933"/>
    <cellStyle name="SHADEDSTORES 6 2 2" xfId="4453"/>
    <cellStyle name="SHADEDSTORES 6 2 3" xfId="4693"/>
    <cellStyle name="SHADEDSTORES 6 2 4" xfId="36369"/>
    <cellStyle name="SHADEDSTORES 6 2 5" xfId="36440"/>
    <cellStyle name="SHADEDSTORES 6 3" xfId="4452"/>
    <cellStyle name="SHADEDSTORES 6 4" xfId="4692"/>
    <cellStyle name="SHADEDSTORES 6 5" xfId="36368"/>
    <cellStyle name="SHADEDSTORES 6 6" xfId="36439"/>
    <cellStyle name="SHADEDSTORES 7" xfId="2934"/>
    <cellStyle name="SHADEDSTORES 7 2" xfId="2935"/>
    <cellStyle name="SHADEDSTORES 7 2 2" xfId="4455"/>
    <cellStyle name="SHADEDSTORES 7 2 3" xfId="4695"/>
    <cellStyle name="SHADEDSTORES 7 2 4" xfId="36371"/>
    <cellStyle name="SHADEDSTORES 7 2 5" xfId="36442"/>
    <cellStyle name="SHADEDSTORES 7 3" xfId="4454"/>
    <cellStyle name="SHADEDSTORES 7 4" xfId="4694"/>
    <cellStyle name="SHADEDSTORES 7 5" xfId="36370"/>
    <cellStyle name="SHADEDSTORES 7 6" xfId="36441"/>
    <cellStyle name="SHADEDSTORES 8" xfId="2936"/>
    <cellStyle name="SHADEDSTORES 8 2" xfId="2937"/>
    <cellStyle name="SHADEDSTORES 8 2 2" xfId="4457"/>
    <cellStyle name="SHADEDSTORES 8 2 3" xfId="4697"/>
    <cellStyle name="SHADEDSTORES 8 2 4" xfId="36373"/>
    <cellStyle name="SHADEDSTORES 8 2 5" xfId="36444"/>
    <cellStyle name="SHADEDSTORES 8 3" xfId="4456"/>
    <cellStyle name="SHADEDSTORES 8 4" xfId="4696"/>
    <cellStyle name="SHADEDSTORES 8 5" xfId="36372"/>
    <cellStyle name="SHADEDSTORES 8 6" xfId="36443"/>
    <cellStyle name="SHADEDSTORES 9" xfId="2938"/>
    <cellStyle name="SHADEDSTORES 9 2" xfId="2939"/>
    <cellStyle name="SHADEDSTORES 9 2 2" xfId="4459"/>
    <cellStyle name="SHADEDSTORES 9 2 3" xfId="4699"/>
    <cellStyle name="SHADEDSTORES 9 2 4" xfId="36375"/>
    <cellStyle name="SHADEDSTORES 9 2 5" xfId="36446"/>
    <cellStyle name="SHADEDSTORES 9 3" xfId="4458"/>
    <cellStyle name="SHADEDSTORES 9 4" xfId="4698"/>
    <cellStyle name="SHADEDSTORES 9 5" xfId="36374"/>
    <cellStyle name="SHADEDSTORES 9 6" xfId="36445"/>
    <cellStyle name="Single Accounting" xfId="34141"/>
    <cellStyle name="Source Line" xfId="34142"/>
    <cellStyle name="specstores" xfId="2940"/>
    <cellStyle name="specstores 10" xfId="2941"/>
    <cellStyle name="specstores 10 2" xfId="2942"/>
    <cellStyle name="specstores 11" xfId="2943"/>
    <cellStyle name="specstores 11 2" xfId="2944"/>
    <cellStyle name="specstores 12" xfId="2945"/>
    <cellStyle name="specstores 12 2" xfId="2946"/>
    <cellStyle name="specstores 13" xfId="2947"/>
    <cellStyle name="specstores 13 2" xfId="2948"/>
    <cellStyle name="specstores 14" xfId="2949"/>
    <cellStyle name="specstores 14 2" xfId="2950"/>
    <cellStyle name="specstores 15" xfId="2951"/>
    <cellStyle name="specstores 15 2" xfId="2952"/>
    <cellStyle name="specstores 16" xfId="2953"/>
    <cellStyle name="specstores 16 2" xfId="2954"/>
    <cellStyle name="specstores 17" xfId="2955"/>
    <cellStyle name="specstores 17 2" xfId="2956"/>
    <cellStyle name="specstores 18" xfId="2957"/>
    <cellStyle name="specstores 18 2" xfId="2958"/>
    <cellStyle name="specstores 19" xfId="2959"/>
    <cellStyle name="specstores 19 2" xfId="2960"/>
    <cellStyle name="specstores 2" xfId="2961"/>
    <cellStyle name="specstores 2 10" xfId="2962"/>
    <cellStyle name="specstores 2 11" xfId="2963"/>
    <cellStyle name="specstores 2 12" xfId="2964"/>
    <cellStyle name="specstores 2 13" xfId="2965"/>
    <cellStyle name="specstores 2 14" xfId="2966"/>
    <cellStyle name="specstores 2 15" xfId="2967"/>
    <cellStyle name="specstores 2 16" xfId="2968"/>
    <cellStyle name="specstores 2 17" xfId="2969"/>
    <cellStyle name="specstores 2 18" xfId="2970"/>
    <cellStyle name="specstores 2 19" xfId="2971"/>
    <cellStyle name="specstores 2 2" xfId="2972"/>
    <cellStyle name="specstores 2 20" xfId="2973"/>
    <cellStyle name="specstores 2 21" xfId="2974"/>
    <cellStyle name="specstores 2 22" xfId="2975"/>
    <cellStyle name="specstores 2 23" xfId="2976"/>
    <cellStyle name="specstores 2 24" xfId="2977"/>
    <cellStyle name="specstores 2 25" xfId="2978"/>
    <cellStyle name="specstores 2 26" xfId="2979"/>
    <cellStyle name="specstores 2 27" xfId="2980"/>
    <cellStyle name="specstores 2 3" xfId="2981"/>
    <cellStyle name="specstores 2 4" xfId="2982"/>
    <cellStyle name="specstores 2 5" xfId="2983"/>
    <cellStyle name="specstores 2 6" xfId="2984"/>
    <cellStyle name="specstores 2 7" xfId="2985"/>
    <cellStyle name="specstores 2 8" xfId="2986"/>
    <cellStyle name="specstores 2 9" xfId="2987"/>
    <cellStyle name="specstores 3" xfId="2988"/>
    <cellStyle name="specstores 3 10" xfId="2989"/>
    <cellStyle name="specstores 3 11" xfId="2990"/>
    <cellStyle name="specstores 3 2" xfId="2991"/>
    <cellStyle name="specstores 3 3" xfId="2992"/>
    <cellStyle name="specstores 3 4" xfId="2993"/>
    <cellStyle name="specstores 3 5" xfId="2994"/>
    <cellStyle name="specstores 3 6" xfId="2995"/>
    <cellStyle name="specstores 3 7" xfId="2996"/>
    <cellStyle name="specstores 3 8" xfId="2997"/>
    <cellStyle name="specstores 3 9" xfId="2998"/>
    <cellStyle name="specstores 4" xfId="2999"/>
    <cellStyle name="specstores 4 2" xfId="3000"/>
    <cellStyle name="specstores 5" xfId="3001"/>
    <cellStyle name="specstores 5 2" xfId="3002"/>
    <cellStyle name="specstores 6" xfId="3003"/>
    <cellStyle name="specstores 6 2" xfId="3004"/>
    <cellStyle name="specstores 7" xfId="3005"/>
    <cellStyle name="specstores 7 2" xfId="3006"/>
    <cellStyle name="specstores 8" xfId="3007"/>
    <cellStyle name="specstores 8 2" xfId="3008"/>
    <cellStyle name="specstores 9" xfId="3009"/>
    <cellStyle name="specstores 9 2" xfId="3010"/>
    <cellStyle name="Standard_Bridge Template" xfId="34143"/>
    <cellStyle name="Style 1" xfId="3011"/>
    <cellStyle name="Style 1 2" xfId="3012"/>
    <cellStyle name="Style 1 3" xfId="3013"/>
    <cellStyle name="Style 1 4" xfId="34144"/>
    <cellStyle name="Style 1_20090306_Exadata_Dashboard-Japan_v1" xfId="34145"/>
    <cellStyle name="Style 10" xfId="34146"/>
    <cellStyle name="Style 11" xfId="34147"/>
    <cellStyle name="Style 12" xfId="34148"/>
    <cellStyle name="Style 13" xfId="34149"/>
    <cellStyle name="Style 14" xfId="34150"/>
    <cellStyle name="Style 15" xfId="34151"/>
    <cellStyle name="Style 16" xfId="34152"/>
    <cellStyle name="Style 17" xfId="34153"/>
    <cellStyle name="Style 18" xfId="34154"/>
    <cellStyle name="Style 19" xfId="34155"/>
    <cellStyle name="Style 2" xfId="6469"/>
    <cellStyle name="Style 2 10" xfId="34156"/>
    <cellStyle name="Style 2 11" xfId="34157"/>
    <cellStyle name="Style 2 2" xfId="34158"/>
    <cellStyle name="Style 2 3" xfId="34159"/>
    <cellStyle name="Style 2 4" xfId="34160"/>
    <cellStyle name="Style 2 5" xfId="34161"/>
    <cellStyle name="Style 2 6" xfId="34162"/>
    <cellStyle name="Style 2 7" xfId="34163"/>
    <cellStyle name="Style 2 8" xfId="34164"/>
    <cellStyle name="Style 2 9" xfId="34165"/>
    <cellStyle name="Style 3" xfId="34166"/>
    <cellStyle name="Style 4" xfId="34167"/>
    <cellStyle name="Style 5" xfId="34168"/>
    <cellStyle name="Style 6" xfId="34169"/>
    <cellStyle name="Style 7" xfId="34170"/>
    <cellStyle name="Style 8" xfId="34171"/>
    <cellStyle name="Style 9" xfId="34172"/>
    <cellStyle name="Subtitle" xfId="34173"/>
    <cellStyle name="Subtotal" xfId="3014"/>
    <cellStyle name="Subtotal 2" xfId="34174"/>
    <cellStyle name="Table Col Head" xfId="6470"/>
    <cellStyle name="Table Heading" xfId="34175"/>
    <cellStyle name="Table Title" xfId="6471"/>
    <cellStyle name="Text Indent A" xfId="6472"/>
    <cellStyle name="Text Indent B" xfId="6473"/>
    <cellStyle name="Text Indent C" xfId="6474"/>
    <cellStyle name="Texto de advertencia" xfId="34176"/>
    <cellStyle name="Texto explicativo" xfId="34177"/>
    <cellStyle name="Times 10" xfId="34178"/>
    <cellStyle name="Times 12" xfId="34179"/>
    <cellStyle name="Title 10" xfId="3015"/>
    <cellStyle name="Title 11" xfId="3016"/>
    <cellStyle name="Title 12" xfId="3017"/>
    <cellStyle name="Title 13" xfId="3018"/>
    <cellStyle name="Title 14" xfId="3019"/>
    <cellStyle name="Title 2" xfId="3020"/>
    <cellStyle name="Title 2 10" xfId="3021"/>
    <cellStyle name="Title 2 11" xfId="3022"/>
    <cellStyle name="Title 2 2" xfId="3023"/>
    <cellStyle name="Title 2 3" xfId="3024"/>
    <cellStyle name="Title 2 4" xfId="3025"/>
    <cellStyle name="Title 2 5" xfId="3026"/>
    <cellStyle name="Title 2 6" xfId="3027"/>
    <cellStyle name="Title 2 7" xfId="3028"/>
    <cellStyle name="Title 2 8" xfId="3029"/>
    <cellStyle name="Title 2 9" xfId="3030"/>
    <cellStyle name="Title 3" xfId="3031"/>
    <cellStyle name="Title 3 10" xfId="3032"/>
    <cellStyle name="Title 3 11" xfId="3033"/>
    <cellStyle name="Title 3 2" xfId="3034"/>
    <cellStyle name="Title 3 3" xfId="3035"/>
    <cellStyle name="Title 3 4" xfId="3036"/>
    <cellStyle name="Title 3 5" xfId="3037"/>
    <cellStyle name="Title 3 6" xfId="3038"/>
    <cellStyle name="Title 3 7" xfId="3039"/>
    <cellStyle name="Title 3 8" xfId="3040"/>
    <cellStyle name="Title 3 9" xfId="3041"/>
    <cellStyle name="Title 4" xfId="3042"/>
    <cellStyle name="Title 5" xfId="3043"/>
    <cellStyle name="Title 6" xfId="3044"/>
    <cellStyle name="Title 7" xfId="3045"/>
    <cellStyle name="Title 8" xfId="3046"/>
    <cellStyle name="Title 9" xfId="3047"/>
    <cellStyle name="title1" xfId="6475"/>
    <cellStyle name="Title10" xfId="34180"/>
    <cellStyle name="title2" xfId="6476"/>
    <cellStyle name="Title8" xfId="34181"/>
    <cellStyle name="Title8Left" xfId="34182"/>
    <cellStyle name="Título" xfId="34183"/>
    <cellStyle name="Título 1" xfId="34184"/>
    <cellStyle name="Título 2" xfId="34185"/>
    <cellStyle name="Título 3" xfId="34186"/>
    <cellStyle name="Título 3 2" xfId="34187"/>
    <cellStyle name="Título 4" xfId="34188"/>
    <cellStyle name="Título_20090306_Exadata_Dashboard-Japan_v1" xfId="34189"/>
    <cellStyle name="Tms Rmn 10" xfId="6477"/>
    <cellStyle name="Tms Rmn 10 2" xfId="34190"/>
    <cellStyle name="Top Row" xfId="34191"/>
    <cellStyle name="Top Row 2" xfId="34192"/>
    <cellStyle name="Top Row 2 2" xfId="34193"/>
    <cellStyle name="Top Row 2 2 2" xfId="34194"/>
    <cellStyle name="Top Row 2 3" xfId="34195"/>
    <cellStyle name="Top Row 3" xfId="34196"/>
    <cellStyle name="Top Row 3 2" xfId="34197"/>
    <cellStyle name="Top Row 4" xfId="34198"/>
    <cellStyle name="Top Row 5" xfId="34199"/>
    <cellStyle name="Total 10" xfId="3048"/>
    <cellStyle name="Total 10 10" xfId="34200"/>
    <cellStyle name="Total 10 10 2" xfId="34201"/>
    <cellStyle name="Total 10 10 3" xfId="34202"/>
    <cellStyle name="Total 10 10 4" xfId="34203"/>
    <cellStyle name="Total 10 10 5" xfId="34204"/>
    <cellStyle name="Total 10 11" xfId="34205"/>
    <cellStyle name="Total 10 11 2" xfId="34206"/>
    <cellStyle name="Total 10 11 3" xfId="34207"/>
    <cellStyle name="Total 10 11 4" xfId="34208"/>
    <cellStyle name="Total 10 11 5" xfId="34209"/>
    <cellStyle name="Total 10 12" xfId="34210"/>
    <cellStyle name="Total 10 13" xfId="34211"/>
    <cellStyle name="Total 10 14" xfId="36447"/>
    <cellStyle name="Total 10 15" xfId="36804"/>
    <cellStyle name="Total 10 16" xfId="35720"/>
    <cellStyle name="Total 10 2" xfId="4259"/>
    <cellStyle name="Total 10 2 2" xfId="34212"/>
    <cellStyle name="Total 10 2 2 2" xfId="34213"/>
    <cellStyle name="Total 10 2 2 3" xfId="34214"/>
    <cellStyle name="Total 10 2 2 4" xfId="34215"/>
    <cellStyle name="Total 10 2 2 5" xfId="34216"/>
    <cellStyle name="Total 10 2 3" xfId="34217"/>
    <cellStyle name="Total 10 2 3 2" xfId="34218"/>
    <cellStyle name="Total 10 2 3 3" xfId="34219"/>
    <cellStyle name="Total 10 2 3 4" xfId="34220"/>
    <cellStyle name="Total 10 2 3 5" xfId="34221"/>
    <cellStyle name="Total 10 2 4" xfId="34222"/>
    <cellStyle name="Total 10 2 5" xfId="34223"/>
    <cellStyle name="Total 10 3" xfId="4355"/>
    <cellStyle name="Total 10 3 2" xfId="34224"/>
    <cellStyle name="Total 10 3 2 2" xfId="34225"/>
    <cellStyle name="Total 10 3 2 3" xfId="34226"/>
    <cellStyle name="Total 10 3 2 4" xfId="34227"/>
    <cellStyle name="Total 10 3 2 5" xfId="34228"/>
    <cellStyle name="Total 10 3 3" xfId="34229"/>
    <cellStyle name="Total 10 3 3 2" xfId="34230"/>
    <cellStyle name="Total 10 3 3 3" xfId="34231"/>
    <cellStyle name="Total 10 3 3 4" xfId="34232"/>
    <cellStyle name="Total 10 3 3 5" xfId="34233"/>
    <cellStyle name="Total 10 3 4" xfId="34234"/>
    <cellStyle name="Total 10 3 5" xfId="34235"/>
    <cellStyle name="Total 10 3 6" xfId="34236"/>
    <cellStyle name="Total 10 4" xfId="4700"/>
    <cellStyle name="Total 10 4 2" xfId="34237"/>
    <cellStyle name="Total 10 4 2 2" xfId="34238"/>
    <cellStyle name="Total 10 4 2 3" xfId="34239"/>
    <cellStyle name="Total 10 4 2 4" xfId="34240"/>
    <cellStyle name="Total 10 4 2 5" xfId="34241"/>
    <cellStyle name="Total 10 4 3" xfId="34242"/>
    <cellStyle name="Total 10 4 3 2" xfId="34243"/>
    <cellStyle name="Total 10 4 3 3" xfId="34244"/>
    <cellStyle name="Total 10 4 3 4" xfId="34245"/>
    <cellStyle name="Total 10 4 3 5" xfId="34246"/>
    <cellStyle name="Total 10 4 4" xfId="34247"/>
    <cellStyle name="Total 10 4 5" xfId="34248"/>
    <cellStyle name="Total 10 4 6" xfId="34249"/>
    <cellStyle name="Total 10 5" xfId="4754"/>
    <cellStyle name="Total 10 5 2" xfId="34250"/>
    <cellStyle name="Total 10 5 2 2" xfId="34251"/>
    <cellStyle name="Total 10 5 2 3" xfId="34252"/>
    <cellStyle name="Total 10 5 2 4" xfId="34253"/>
    <cellStyle name="Total 10 5 2 5" xfId="34254"/>
    <cellStyle name="Total 10 5 3" xfId="34255"/>
    <cellStyle name="Total 10 5 3 2" xfId="34256"/>
    <cellStyle name="Total 10 5 3 3" xfId="34257"/>
    <cellStyle name="Total 10 5 3 4" xfId="34258"/>
    <cellStyle name="Total 10 5 3 5" xfId="34259"/>
    <cellStyle name="Total 10 5 4" xfId="34260"/>
    <cellStyle name="Total 10 5 5" xfId="34261"/>
    <cellStyle name="Total 10 5 6" xfId="34262"/>
    <cellStyle name="Total 10 6" xfId="34263"/>
    <cellStyle name="Total 10 6 2" xfId="34264"/>
    <cellStyle name="Total 10 6 2 2" xfId="34265"/>
    <cellStyle name="Total 10 6 2 3" xfId="34266"/>
    <cellStyle name="Total 10 6 2 4" xfId="34267"/>
    <cellStyle name="Total 10 6 2 5" xfId="34268"/>
    <cellStyle name="Total 10 6 3" xfId="34269"/>
    <cellStyle name="Total 10 6 3 2" xfId="34270"/>
    <cellStyle name="Total 10 6 3 3" xfId="34271"/>
    <cellStyle name="Total 10 6 3 4" xfId="34272"/>
    <cellStyle name="Total 10 6 3 5" xfId="34273"/>
    <cellStyle name="Total 10 6 4" xfId="34274"/>
    <cellStyle name="Total 10 6 5" xfId="34275"/>
    <cellStyle name="Total 10 6 6" xfId="34276"/>
    <cellStyle name="Total 10 7" xfId="34277"/>
    <cellStyle name="Total 10 7 2" xfId="34278"/>
    <cellStyle name="Total 10 7 2 2" xfId="34279"/>
    <cellStyle name="Total 10 7 2 3" xfId="34280"/>
    <cellStyle name="Total 10 7 2 4" xfId="34281"/>
    <cellStyle name="Total 10 7 2 5" xfId="34282"/>
    <cellStyle name="Total 10 7 3" xfId="34283"/>
    <cellStyle name="Total 10 7 3 2" xfId="34284"/>
    <cellStyle name="Total 10 7 3 3" xfId="34285"/>
    <cellStyle name="Total 10 7 3 4" xfId="34286"/>
    <cellStyle name="Total 10 7 3 5" xfId="34287"/>
    <cellStyle name="Total 10 7 4" xfId="34288"/>
    <cellStyle name="Total 10 7 5" xfId="34289"/>
    <cellStyle name="Total 10 7 6" xfId="34290"/>
    <cellStyle name="Total 10 8" xfId="34291"/>
    <cellStyle name="Total 10 8 2" xfId="34292"/>
    <cellStyle name="Total 10 8 2 2" xfId="34293"/>
    <cellStyle name="Total 10 8 2 3" xfId="34294"/>
    <cellStyle name="Total 10 8 2 4" xfId="34295"/>
    <cellStyle name="Total 10 8 2 5" xfId="34296"/>
    <cellStyle name="Total 10 8 3" xfId="34297"/>
    <cellStyle name="Total 10 8 3 2" xfId="34298"/>
    <cellStyle name="Total 10 8 3 3" xfId="34299"/>
    <cellStyle name="Total 10 8 3 4" xfId="34300"/>
    <cellStyle name="Total 10 8 3 5" xfId="34301"/>
    <cellStyle name="Total 10 8 4" xfId="34302"/>
    <cellStyle name="Total 10 8 5" xfId="34303"/>
    <cellStyle name="Total 10 8 6" xfId="34304"/>
    <cellStyle name="Total 10 9" xfId="34305"/>
    <cellStyle name="Total 10 9 2" xfId="34306"/>
    <cellStyle name="Total 10 9 2 2" xfId="34307"/>
    <cellStyle name="Total 10 9 2 3" xfId="34308"/>
    <cellStyle name="Total 10 9 2 4" xfId="34309"/>
    <cellStyle name="Total 10 9 2 5" xfId="34310"/>
    <cellStyle name="Total 10 9 3" xfId="34311"/>
    <cellStyle name="Total 10 9 3 2" xfId="34312"/>
    <cellStyle name="Total 10 9 3 3" xfId="34313"/>
    <cellStyle name="Total 10 9 3 4" xfId="34314"/>
    <cellStyle name="Total 10 9 3 5" xfId="34315"/>
    <cellStyle name="Total 10 9 4" xfId="34316"/>
    <cellStyle name="Total 10 9 5" xfId="34317"/>
    <cellStyle name="Total 10 9 6" xfId="34318"/>
    <cellStyle name="Total 11" xfId="3049"/>
    <cellStyle name="Total 11 10" xfId="34319"/>
    <cellStyle name="Total 11 10 2" xfId="34320"/>
    <cellStyle name="Total 11 10 3" xfId="34321"/>
    <cellStyle name="Total 11 10 4" xfId="34322"/>
    <cellStyle name="Total 11 10 5" xfId="34323"/>
    <cellStyle name="Total 11 11" xfId="34324"/>
    <cellStyle name="Total 11 11 2" xfId="34325"/>
    <cellStyle name="Total 11 11 3" xfId="34326"/>
    <cellStyle name="Total 11 11 4" xfId="34327"/>
    <cellStyle name="Total 11 11 5" xfId="34328"/>
    <cellStyle name="Total 11 12" xfId="34329"/>
    <cellStyle name="Total 11 13" xfId="34330"/>
    <cellStyle name="Total 11 14" xfId="36448"/>
    <cellStyle name="Total 11 15" xfId="36805"/>
    <cellStyle name="Total 11 16" xfId="35719"/>
    <cellStyle name="Total 11 2" xfId="4260"/>
    <cellStyle name="Total 11 2 2" xfId="34331"/>
    <cellStyle name="Total 11 2 2 2" xfId="34332"/>
    <cellStyle name="Total 11 2 2 3" xfId="34333"/>
    <cellStyle name="Total 11 2 2 4" xfId="34334"/>
    <cellStyle name="Total 11 2 2 5" xfId="34335"/>
    <cellStyle name="Total 11 2 3" xfId="34336"/>
    <cellStyle name="Total 11 2 3 2" xfId="34337"/>
    <cellStyle name="Total 11 2 3 3" xfId="34338"/>
    <cellStyle name="Total 11 2 3 4" xfId="34339"/>
    <cellStyle name="Total 11 2 3 5" xfId="34340"/>
    <cellStyle name="Total 11 2 4" xfId="34341"/>
    <cellStyle name="Total 11 2 5" xfId="34342"/>
    <cellStyle name="Total 11 3" xfId="4356"/>
    <cellStyle name="Total 11 3 2" xfId="34343"/>
    <cellStyle name="Total 11 3 2 2" xfId="34344"/>
    <cellStyle name="Total 11 3 2 3" xfId="34345"/>
    <cellStyle name="Total 11 3 2 4" xfId="34346"/>
    <cellStyle name="Total 11 3 2 5" xfId="34347"/>
    <cellStyle name="Total 11 3 3" xfId="34348"/>
    <cellStyle name="Total 11 3 3 2" xfId="34349"/>
    <cellStyle name="Total 11 3 3 3" xfId="34350"/>
    <cellStyle name="Total 11 3 3 4" xfId="34351"/>
    <cellStyle name="Total 11 3 3 5" xfId="34352"/>
    <cellStyle name="Total 11 3 4" xfId="34353"/>
    <cellStyle name="Total 11 3 5" xfId="34354"/>
    <cellStyle name="Total 11 3 6" xfId="34355"/>
    <cellStyle name="Total 11 4" xfId="4701"/>
    <cellStyle name="Total 11 4 2" xfId="34356"/>
    <cellStyle name="Total 11 4 2 2" xfId="34357"/>
    <cellStyle name="Total 11 4 2 3" xfId="34358"/>
    <cellStyle name="Total 11 4 2 4" xfId="34359"/>
    <cellStyle name="Total 11 4 2 5" xfId="34360"/>
    <cellStyle name="Total 11 4 3" xfId="34361"/>
    <cellStyle name="Total 11 4 3 2" xfId="34362"/>
    <cellStyle name="Total 11 4 3 3" xfId="34363"/>
    <cellStyle name="Total 11 4 3 4" xfId="34364"/>
    <cellStyle name="Total 11 4 3 5" xfId="34365"/>
    <cellStyle name="Total 11 4 4" xfId="34366"/>
    <cellStyle name="Total 11 4 5" xfId="34367"/>
    <cellStyle name="Total 11 4 6" xfId="34368"/>
    <cellStyle name="Total 11 5" xfId="4755"/>
    <cellStyle name="Total 11 5 2" xfId="34369"/>
    <cellStyle name="Total 11 5 2 2" xfId="34370"/>
    <cellStyle name="Total 11 5 2 3" xfId="34371"/>
    <cellStyle name="Total 11 5 2 4" xfId="34372"/>
    <cellStyle name="Total 11 5 2 5" xfId="34373"/>
    <cellStyle name="Total 11 5 3" xfId="34374"/>
    <cellStyle name="Total 11 5 3 2" xfId="34375"/>
    <cellStyle name="Total 11 5 3 3" xfId="34376"/>
    <cellStyle name="Total 11 5 3 4" xfId="34377"/>
    <cellStyle name="Total 11 5 3 5" xfId="34378"/>
    <cellStyle name="Total 11 5 4" xfId="34379"/>
    <cellStyle name="Total 11 5 5" xfId="34380"/>
    <cellStyle name="Total 11 5 6" xfId="34381"/>
    <cellStyle name="Total 11 6" xfId="34382"/>
    <cellStyle name="Total 11 6 2" xfId="34383"/>
    <cellStyle name="Total 11 6 2 2" xfId="34384"/>
    <cellStyle name="Total 11 6 2 3" xfId="34385"/>
    <cellStyle name="Total 11 6 2 4" xfId="34386"/>
    <cellStyle name="Total 11 6 2 5" xfId="34387"/>
    <cellStyle name="Total 11 6 3" xfId="34388"/>
    <cellStyle name="Total 11 6 3 2" xfId="34389"/>
    <cellStyle name="Total 11 6 3 3" xfId="34390"/>
    <cellStyle name="Total 11 6 3 4" xfId="34391"/>
    <cellStyle name="Total 11 6 3 5" xfId="34392"/>
    <cellStyle name="Total 11 6 4" xfId="34393"/>
    <cellStyle name="Total 11 6 5" xfId="34394"/>
    <cellStyle name="Total 11 6 6" xfId="34395"/>
    <cellStyle name="Total 11 7" xfId="34396"/>
    <cellStyle name="Total 11 7 2" xfId="34397"/>
    <cellStyle name="Total 11 7 2 2" xfId="34398"/>
    <cellStyle name="Total 11 7 2 3" xfId="34399"/>
    <cellStyle name="Total 11 7 2 4" xfId="34400"/>
    <cellStyle name="Total 11 7 2 5" xfId="34401"/>
    <cellStyle name="Total 11 7 3" xfId="34402"/>
    <cellStyle name="Total 11 7 3 2" xfId="34403"/>
    <cellStyle name="Total 11 7 3 3" xfId="34404"/>
    <cellStyle name="Total 11 7 3 4" xfId="34405"/>
    <cellStyle name="Total 11 7 3 5" xfId="34406"/>
    <cellStyle name="Total 11 7 4" xfId="34407"/>
    <cellStyle name="Total 11 7 5" xfId="34408"/>
    <cellStyle name="Total 11 7 6" xfId="34409"/>
    <cellStyle name="Total 11 8" xfId="34410"/>
    <cellStyle name="Total 11 8 2" xfId="34411"/>
    <cellStyle name="Total 11 8 2 2" xfId="34412"/>
    <cellStyle name="Total 11 8 2 3" xfId="34413"/>
    <cellStyle name="Total 11 8 2 4" xfId="34414"/>
    <cellStyle name="Total 11 8 2 5" xfId="34415"/>
    <cellStyle name="Total 11 8 3" xfId="34416"/>
    <cellStyle name="Total 11 8 3 2" xfId="34417"/>
    <cellStyle name="Total 11 8 3 3" xfId="34418"/>
    <cellStyle name="Total 11 8 3 4" xfId="34419"/>
    <cellStyle name="Total 11 8 3 5" xfId="34420"/>
    <cellStyle name="Total 11 8 4" xfId="34421"/>
    <cellStyle name="Total 11 8 5" xfId="34422"/>
    <cellStyle name="Total 11 8 6" xfId="34423"/>
    <cellStyle name="Total 11 9" xfId="34424"/>
    <cellStyle name="Total 11 9 2" xfId="34425"/>
    <cellStyle name="Total 11 9 2 2" xfId="34426"/>
    <cellStyle name="Total 11 9 2 3" xfId="34427"/>
    <cellStyle name="Total 11 9 2 4" xfId="34428"/>
    <cellStyle name="Total 11 9 2 5" xfId="34429"/>
    <cellStyle name="Total 11 9 3" xfId="34430"/>
    <cellStyle name="Total 11 9 3 2" xfId="34431"/>
    <cellStyle name="Total 11 9 3 3" xfId="34432"/>
    <cellStyle name="Total 11 9 3 4" xfId="34433"/>
    <cellStyle name="Total 11 9 3 5" xfId="34434"/>
    <cellStyle name="Total 11 9 4" xfId="34435"/>
    <cellStyle name="Total 11 9 5" xfId="34436"/>
    <cellStyle name="Total 11 9 6" xfId="34437"/>
    <cellStyle name="Total 12" xfId="3050"/>
    <cellStyle name="Total 12 10" xfId="34438"/>
    <cellStyle name="Total 12 11" xfId="36449"/>
    <cellStyle name="Total 12 12" xfId="36806"/>
    <cellStyle name="Total 12 13" xfId="35718"/>
    <cellStyle name="Total 12 2" xfId="4261"/>
    <cellStyle name="Total 12 2 2" xfId="34439"/>
    <cellStyle name="Total 12 2 2 2" xfId="34440"/>
    <cellStyle name="Total 12 2 2 3" xfId="34441"/>
    <cellStyle name="Total 12 2 2 4" xfId="34442"/>
    <cellStyle name="Total 12 2 2 5" xfId="34443"/>
    <cellStyle name="Total 12 2 3" xfId="34444"/>
    <cellStyle name="Total 12 2 3 2" xfId="34445"/>
    <cellStyle name="Total 12 2 3 3" xfId="34446"/>
    <cellStyle name="Total 12 2 3 4" xfId="34447"/>
    <cellStyle name="Total 12 2 3 5" xfId="34448"/>
    <cellStyle name="Total 12 2 4" xfId="34449"/>
    <cellStyle name="Total 12 2 5" xfId="34450"/>
    <cellStyle name="Total 12 3" xfId="4357"/>
    <cellStyle name="Total 12 3 2" xfId="34451"/>
    <cellStyle name="Total 12 3 2 2" xfId="34452"/>
    <cellStyle name="Total 12 3 2 3" xfId="34453"/>
    <cellStyle name="Total 12 3 2 4" xfId="34454"/>
    <cellStyle name="Total 12 3 2 5" xfId="34455"/>
    <cellStyle name="Total 12 3 3" xfId="34456"/>
    <cellStyle name="Total 12 3 3 2" xfId="34457"/>
    <cellStyle name="Total 12 3 3 3" xfId="34458"/>
    <cellStyle name="Total 12 3 3 4" xfId="34459"/>
    <cellStyle name="Total 12 3 3 5" xfId="34460"/>
    <cellStyle name="Total 12 3 4" xfId="34461"/>
    <cellStyle name="Total 12 3 5" xfId="34462"/>
    <cellStyle name="Total 12 3 6" xfId="34463"/>
    <cellStyle name="Total 12 4" xfId="4702"/>
    <cellStyle name="Total 12 4 2" xfId="34464"/>
    <cellStyle name="Total 12 4 2 2" xfId="34465"/>
    <cellStyle name="Total 12 4 2 3" xfId="34466"/>
    <cellStyle name="Total 12 4 2 4" xfId="34467"/>
    <cellStyle name="Total 12 4 2 5" xfId="34468"/>
    <cellStyle name="Total 12 4 3" xfId="34469"/>
    <cellStyle name="Total 12 4 3 2" xfId="34470"/>
    <cellStyle name="Total 12 4 3 3" xfId="34471"/>
    <cellStyle name="Total 12 4 3 4" xfId="34472"/>
    <cellStyle name="Total 12 4 3 5" xfId="34473"/>
    <cellStyle name="Total 12 4 4" xfId="34474"/>
    <cellStyle name="Total 12 4 5" xfId="34475"/>
    <cellStyle name="Total 12 4 6" xfId="34476"/>
    <cellStyle name="Total 12 5" xfId="4756"/>
    <cellStyle name="Total 12 5 2" xfId="34477"/>
    <cellStyle name="Total 12 5 2 2" xfId="34478"/>
    <cellStyle name="Total 12 5 2 3" xfId="34479"/>
    <cellStyle name="Total 12 5 2 4" xfId="34480"/>
    <cellStyle name="Total 12 5 2 5" xfId="34481"/>
    <cellStyle name="Total 12 5 3" xfId="34482"/>
    <cellStyle name="Total 12 5 3 2" xfId="34483"/>
    <cellStyle name="Total 12 5 3 3" xfId="34484"/>
    <cellStyle name="Total 12 5 3 4" xfId="34485"/>
    <cellStyle name="Total 12 5 3 5" xfId="34486"/>
    <cellStyle name="Total 12 5 4" xfId="34487"/>
    <cellStyle name="Total 12 5 5" xfId="34488"/>
    <cellStyle name="Total 12 5 6" xfId="34489"/>
    <cellStyle name="Total 12 6" xfId="34490"/>
    <cellStyle name="Total 12 6 2" xfId="34491"/>
    <cellStyle name="Total 12 6 2 2" xfId="34492"/>
    <cellStyle name="Total 12 6 2 3" xfId="34493"/>
    <cellStyle name="Total 12 6 2 4" xfId="34494"/>
    <cellStyle name="Total 12 6 2 5" xfId="34495"/>
    <cellStyle name="Total 12 6 3" xfId="34496"/>
    <cellStyle name="Total 12 6 3 2" xfId="34497"/>
    <cellStyle name="Total 12 6 3 3" xfId="34498"/>
    <cellStyle name="Total 12 6 3 4" xfId="34499"/>
    <cellStyle name="Total 12 6 3 5" xfId="34500"/>
    <cellStyle name="Total 12 6 4" xfId="34501"/>
    <cellStyle name="Total 12 6 5" xfId="34502"/>
    <cellStyle name="Total 12 6 6" xfId="34503"/>
    <cellStyle name="Total 12 7" xfId="34504"/>
    <cellStyle name="Total 12 7 2" xfId="34505"/>
    <cellStyle name="Total 12 7 3" xfId="34506"/>
    <cellStyle name="Total 12 7 4" xfId="34507"/>
    <cellStyle name="Total 12 7 5" xfId="34508"/>
    <cellStyle name="Total 12 8" xfId="34509"/>
    <cellStyle name="Total 12 8 2" xfId="34510"/>
    <cellStyle name="Total 12 8 3" xfId="34511"/>
    <cellStyle name="Total 12 8 4" xfId="34512"/>
    <cellStyle name="Total 12 8 5" xfId="34513"/>
    <cellStyle name="Total 12 9" xfId="34514"/>
    <cellStyle name="Total 13" xfId="3051"/>
    <cellStyle name="Total 13 2" xfId="4262"/>
    <cellStyle name="Total 13 3" xfId="4358"/>
    <cellStyle name="Total 13 4" xfId="4703"/>
    <cellStyle name="Total 13 5" xfId="4757"/>
    <cellStyle name="Total 13 6" xfId="36450"/>
    <cellStyle name="Total 13 7" xfId="36807"/>
    <cellStyle name="Total 13 8" xfId="35717"/>
    <cellStyle name="Total 14" xfId="3052"/>
    <cellStyle name="Total 14 2" xfId="4263"/>
    <cellStyle name="Total 14 3" xfId="4359"/>
    <cellStyle name="Total 14 4" xfId="4704"/>
    <cellStyle name="Total 14 5" xfId="4758"/>
    <cellStyle name="Total 14 6" xfId="36451"/>
    <cellStyle name="Total 14 7" xfId="36808"/>
    <cellStyle name="Total 14 8" xfId="35716"/>
    <cellStyle name="Total 2" xfId="3053"/>
    <cellStyle name="Total 2 10" xfId="3054"/>
    <cellStyle name="Total 2 10 2" xfId="4265"/>
    <cellStyle name="Total 2 10 3" xfId="4361"/>
    <cellStyle name="Total 2 10 4" xfId="4706"/>
    <cellStyle name="Total 2 10 5" xfId="4760"/>
    <cellStyle name="Total 2 10 6" xfId="36453"/>
    <cellStyle name="Total 2 10 7" xfId="36810"/>
    <cellStyle name="Total 2 10 8" xfId="35714"/>
    <cellStyle name="Total 2 11" xfId="3055"/>
    <cellStyle name="Total 2 11 2" xfId="4266"/>
    <cellStyle name="Total 2 11 3" xfId="4362"/>
    <cellStyle name="Total 2 11 4" xfId="4707"/>
    <cellStyle name="Total 2 11 5" xfId="4761"/>
    <cellStyle name="Total 2 11 6" xfId="36454"/>
    <cellStyle name="Total 2 11 7" xfId="36811"/>
    <cellStyle name="Total 2 11 8" xfId="35713"/>
    <cellStyle name="Total 2 12" xfId="3056"/>
    <cellStyle name="Total 2 12 2" xfId="4267"/>
    <cellStyle name="Total 2 12 3" xfId="4363"/>
    <cellStyle name="Total 2 12 4" xfId="4708"/>
    <cellStyle name="Total 2 12 5" xfId="4762"/>
    <cellStyle name="Total 2 12 6" xfId="36455"/>
    <cellStyle name="Total 2 12 7" xfId="36812"/>
    <cellStyle name="Total 2 12 8" xfId="35712"/>
    <cellStyle name="Total 2 13" xfId="4264"/>
    <cellStyle name="Total 2 14" xfId="4360"/>
    <cellStyle name="Total 2 15" xfId="4705"/>
    <cellStyle name="Total 2 16" xfId="4759"/>
    <cellStyle name="Total 2 17" xfId="34515"/>
    <cellStyle name="Total 2 18" xfId="34516"/>
    <cellStyle name="Total 2 19" xfId="34517"/>
    <cellStyle name="Total 2 2" xfId="3057"/>
    <cellStyle name="Total 2 2 2" xfId="4268"/>
    <cellStyle name="Total 2 2 2 2" xfId="34518"/>
    <cellStyle name="Total 2 2 2 3" xfId="34519"/>
    <cellStyle name="Total 2 2 2 4" xfId="34520"/>
    <cellStyle name="Total 2 2 2 5" xfId="34521"/>
    <cellStyle name="Total 2 2 3" xfId="4364"/>
    <cellStyle name="Total 2 2 3 2" xfId="34522"/>
    <cellStyle name="Total 2 2 3 3" xfId="34523"/>
    <cellStyle name="Total 2 2 3 4" xfId="34524"/>
    <cellStyle name="Total 2 2 3 5" xfId="34525"/>
    <cellStyle name="Total 2 2 4" xfId="4709"/>
    <cellStyle name="Total 2 2 5" xfId="4763"/>
    <cellStyle name="Total 2 2 6" xfId="36456"/>
    <cellStyle name="Total 2 2 7" xfId="36813"/>
    <cellStyle name="Total 2 2 8" xfId="35711"/>
    <cellStyle name="Total 2 20" xfId="36452"/>
    <cellStyle name="Total 2 21" xfId="36809"/>
    <cellStyle name="Total 2 22" xfId="35715"/>
    <cellStyle name="Total 2 3" xfId="3058"/>
    <cellStyle name="Total 2 3 2" xfId="4269"/>
    <cellStyle name="Total 2 3 2 2" xfId="34526"/>
    <cellStyle name="Total 2 3 2 3" xfId="34527"/>
    <cellStyle name="Total 2 3 2 4" xfId="34528"/>
    <cellStyle name="Total 2 3 2 5" xfId="34529"/>
    <cellStyle name="Total 2 3 3" xfId="4365"/>
    <cellStyle name="Total 2 3 3 2" xfId="34530"/>
    <cellStyle name="Total 2 3 3 3" xfId="34531"/>
    <cellStyle name="Total 2 3 3 4" xfId="34532"/>
    <cellStyle name="Total 2 3 3 5" xfId="34533"/>
    <cellStyle name="Total 2 3 4" xfId="4710"/>
    <cellStyle name="Total 2 3 5" xfId="4764"/>
    <cellStyle name="Total 2 3 6" xfId="34534"/>
    <cellStyle name="Total 2 3 7" xfId="36457"/>
    <cellStyle name="Total 2 3 8" xfId="36814"/>
    <cellStyle name="Total 2 3 9" xfId="35710"/>
    <cellStyle name="Total 2 4" xfId="3059"/>
    <cellStyle name="Total 2 4 2" xfId="4270"/>
    <cellStyle name="Total 2 4 2 2" xfId="34535"/>
    <cellStyle name="Total 2 4 2 3" xfId="34536"/>
    <cellStyle name="Total 2 4 2 4" xfId="34537"/>
    <cellStyle name="Total 2 4 2 5" xfId="34538"/>
    <cellStyle name="Total 2 4 3" xfId="4366"/>
    <cellStyle name="Total 2 4 3 2" xfId="34539"/>
    <cellStyle name="Total 2 4 3 3" xfId="34540"/>
    <cellStyle name="Total 2 4 3 4" xfId="34541"/>
    <cellStyle name="Total 2 4 3 5" xfId="34542"/>
    <cellStyle name="Total 2 4 4" xfId="4711"/>
    <cellStyle name="Total 2 4 5" xfId="4765"/>
    <cellStyle name="Total 2 4 6" xfId="34543"/>
    <cellStyle name="Total 2 4 7" xfId="36458"/>
    <cellStyle name="Total 2 4 8" xfId="36815"/>
    <cellStyle name="Total 2 4 9" xfId="35709"/>
    <cellStyle name="Total 2 5" xfId="3060"/>
    <cellStyle name="Total 2 5 2" xfId="4271"/>
    <cellStyle name="Total 2 5 2 2" xfId="34544"/>
    <cellStyle name="Total 2 5 2 3" xfId="34545"/>
    <cellStyle name="Total 2 5 2 4" xfId="34546"/>
    <cellStyle name="Total 2 5 2 5" xfId="34547"/>
    <cellStyle name="Total 2 5 3" xfId="4367"/>
    <cellStyle name="Total 2 5 3 2" xfId="34548"/>
    <cellStyle name="Total 2 5 3 3" xfId="34549"/>
    <cellStyle name="Total 2 5 3 4" xfId="34550"/>
    <cellStyle name="Total 2 5 3 5" xfId="34551"/>
    <cellStyle name="Total 2 5 4" xfId="4712"/>
    <cellStyle name="Total 2 5 5" xfId="4766"/>
    <cellStyle name="Total 2 5 6" xfId="34552"/>
    <cellStyle name="Total 2 5 7" xfId="36459"/>
    <cellStyle name="Total 2 5 8" xfId="36816"/>
    <cellStyle name="Total 2 5 9" xfId="35708"/>
    <cellStyle name="Total 2 6" xfId="3061"/>
    <cellStyle name="Total 2 6 2" xfId="4272"/>
    <cellStyle name="Total 2 6 2 2" xfId="34553"/>
    <cellStyle name="Total 2 6 2 3" xfId="34554"/>
    <cellStyle name="Total 2 6 2 4" xfId="34555"/>
    <cellStyle name="Total 2 6 2 5" xfId="34556"/>
    <cellStyle name="Total 2 6 3" xfId="4368"/>
    <cellStyle name="Total 2 6 3 2" xfId="34557"/>
    <cellStyle name="Total 2 6 3 3" xfId="34558"/>
    <cellStyle name="Total 2 6 3 4" xfId="34559"/>
    <cellStyle name="Total 2 6 3 5" xfId="34560"/>
    <cellStyle name="Total 2 6 4" xfId="4713"/>
    <cellStyle name="Total 2 6 5" xfId="4767"/>
    <cellStyle name="Total 2 6 6" xfId="34561"/>
    <cellStyle name="Total 2 6 7" xfId="36460"/>
    <cellStyle name="Total 2 6 8" xfId="36817"/>
    <cellStyle name="Total 2 6 9" xfId="35707"/>
    <cellStyle name="Total 2 7" xfId="3062"/>
    <cellStyle name="Total 2 7 2" xfId="4273"/>
    <cellStyle name="Total 2 7 2 2" xfId="34562"/>
    <cellStyle name="Total 2 7 2 3" xfId="34563"/>
    <cellStyle name="Total 2 7 2 4" xfId="34564"/>
    <cellStyle name="Total 2 7 2 5" xfId="34565"/>
    <cellStyle name="Total 2 7 3" xfId="4369"/>
    <cellStyle name="Total 2 7 3 2" xfId="34566"/>
    <cellStyle name="Total 2 7 3 3" xfId="34567"/>
    <cellStyle name="Total 2 7 3 4" xfId="34568"/>
    <cellStyle name="Total 2 7 3 5" xfId="34569"/>
    <cellStyle name="Total 2 7 4" xfId="4714"/>
    <cellStyle name="Total 2 7 5" xfId="4768"/>
    <cellStyle name="Total 2 7 6" xfId="34570"/>
    <cellStyle name="Total 2 7 7" xfId="36461"/>
    <cellStyle name="Total 2 7 8" xfId="36818"/>
    <cellStyle name="Total 2 7 9" xfId="35706"/>
    <cellStyle name="Total 2 8" xfId="3063"/>
    <cellStyle name="Total 2 8 2" xfId="4274"/>
    <cellStyle name="Total 2 8 2 2" xfId="34571"/>
    <cellStyle name="Total 2 8 2 3" xfId="34572"/>
    <cellStyle name="Total 2 8 2 4" xfId="34573"/>
    <cellStyle name="Total 2 8 2 5" xfId="34574"/>
    <cellStyle name="Total 2 8 3" xfId="4370"/>
    <cellStyle name="Total 2 8 3 2" xfId="34575"/>
    <cellStyle name="Total 2 8 3 3" xfId="34576"/>
    <cellStyle name="Total 2 8 3 4" xfId="34577"/>
    <cellStyle name="Total 2 8 3 5" xfId="34578"/>
    <cellStyle name="Total 2 8 4" xfId="4715"/>
    <cellStyle name="Total 2 8 5" xfId="4769"/>
    <cellStyle name="Total 2 8 6" xfId="34579"/>
    <cellStyle name="Total 2 8 7" xfId="36462"/>
    <cellStyle name="Total 2 8 8" xfId="36819"/>
    <cellStyle name="Total 2 8 9" xfId="35705"/>
    <cellStyle name="Total 2 9" xfId="3064"/>
    <cellStyle name="Total 2 9 2" xfId="4275"/>
    <cellStyle name="Total 2 9 2 2" xfId="34580"/>
    <cellStyle name="Total 2 9 2 3" xfId="34581"/>
    <cellStyle name="Total 2 9 2 4" xfId="34582"/>
    <cellStyle name="Total 2 9 2 5" xfId="34583"/>
    <cellStyle name="Total 2 9 3" xfId="4371"/>
    <cellStyle name="Total 2 9 3 2" xfId="34584"/>
    <cellStyle name="Total 2 9 3 3" xfId="34585"/>
    <cellStyle name="Total 2 9 3 4" xfId="34586"/>
    <cellStyle name="Total 2 9 3 5" xfId="34587"/>
    <cellStyle name="Total 2 9 4" xfId="4716"/>
    <cellStyle name="Total 2 9 5" xfId="4770"/>
    <cellStyle name="Total 2 9 6" xfId="34588"/>
    <cellStyle name="Total 2 9 7" xfId="36463"/>
    <cellStyle name="Total 2 9 8" xfId="36820"/>
    <cellStyle name="Total 2 9 9" xfId="35704"/>
    <cellStyle name="Total 3" xfId="3065"/>
    <cellStyle name="Total 3 10" xfId="3066"/>
    <cellStyle name="Total 3 10 2" xfId="4277"/>
    <cellStyle name="Total 3 10 3" xfId="4373"/>
    <cellStyle name="Total 3 10 4" xfId="4718"/>
    <cellStyle name="Total 3 10 5" xfId="4772"/>
    <cellStyle name="Total 3 10 6" xfId="36465"/>
    <cellStyle name="Total 3 10 7" xfId="36822"/>
    <cellStyle name="Total 3 10 8" xfId="35702"/>
    <cellStyle name="Total 3 11" xfId="3067"/>
    <cellStyle name="Total 3 11 2" xfId="4278"/>
    <cellStyle name="Total 3 11 3" xfId="4374"/>
    <cellStyle name="Total 3 11 4" xfId="4719"/>
    <cellStyle name="Total 3 11 5" xfId="4773"/>
    <cellStyle name="Total 3 11 6" xfId="36466"/>
    <cellStyle name="Total 3 11 7" xfId="36823"/>
    <cellStyle name="Total 3 11 8" xfId="35701"/>
    <cellStyle name="Total 3 12" xfId="4276"/>
    <cellStyle name="Total 3 13" xfId="4372"/>
    <cellStyle name="Total 3 14" xfId="4717"/>
    <cellStyle name="Total 3 15" xfId="4771"/>
    <cellStyle name="Total 3 16" xfId="36464"/>
    <cellStyle name="Total 3 17" xfId="36821"/>
    <cellStyle name="Total 3 18" xfId="35703"/>
    <cellStyle name="Total 3 2" xfId="3068"/>
    <cellStyle name="Total 3 2 2" xfId="4279"/>
    <cellStyle name="Total 3 2 2 2" xfId="34589"/>
    <cellStyle name="Total 3 2 2 3" xfId="34590"/>
    <cellStyle name="Total 3 2 2 4" xfId="34591"/>
    <cellStyle name="Total 3 2 2 5" xfId="34592"/>
    <cellStyle name="Total 3 2 3" xfId="4375"/>
    <cellStyle name="Total 3 2 3 2" xfId="34593"/>
    <cellStyle name="Total 3 2 3 3" xfId="34594"/>
    <cellStyle name="Total 3 2 3 4" xfId="34595"/>
    <cellStyle name="Total 3 2 3 5" xfId="34596"/>
    <cellStyle name="Total 3 2 4" xfId="4720"/>
    <cellStyle name="Total 3 2 5" xfId="4774"/>
    <cellStyle name="Total 3 2 6" xfId="36467"/>
    <cellStyle name="Total 3 2 7" xfId="36824"/>
    <cellStyle name="Total 3 2 8" xfId="35700"/>
    <cellStyle name="Total 3 3" xfId="3069"/>
    <cellStyle name="Total 3 3 2" xfId="4280"/>
    <cellStyle name="Total 3 3 2 2" xfId="34597"/>
    <cellStyle name="Total 3 3 2 3" xfId="34598"/>
    <cellStyle name="Total 3 3 2 4" xfId="34599"/>
    <cellStyle name="Total 3 3 2 5" xfId="34600"/>
    <cellStyle name="Total 3 3 3" xfId="4376"/>
    <cellStyle name="Total 3 3 3 2" xfId="34601"/>
    <cellStyle name="Total 3 3 3 3" xfId="34602"/>
    <cellStyle name="Total 3 3 3 4" xfId="34603"/>
    <cellStyle name="Total 3 3 3 5" xfId="34604"/>
    <cellStyle name="Total 3 3 4" xfId="4721"/>
    <cellStyle name="Total 3 3 5" xfId="4775"/>
    <cellStyle name="Total 3 3 6" xfId="34605"/>
    <cellStyle name="Total 3 3 7" xfId="36468"/>
    <cellStyle name="Total 3 3 8" xfId="36825"/>
    <cellStyle name="Total 3 3 9" xfId="35699"/>
    <cellStyle name="Total 3 4" xfId="3070"/>
    <cellStyle name="Total 3 4 2" xfId="4281"/>
    <cellStyle name="Total 3 4 2 2" xfId="34606"/>
    <cellStyle name="Total 3 4 2 3" xfId="34607"/>
    <cellStyle name="Total 3 4 2 4" xfId="34608"/>
    <cellStyle name="Total 3 4 2 5" xfId="34609"/>
    <cellStyle name="Total 3 4 3" xfId="4377"/>
    <cellStyle name="Total 3 4 3 2" xfId="34610"/>
    <cellStyle name="Total 3 4 3 3" xfId="34611"/>
    <cellStyle name="Total 3 4 3 4" xfId="34612"/>
    <cellStyle name="Total 3 4 3 5" xfId="34613"/>
    <cellStyle name="Total 3 4 4" xfId="4722"/>
    <cellStyle name="Total 3 4 5" xfId="4776"/>
    <cellStyle name="Total 3 4 6" xfId="34614"/>
    <cellStyle name="Total 3 4 7" xfId="36469"/>
    <cellStyle name="Total 3 4 8" xfId="36826"/>
    <cellStyle name="Total 3 4 9" xfId="35698"/>
    <cellStyle name="Total 3 5" xfId="3071"/>
    <cellStyle name="Total 3 5 2" xfId="4282"/>
    <cellStyle name="Total 3 5 2 2" xfId="34615"/>
    <cellStyle name="Total 3 5 2 3" xfId="34616"/>
    <cellStyle name="Total 3 5 2 4" xfId="34617"/>
    <cellStyle name="Total 3 5 2 5" xfId="34618"/>
    <cellStyle name="Total 3 5 3" xfId="4378"/>
    <cellStyle name="Total 3 5 3 2" xfId="34619"/>
    <cellStyle name="Total 3 5 3 3" xfId="34620"/>
    <cellStyle name="Total 3 5 3 4" xfId="34621"/>
    <cellStyle name="Total 3 5 3 5" xfId="34622"/>
    <cellStyle name="Total 3 5 4" xfId="4723"/>
    <cellStyle name="Total 3 5 5" xfId="4777"/>
    <cellStyle name="Total 3 5 6" xfId="34623"/>
    <cellStyle name="Total 3 5 7" xfId="36470"/>
    <cellStyle name="Total 3 5 8" xfId="36827"/>
    <cellStyle name="Total 3 5 9" xfId="35697"/>
    <cellStyle name="Total 3 6" xfId="3072"/>
    <cellStyle name="Total 3 6 2" xfId="4283"/>
    <cellStyle name="Total 3 6 2 2" xfId="34624"/>
    <cellStyle name="Total 3 6 2 3" xfId="34625"/>
    <cellStyle name="Total 3 6 2 4" xfId="34626"/>
    <cellStyle name="Total 3 6 2 5" xfId="34627"/>
    <cellStyle name="Total 3 6 3" xfId="4379"/>
    <cellStyle name="Total 3 6 3 2" xfId="34628"/>
    <cellStyle name="Total 3 6 3 3" xfId="34629"/>
    <cellStyle name="Total 3 6 3 4" xfId="34630"/>
    <cellStyle name="Total 3 6 3 5" xfId="34631"/>
    <cellStyle name="Total 3 6 4" xfId="4724"/>
    <cellStyle name="Total 3 6 5" xfId="4778"/>
    <cellStyle name="Total 3 6 6" xfId="34632"/>
    <cellStyle name="Total 3 6 7" xfId="36471"/>
    <cellStyle name="Total 3 6 8" xfId="36828"/>
    <cellStyle name="Total 3 6 9" xfId="35696"/>
    <cellStyle name="Total 3 7" xfId="3073"/>
    <cellStyle name="Total 3 7 2" xfId="4284"/>
    <cellStyle name="Total 3 7 2 2" xfId="34633"/>
    <cellStyle name="Total 3 7 2 3" xfId="34634"/>
    <cellStyle name="Total 3 7 2 4" xfId="34635"/>
    <cellStyle name="Total 3 7 2 5" xfId="34636"/>
    <cellStyle name="Total 3 7 3" xfId="4380"/>
    <cellStyle name="Total 3 7 3 2" xfId="34637"/>
    <cellStyle name="Total 3 7 3 3" xfId="34638"/>
    <cellStyle name="Total 3 7 3 4" xfId="34639"/>
    <cellStyle name="Total 3 7 3 5" xfId="34640"/>
    <cellStyle name="Total 3 7 4" xfId="4725"/>
    <cellStyle name="Total 3 7 5" xfId="4779"/>
    <cellStyle name="Total 3 7 6" xfId="34641"/>
    <cellStyle name="Total 3 7 7" xfId="36472"/>
    <cellStyle name="Total 3 7 8" xfId="36829"/>
    <cellStyle name="Total 3 7 9" xfId="35695"/>
    <cellStyle name="Total 3 8" xfId="3074"/>
    <cellStyle name="Total 3 8 2" xfId="4285"/>
    <cellStyle name="Total 3 8 2 2" xfId="34642"/>
    <cellStyle name="Total 3 8 2 3" xfId="34643"/>
    <cellStyle name="Total 3 8 2 4" xfId="34644"/>
    <cellStyle name="Total 3 8 2 5" xfId="34645"/>
    <cellStyle name="Total 3 8 3" xfId="4381"/>
    <cellStyle name="Total 3 8 3 2" xfId="34646"/>
    <cellStyle name="Total 3 8 3 3" xfId="34647"/>
    <cellStyle name="Total 3 8 3 4" xfId="34648"/>
    <cellStyle name="Total 3 8 3 5" xfId="34649"/>
    <cellStyle name="Total 3 8 4" xfId="4726"/>
    <cellStyle name="Total 3 8 5" xfId="4780"/>
    <cellStyle name="Total 3 8 6" xfId="34650"/>
    <cellStyle name="Total 3 8 7" xfId="36473"/>
    <cellStyle name="Total 3 8 8" xfId="36830"/>
    <cellStyle name="Total 3 8 9" xfId="35694"/>
    <cellStyle name="Total 3 9" xfId="3075"/>
    <cellStyle name="Total 3 9 2" xfId="4286"/>
    <cellStyle name="Total 3 9 2 2" xfId="34651"/>
    <cellStyle name="Total 3 9 2 3" xfId="34652"/>
    <cellStyle name="Total 3 9 2 4" xfId="34653"/>
    <cellStyle name="Total 3 9 2 5" xfId="34654"/>
    <cellStyle name="Total 3 9 3" xfId="4382"/>
    <cellStyle name="Total 3 9 3 2" xfId="34655"/>
    <cellStyle name="Total 3 9 3 3" xfId="34656"/>
    <cellStyle name="Total 3 9 3 4" xfId="34657"/>
    <cellStyle name="Total 3 9 3 5" xfId="34658"/>
    <cellStyle name="Total 3 9 4" xfId="4727"/>
    <cellStyle name="Total 3 9 5" xfId="4781"/>
    <cellStyle name="Total 3 9 6" xfId="34659"/>
    <cellStyle name="Total 3 9 7" xfId="36474"/>
    <cellStyle name="Total 3 9 8" xfId="36831"/>
    <cellStyle name="Total 3 9 9" xfId="35693"/>
    <cellStyle name="Total 4" xfId="3076"/>
    <cellStyle name="Total 4 10" xfId="34660"/>
    <cellStyle name="Total 4 10 2" xfId="34661"/>
    <cellStyle name="Total 4 10 3" xfId="34662"/>
    <cellStyle name="Total 4 10 4" xfId="34663"/>
    <cellStyle name="Total 4 10 5" xfId="34664"/>
    <cellStyle name="Total 4 11" xfId="34665"/>
    <cellStyle name="Total 4 11 2" xfId="34666"/>
    <cellStyle name="Total 4 11 3" xfId="34667"/>
    <cellStyle name="Total 4 11 4" xfId="34668"/>
    <cellStyle name="Total 4 11 5" xfId="34669"/>
    <cellStyle name="Total 4 12" xfId="34670"/>
    <cellStyle name="Total 4 13" xfId="34671"/>
    <cellStyle name="Total 4 14" xfId="36475"/>
    <cellStyle name="Total 4 15" xfId="36832"/>
    <cellStyle name="Total 4 16" xfId="35692"/>
    <cellStyle name="Total 4 2" xfId="4287"/>
    <cellStyle name="Total 4 2 2" xfId="34672"/>
    <cellStyle name="Total 4 2 2 2" xfId="34673"/>
    <cellStyle name="Total 4 2 2 3" xfId="34674"/>
    <cellStyle name="Total 4 2 2 4" xfId="34675"/>
    <cellStyle name="Total 4 2 2 5" xfId="34676"/>
    <cellStyle name="Total 4 2 3" xfId="34677"/>
    <cellStyle name="Total 4 2 3 2" xfId="34678"/>
    <cellStyle name="Total 4 2 3 3" xfId="34679"/>
    <cellStyle name="Total 4 2 3 4" xfId="34680"/>
    <cellStyle name="Total 4 2 3 5" xfId="34681"/>
    <cellStyle name="Total 4 2 4" xfId="34682"/>
    <cellStyle name="Total 4 2 5" xfId="34683"/>
    <cellStyle name="Total 4 3" xfId="4383"/>
    <cellStyle name="Total 4 3 2" xfId="34684"/>
    <cellStyle name="Total 4 3 2 2" xfId="34685"/>
    <cellStyle name="Total 4 3 2 3" xfId="34686"/>
    <cellStyle name="Total 4 3 2 4" xfId="34687"/>
    <cellStyle name="Total 4 3 2 5" xfId="34688"/>
    <cellStyle name="Total 4 3 3" xfId="34689"/>
    <cellStyle name="Total 4 3 3 2" xfId="34690"/>
    <cellStyle name="Total 4 3 3 3" xfId="34691"/>
    <cellStyle name="Total 4 3 3 4" xfId="34692"/>
    <cellStyle name="Total 4 3 3 5" xfId="34693"/>
    <cellStyle name="Total 4 3 4" xfId="34694"/>
    <cellStyle name="Total 4 3 5" xfId="34695"/>
    <cellStyle name="Total 4 3 6" xfId="34696"/>
    <cellStyle name="Total 4 4" xfId="4728"/>
    <cellStyle name="Total 4 4 2" xfId="34697"/>
    <cellStyle name="Total 4 4 2 2" xfId="34698"/>
    <cellStyle name="Total 4 4 2 3" xfId="34699"/>
    <cellStyle name="Total 4 4 2 4" xfId="34700"/>
    <cellStyle name="Total 4 4 2 5" xfId="34701"/>
    <cellStyle name="Total 4 4 3" xfId="34702"/>
    <cellStyle name="Total 4 4 3 2" xfId="34703"/>
    <cellStyle name="Total 4 4 3 3" xfId="34704"/>
    <cellStyle name="Total 4 4 3 4" xfId="34705"/>
    <cellStyle name="Total 4 4 3 5" xfId="34706"/>
    <cellStyle name="Total 4 4 4" xfId="34707"/>
    <cellStyle name="Total 4 4 5" xfId="34708"/>
    <cellStyle name="Total 4 4 6" xfId="34709"/>
    <cellStyle name="Total 4 5" xfId="4782"/>
    <cellStyle name="Total 4 5 2" xfId="34710"/>
    <cellStyle name="Total 4 5 2 2" xfId="34711"/>
    <cellStyle name="Total 4 5 2 3" xfId="34712"/>
    <cellStyle name="Total 4 5 2 4" xfId="34713"/>
    <cellStyle name="Total 4 5 2 5" xfId="34714"/>
    <cellStyle name="Total 4 5 3" xfId="34715"/>
    <cellStyle name="Total 4 5 3 2" xfId="34716"/>
    <cellStyle name="Total 4 5 3 3" xfId="34717"/>
    <cellStyle name="Total 4 5 3 4" xfId="34718"/>
    <cellStyle name="Total 4 5 3 5" xfId="34719"/>
    <cellStyle name="Total 4 5 4" xfId="34720"/>
    <cellStyle name="Total 4 5 5" xfId="34721"/>
    <cellStyle name="Total 4 5 6" xfId="34722"/>
    <cellStyle name="Total 4 6" xfId="34723"/>
    <cellStyle name="Total 4 6 2" xfId="34724"/>
    <cellStyle name="Total 4 6 2 2" xfId="34725"/>
    <cellStyle name="Total 4 6 2 3" xfId="34726"/>
    <cellStyle name="Total 4 6 2 4" xfId="34727"/>
    <cellStyle name="Total 4 6 2 5" xfId="34728"/>
    <cellStyle name="Total 4 6 3" xfId="34729"/>
    <cellStyle name="Total 4 6 3 2" xfId="34730"/>
    <cellStyle name="Total 4 6 3 3" xfId="34731"/>
    <cellStyle name="Total 4 6 3 4" xfId="34732"/>
    <cellStyle name="Total 4 6 3 5" xfId="34733"/>
    <cellStyle name="Total 4 6 4" xfId="34734"/>
    <cellStyle name="Total 4 6 5" xfId="34735"/>
    <cellStyle name="Total 4 6 6" xfId="34736"/>
    <cellStyle name="Total 4 7" xfId="34737"/>
    <cellStyle name="Total 4 7 2" xfId="34738"/>
    <cellStyle name="Total 4 7 2 2" xfId="34739"/>
    <cellStyle name="Total 4 7 2 3" xfId="34740"/>
    <cellStyle name="Total 4 7 2 4" xfId="34741"/>
    <cellStyle name="Total 4 7 2 5" xfId="34742"/>
    <cellStyle name="Total 4 7 3" xfId="34743"/>
    <cellStyle name="Total 4 7 3 2" xfId="34744"/>
    <cellStyle name="Total 4 7 3 3" xfId="34745"/>
    <cellStyle name="Total 4 7 3 4" xfId="34746"/>
    <cellStyle name="Total 4 7 3 5" xfId="34747"/>
    <cellStyle name="Total 4 7 4" xfId="34748"/>
    <cellStyle name="Total 4 7 5" xfId="34749"/>
    <cellStyle name="Total 4 7 6" xfId="34750"/>
    <cellStyle name="Total 4 8" xfId="34751"/>
    <cellStyle name="Total 4 8 2" xfId="34752"/>
    <cellStyle name="Total 4 8 2 2" xfId="34753"/>
    <cellStyle name="Total 4 8 2 3" xfId="34754"/>
    <cellStyle name="Total 4 8 2 4" xfId="34755"/>
    <cellStyle name="Total 4 8 2 5" xfId="34756"/>
    <cellStyle name="Total 4 8 3" xfId="34757"/>
    <cellStyle name="Total 4 8 3 2" xfId="34758"/>
    <cellStyle name="Total 4 8 3 3" xfId="34759"/>
    <cellStyle name="Total 4 8 3 4" xfId="34760"/>
    <cellStyle name="Total 4 8 3 5" xfId="34761"/>
    <cellStyle name="Total 4 8 4" xfId="34762"/>
    <cellStyle name="Total 4 8 5" xfId="34763"/>
    <cellStyle name="Total 4 8 6" xfId="34764"/>
    <cellStyle name="Total 4 9" xfId="34765"/>
    <cellStyle name="Total 4 9 2" xfId="34766"/>
    <cellStyle name="Total 4 9 2 2" xfId="34767"/>
    <cellStyle name="Total 4 9 2 3" xfId="34768"/>
    <cellStyle name="Total 4 9 2 4" xfId="34769"/>
    <cellStyle name="Total 4 9 2 5" xfId="34770"/>
    <cellStyle name="Total 4 9 3" xfId="34771"/>
    <cellStyle name="Total 4 9 3 2" xfId="34772"/>
    <cellStyle name="Total 4 9 3 3" xfId="34773"/>
    <cellStyle name="Total 4 9 3 4" xfId="34774"/>
    <cellStyle name="Total 4 9 3 5" xfId="34775"/>
    <cellStyle name="Total 4 9 4" xfId="34776"/>
    <cellStyle name="Total 4 9 5" xfId="34777"/>
    <cellStyle name="Total 4 9 6" xfId="34778"/>
    <cellStyle name="Total 5" xfId="3077"/>
    <cellStyle name="Total 5 10" xfId="34779"/>
    <cellStyle name="Total 5 10 2" xfId="34780"/>
    <cellStyle name="Total 5 10 3" xfId="34781"/>
    <cellStyle name="Total 5 10 4" xfId="34782"/>
    <cellStyle name="Total 5 10 5" xfId="34783"/>
    <cellStyle name="Total 5 11" xfId="34784"/>
    <cellStyle name="Total 5 11 2" xfId="34785"/>
    <cellStyle name="Total 5 11 3" xfId="34786"/>
    <cellStyle name="Total 5 11 4" xfId="34787"/>
    <cellStyle name="Total 5 11 5" xfId="34788"/>
    <cellStyle name="Total 5 12" xfId="34789"/>
    <cellStyle name="Total 5 13" xfId="34790"/>
    <cellStyle name="Total 5 14" xfId="36476"/>
    <cellStyle name="Total 5 15" xfId="36833"/>
    <cellStyle name="Total 5 16" xfId="35691"/>
    <cellStyle name="Total 5 2" xfId="4288"/>
    <cellStyle name="Total 5 2 2" xfId="34791"/>
    <cellStyle name="Total 5 2 2 2" xfId="34792"/>
    <cellStyle name="Total 5 2 2 3" xfId="34793"/>
    <cellStyle name="Total 5 2 2 4" xfId="34794"/>
    <cellStyle name="Total 5 2 2 5" xfId="34795"/>
    <cellStyle name="Total 5 2 3" xfId="34796"/>
    <cellStyle name="Total 5 2 3 2" xfId="34797"/>
    <cellStyle name="Total 5 2 3 3" xfId="34798"/>
    <cellStyle name="Total 5 2 3 4" xfId="34799"/>
    <cellStyle name="Total 5 2 3 5" xfId="34800"/>
    <cellStyle name="Total 5 2 4" xfId="34801"/>
    <cellStyle name="Total 5 2 5" xfId="34802"/>
    <cellStyle name="Total 5 3" xfId="4384"/>
    <cellStyle name="Total 5 3 2" xfId="34803"/>
    <cellStyle name="Total 5 3 2 2" xfId="34804"/>
    <cellStyle name="Total 5 3 2 3" xfId="34805"/>
    <cellStyle name="Total 5 3 2 4" xfId="34806"/>
    <cellStyle name="Total 5 3 2 5" xfId="34807"/>
    <cellStyle name="Total 5 3 3" xfId="34808"/>
    <cellStyle name="Total 5 3 3 2" xfId="34809"/>
    <cellStyle name="Total 5 3 3 3" xfId="34810"/>
    <cellStyle name="Total 5 3 3 4" xfId="34811"/>
    <cellStyle name="Total 5 3 3 5" xfId="34812"/>
    <cellStyle name="Total 5 3 4" xfId="34813"/>
    <cellStyle name="Total 5 3 5" xfId="34814"/>
    <cellStyle name="Total 5 3 6" xfId="34815"/>
    <cellStyle name="Total 5 4" xfId="4729"/>
    <cellStyle name="Total 5 4 2" xfId="34816"/>
    <cellStyle name="Total 5 4 2 2" xfId="34817"/>
    <cellStyle name="Total 5 4 2 3" xfId="34818"/>
    <cellStyle name="Total 5 4 2 4" xfId="34819"/>
    <cellStyle name="Total 5 4 2 5" xfId="34820"/>
    <cellStyle name="Total 5 4 3" xfId="34821"/>
    <cellStyle name="Total 5 4 3 2" xfId="34822"/>
    <cellStyle name="Total 5 4 3 3" xfId="34823"/>
    <cellStyle name="Total 5 4 3 4" xfId="34824"/>
    <cellStyle name="Total 5 4 3 5" xfId="34825"/>
    <cellStyle name="Total 5 4 4" xfId="34826"/>
    <cellStyle name="Total 5 4 5" xfId="34827"/>
    <cellStyle name="Total 5 4 6" xfId="34828"/>
    <cellStyle name="Total 5 5" xfId="4783"/>
    <cellStyle name="Total 5 5 2" xfId="34829"/>
    <cellStyle name="Total 5 5 2 2" xfId="34830"/>
    <cellStyle name="Total 5 5 2 3" xfId="34831"/>
    <cellStyle name="Total 5 5 2 4" xfId="34832"/>
    <cellStyle name="Total 5 5 2 5" xfId="34833"/>
    <cellStyle name="Total 5 5 3" xfId="34834"/>
    <cellStyle name="Total 5 5 3 2" xfId="34835"/>
    <cellStyle name="Total 5 5 3 3" xfId="34836"/>
    <cellStyle name="Total 5 5 3 4" xfId="34837"/>
    <cellStyle name="Total 5 5 3 5" xfId="34838"/>
    <cellStyle name="Total 5 5 4" xfId="34839"/>
    <cellStyle name="Total 5 5 5" xfId="34840"/>
    <cellStyle name="Total 5 5 6" xfId="34841"/>
    <cellStyle name="Total 5 6" xfId="34842"/>
    <cellStyle name="Total 5 6 2" xfId="34843"/>
    <cellStyle name="Total 5 6 2 2" xfId="34844"/>
    <cellStyle name="Total 5 6 2 3" xfId="34845"/>
    <cellStyle name="Total 5 6 2 4" xfId="34846"/>
    <cellStyle name="Total 5 6 2 5" xfId="34847"/>
    <cellStyle name="Total 5 6 3" xfId="34848"/>
    <cellStyle name="Total 5 6 3 2" xfId="34849"/>
    <cellStyle name="Total 5 6 3 3" xfId="34850"/>
    <cellStyle name="Total 5 6 3 4" xfId="34851"/>
    <cellStyle name="Total 5 6 3 5" xfId="34852"/>
    <cellStyle name="Total 5 6 4" xfId="34853"/>
    <cellStyle name="Total 5 6 5" xfId="34854"/>
    <cellStyle name="Total 5 6 6" xfId="34855"/>
    <cellStyle name="Total 5 7" xfId="34856"/>
    <cellStyle name="Total 5 7 2" xfId="34857"/>
    <cellStyle name="Total 5 7 2 2" xfId="34858"/>
    <cellStyle name="Total 5 7 2 3" xfId="34859"/>
    <cellStyle name="Total 5 7 2 4" xfId="34860"/>
    <cellStyle name="Total 5 7 2 5" xfId="34861"/>
    <cellStyle name="Total 5 7 3" xfId="34862"/>
    <cellStyle name="Total 5 7 3 2" xfId="34863"/>
    <cellStyle name="Total 5 7 3 3" xfId="34864"/>
    <cellStyle name="Total 5 7 3 4" xfId="34865"/>
    <cellStyle name="Total 5 7 3 5" xfId="34866"/>
    <cellStyle name="Total 5 7 4" xfId="34867"/>
    <cellStyle name="Total 5 7 5" xfId="34868"/>
    <cellStyle name="Total 5 7 6" xfId="34869"/>
    <cellStyle name="Total 5 8" xfId="34870"/>
    <cellStyle name="Total 5 8 2" xfId="34871"/>
    <cellStyle name="Total 5 8 2 2" xfId="34872"/>
    <cellStyle name="Total 5 8 2 3" xfId="34873"/>
    <cellStyle name="Total 5 8 2 4" xfId="34874"/>
    <cellStyle name="Total 5 8 2 5" xfId="34875"/>
    <cellStyle name="Total 5 8 3" xfId="34876"/>
    <cellStyle name="Total 5 8 3 2" xfId="34877"/>
    <cellStyle name="Total 5 8 3 3" xfId="34878"/>
    <cellStyle name="Total 5 8 3 4" xfId="34879"/>
    <cellStyle name="Total 5 8 3 5" xfId="34880"/>
    <cellStyle name="Total 5 8 4" xfId="34881"/>
    <cellStyle name="Total 5 8 5" xfId="34882"/>
    <cellStyle name="Total 5 8 6" xfId="34883"/>
    <cellStyle name="Total 5 9" xfId="34884"/>
    <cellStyle name="Total 5 9 2" xfId="34885"/>
    <cellStyle name="Total 5 9 2 2" xfId="34886"/>
    <cellStyle name="Total 5 9 2 3" xfId="34887"/>
    <cellStyle name="Total 5 9 2 4" xfId="34888"/>
    <cellStyle name="Total 5 9 2 5" xfId="34889"/>
    <cellStyle name="Total 5 9 3" xfId="34890"/>
    <cellStyle name="Total 5 9 3 2" xfId="34891"/>
    <cellStyle name="Total 5 9 3 3" xfId="34892"/>
    <cellStyle name="Total 5 9 3 4" xfId="34893"/>
    <cellStyle name="Total 5 9 3 5" xfId="34894"/>
    <cellStyle name="Total 5 9 4" xfId="34895"/>
    <cellStyle name="Total 5 9 5" xfId="34896"/>
    <cellStyle name="Total 5 9 6" xfId="34897"/>
    <cellStyle name="Total 6" xfId="3078"/>
    <cellStyle name="Total 6 10" xfId="34898"/>
    <cellStyle name="Total 6 10 2" xfId="34899"/>
    <cellStyle name="Total 6 10 3" xfId="34900"/>
    <cellStyle name="Total 6 10 4" xfId="34901"/>
    <cellStyle name="Total 6 10 5" xfId="34902"/>
    <cellStyle name="Total 6 11" xfId="34903"/>
    <cellStyle name="Total 6 11 2" xfId="34904"/>
    <cellStyle name="Total 6 11 3" xfId="34905"/>
    <cellStyle name="Total 6 11 4" xfId="34906"/>
    <cellStyle name="Total 6 11 5" xfId="34907"/>
    <cellStyle name="Total 6 12" xfId="34908"/>
    <cellStyle name="Total 6 13" xfId="34909"/>
    <cellStyle name="Total 6 14" xfId="36477"/>
    <cellStyle name="Total 6 15" xfId="36834"/>
    <cellStyle name="Total 6 16" xfId="35690"/>
    <cellStyle name="Total 6 2" xfId="4289"/>
    <cellStyle name="Total 6 2 2" xfId="34910"/>
    <cellStyle name="Total 6 2 2 2" xfId="34911"/>
    <cellStyle name="Total 6 2 2 3" xfId="34912"/>
    <cellStyle name="Total 6 2 2 4" xfId="34913"/>
    <cellStyle name="Total 6 2 2 5" xfId="34914"/>
    <cellStyle name="Total 6 2 3" xfId="34915"/>
    <cellStyle name="Total 6 2 3 2" xfId="34916"/>
    <cellStyle name="Total 6 2 3 3" xfId="34917"/>
    <cellStyle name="Total 6 2 3 4" xfId="34918"/>
    <cellStyle name="Total 6 2 3 5" xfId="34919"/>
    <cellStyle name="Total 6 2 4" xfId="34920"/>
    <cellStyle name="Total 6 2 5" xfId="34921"/>
    <cellStyle name="Total 6 3" xfId="4385"/>
    <cellStyle name="Total 6 3 2" xfId="34922"/>
    <cellStyle name="Total 6 3 2 2" xfId="34923"/>
    <cellStyle name="Total 6 3 2 3" xfId="34924"/>
    <cellStyle name="Total 6 3 2 4" xfId="34925"/>
    <cellStyle name="Total 6 3 2 5" xfId="34926"/>
    <cellStyle name="Total 6 3 3" xfId="34927"/>
    <cellStyle name="Total 6 3 3 2" xfId="34928"/>
    <cellStyle name="Total 6 3 3 3" xfId="34929"/>
    <cellStyle name="Total 6 3 3 4" xfId="34930"/>
    <cellStyle name="Total 6 3 3 5" xfId="34931"/>
    <cellStyle name="Total 6 3 4" xfId="34932"/>
    <cellStyle name="Total 6 3 5" xfId="34933"/>
    <cellStyle name="Total 6 3 6" xfId="34934"/>
    <cellStyle name="Total 6 4" xfId="4730"/>
    <cellStyle name="Total 6 4 2" xfId="34935"/>
    <cellStyle name="Total 6 4 2 2" xfId="34936"/>
    <cellStyle name="Total 6 4 2 3" xfId="34937"/>
    <cellStyle name="Total 6 4 2 4" xfId="34938"/>
    <cellStyle name="Total 6 4 2 5" xfId="34939"/>
    <cellStyle name="Total 6 4 3" xfId="34940"/>
    <cellStyle name="Total 6 4 3 2" xfId="34941"/>
    <cellStyle name="Total 6 4 3 3" xfId="34942"/>
    <cellStyle name="Total 6 4 3 4" xfId="34943"/>
    <cellStyle name="Total 6 4 3 5" xfId="34944"/>
    <cellStyle name="Total 6 4 4" xfId="34945"/>
    <cellStyle name="Total 6 4 5" xfId="34946"/>
    <cellStyle name="Total 6 4 6" xfId="34947"/>
    <cellStyle name="Total 6 5" xfId="4784"/>
    <cellStyle name="Total 6 5 2" xfId="34948"/>
    <cellStyle name="Total 6 5 2 2" xfId="34949"/>
    <cellStyle name="Total 6 5 2 3" xfId="34950"/>
    <cellStyle name="Total 6 5 2 4" xfId="34951"/>
    <cellStyle name="Total 6 5 2 5" xfId="34952"/>
    <cellStyle name="Total 6 5 3" xfId="34953"/>
    <cellStyle name="Total 6 5 3 2" xfId="34954"/>
    <cellStyle name="Total 6 5 3 3" xfId="34955"/>
    <cellStyle name="Total 6 5 3 4" xfId="34956"/>
    <cellStyle name="Total 6 5 3 5" xfId="34957"/>
    <cellStyle name="Total 6 5 4" xfId="34958"/>
    <cellStyle name="Total 6 5 5" xfId="34959"/>
    <cellStyle name="Total 6 5 6" xfId="34960"/>
    <cellStyle name="Total 6 6" xfId="34961"/>
    <cellStyle name="Total 6 6 2" xfId="34962"/>
    <cellStyle name="Total 6 6 2 2" xfId="34963"/>
    <cellStyle name="Total 6 6 2 3" xfId="34964"/>
    <cellStyle name="Total 6 6 2 4" xfId="34965"/>
    <cellStyle name="Total 6 6 2 5" xfId="34966"/>
    <cellStyle name="Total 6 6 3" xfId="34967"/>
    <cellStyle name="Total 6 6 3 2" xfId="34968"/>
    <cellStyle name="Total 6 6 3 3" xfId="34969"/>
    <cellStyle name="Total 6 6 3 4" xfId="34970"/>
    <cellStyle name="Total 6 6 3 5" xfId="34971"/>
    <cellStyle name="Total 6 6 4" xfId="34972"/>
    <cellStyle name="Total 6 6 5" xfId="34973"/>
    <cellStyle name="Total 6 6 6" xfId="34974"/>
    <cellStyle name="Total 6 7" xfId="34975"/>
    <cellStyle name="Total 6 7 2" xfId="34976"/>
    <cellStyle name="Total 6 7 2 2" xfId="34977"/>
    <cellStyle name="Total 6 7 2 3" xfId="34978"/>
    <cellStyle name="Total 6 7 2 4" xfId="34979"/>
    <cellStyle name="Total 6 7 2 5" xfId="34980"/>
    <cellStyle name="Total 6 7 3" xfId="34981"/>
    <cellStyle name="Total 6 7 3 2" xfId="34982"/>
    <cellStyle name="Total 6 7 3 3" xfId="34983"/>
    <cellStyle name="Total 6 7 3 4" xfId="34984"/>
    <cellStyle name="Total 6 7 3 5" xfId="34985"/>
    <cellStyle name="Total 6 7 4" xfId="34986"/>
    <cellStyle name="Total 6 7 5" xfId="34987"/>
    <cellStyle name="Total 6 7 6" xfId="34988"/>
    <cellStyle name="Total 6 8" xfId="34989"/>
    <cellStyle name="Total 6 8 2" xfId="34990"/>
    <cellStyle name="Total 6 8 2 2" xfId="34991"/>
    <cellStyle name="Total 6 8 2 3" xfId="34992"/>
    <cellStyle name="Total 6 8 2 4" xfId="34993"/>
    <cellStyle name="Total 6 8 2 5" xfId="34994"/>
    <cellStyle name="Total 6 8 3" xfId="34995"/>
    <cellStyle name="Total 6 8 3 2" xfId="34996"/>
    <cellStyle name="Total 6 8 3 3" xfId="34997"/>
    <cellStyle name="Total 6 8 3 4" xfId="34998"/>
    <cellStyle name="Total 6 8 3 5" xfId="34999"/>
    <cellStyle name="Total 6 8 4" xfId="35000"/>
    <cellStyle name="Total 6 8 5" xfId="35001"/>
    <cellStyle name="Total 6 8 6" xfId="35002"/>
    <cellStyle name="Total 6 9" xfId="35003"/>
    <cellStyle name="Total 6 9 2" xfId="35004"/>
    <cellStyle name="Total 6 9 2 2" xfId="35005"/>
    <cellStyle name="Total 6 9 2 3" xfId="35006"/>
    <cellStyle name="Total 6 9 2 4" xfId="35007"/>
    <cellStyle name="Total 6 9 2 5" xfId="35008"/>
    <cellStyle name="Total 6 9 3" xfId="35009"/>
    <cellStyle name="Total 6 9 3 2" xfId="35010"/>
    <cellStyle name="Total 6 9 3 3" xfId="35011"/>
    <cellStyle name="Total 6 9 3 4" xfId="35012"/>
    <cellStyle name="Total 6 9 3 5" xfId="35013"/>
    <cellStyle name="Total 6 9 4" xfId="35014"/>
    <cellStyle name="Total 6 9 5" xfId="35015"/>
    <cellStyle name="Total 6 9 6" xfId="35016"/>
    <cellStyle name="Total 7" xfId="3079"/>
    <cellStyle name="Total 7 10" xfId="35017"/>
    <cellStyle name="Total 7 10 2" xfId="35018"/>
    <cellStyle name="Total 7 10 3" xfId="35019"/>
    <cellStyle name="Total 7 10 4" xfId="35020"/>
    <cellStyle name="Total 7 10 5" xfId="35021"/>
    <cellStyle name="Total 7 11" xfId="35022"/>
    <cellStyle name="Total 7 11 2" xfId="35023"/>
    <cellStyle name="Total 7 11 3" xfId="35024"/>
    <cellStyle name="Total 7 11 4" xfId="35025"/>
    <cellStyle name="Total 7 11 5" xfId="35026"/>
    <cellStyle name="Total 7 12" xfId="35027"/>
    <cellStyle name="Total 7 13" xfId="35028"/>
    <cellStyle name="Total 7 14" xfId="36478"/>
    <cellStyle name="Total 7 15" xfId="36835"/>
    <cellStyle name="Total 7 16" xfId="35689"/>
    <cellStyle name="Total 7 2" xfId="4290"/>
    <cellStyle name="Total 7 2 2" xfId="35029"/>
    <cellStyle name="Total 7 2 2 2" xfId="35030"/>
    <cellStyle name="Total 7 2 2 3" xfId="35031"/>
    <cellStyle name="Total 7 2 2 4" xfId="35032"/>
    <cellStyle name="Total 7 2 2 5" xfId="35033"/>
    <cellStyle name="Total 7 2 3" xfId="35034"/>
    <cellStyle name="Total 7 2 3 2" xfId="35035"/>
    <cellStyle name="Total 7 2 3 3" xfId="35036"/>
    <cellStyle name="Total 7 2 3 4" xfId="35037"/>
    <cellStyle name="Total 7 2 3 5" xfId="35038"/>
    <cellStyle name="Total 7 2 4" xfId="35039"/>
    <cellStyle name="Total 7 2 5" xfId="35040"/>
    <cellStyle name="Total 7 3" xfId="4386"/>
    <cellStyle name="Total 7 3 2" xfId="35041"/>
    <cellStyle name="Total 7 3 2 2" xfId="35042"/>
    <cellStyle name="Total 7 3 2 3" xfId="35043"/>
    <cellStyle name="Total 7 3 2 4" xfId="35044"/>
    <cellStyle name="Total 7 3 2 5" xfId="35045"/>
    <cellStyle name="Total 7 3 3" xfId="35046"/>
    <cellStyle name="Total 7 3 3 2" xfId="35047"/>
    <cellStyle name="Total 7 3 3 3" xfId="35048"/>
    <cellStyle name="Total 7 3 3 4" xfId="35049"/>
    <cellStyle name="Total 7 3 3 5" xfId="35050"/>
    <cellStyle name="Total 7 3 4" xfId="35051"/>
    <cellStyle name="Total 7 3 5" xfId="35052"/>
    <cellStyle name="Total 7 3 6" xfId="35053"/>
    <cellStyle name="Total 7 4" xfId="4731"/>
    <cellStyle name="Total 7 4 2" xfId="35054"/>
    <cellStyle name="Total 7 4 2 2" xfId="35055"/>
    <cellStyle name="Total 7 4 2 3" xfId="35056"/>
    <cellStyle name="Total 7 4 2 4" xfId="35057"/>
    <cellStyle name="Total 7 4 2 5" xfId="35058"/>
    <cellStyle name="Total 7 4 3" xfId="35059"/>
    <cellStyle name="Total 7 4 3 2" xfId="35060"/>
    <cellStyle name="Total 7 4 3 3" xfId="35061"/>
    <cellStyle name="Total 7 4 3 4" xfId="35062"/>
    <cellStyle name="Total 7 4 3 5" xfId="35063"/>
    <cellStyle name="Total 7 4 4" xfId="35064"/>
    <cellStyle name="Total 7 4 5" xfId="35065"/>
    <cellStyle name="Total 7 4 6" xfId="35066"/>
    <cellStyle name="Total 7 5" xfId="4785"/>
    <cellStyle name="Total 7 5 2" xfId="35067"/>
    <cellStyle name="Total 7 5 2 2" xfId="35068"/>
    <cellStyle name="Total 7 5 2 3" xfId="35069"/>
    <cellStyle name="Total 7 5 2 4" xfId="35070"/>
    <cellStyle name="Total 7 5 2 5" xfId="35071"/>
    <cellStyle name="Total 7 5 3" xfId="35072"/>
    <cellStyle name="Total 7 5 3 2" xfId="35073"/>
    <cellStyle name="Total 7 5 3 3" xfId="35074"/>
    <cellStyle name="Total 7 5 3 4" xfId="35075"/>
    <cellStyle name="Total 7 5 3 5" xfId="35076"/>
    <cellStyle name="Total 7 5 4" xfId="35077"/>
    <cellStyle name="Total 7 5 5" xfId="35078"/>
    <cellStyle name="Total 7 5 6" xfId="35079"/>
    <cellStyle name="Total 7 6" xfId="35080"/>
    <cellStyle name="Total 7 6 2" xfId="35081"/>
    <cellStyle name="Total 7 6 2 2" xfId="35082"/>
    <cellStyle name="Total 7 6 2 3" xfId="35083"/>
    <cellStyle name="Total 7 6 2 4" xfId="35084"/>
    <cellStyle name="Total 7 6 2 5" xfId="35085"/>
    <cellStyle name="Total 7 6 3" xfId="35086"/>
    <cellStyle name="Total 7 6 3 2" xfId="35087"/>
    <cellStyle name="Total 7 6 3 3" xfId="35088"/>
    <cellStyle name="Total 7 6 3 4" xfId="35089"/>
    <cellStyle name="Total 7 6 3 5" xfId="35090"/>
    <cellStyle name="Total 7 6 4" xfId="35091"/>
    <cellStyle name="Total 7 6 5" xfId="35092"/>
    <cellStyle name="Total 7 6 6" xfId="35093"/>
    <cellStyle name="Total 7 7" xfId="35094"/>
    <cellStyle name="Total 7 7 2" xfId="35095"/>
    <cellStyle name="Total 7 7 2 2" xfId="35096"/>
    <cellStyle name="Total 7 7 2 3" xfId="35097"/>
    <cellStyle name="Total 7 7 2 4" xfId="35098"/>
    <cellStyle name="Total 7 7 2 5" xfId="35099"/>
    <cellStyle name="Total 7 7 3" xfId="35100"/>
    <cellStyle name="Total 7 7 3 2" xfId="35101"/>
    <cellStyle name="Total 7 7 3 3" xfId="35102"/>
    <cellStyle name="Total 7 7 3 4" xfId="35103"/>
    <cellStyle name="Total 7 7 3 5" xfId="35104"/>
    <cellStyle name="Total 7 7 4" xfId="35105"/>
    <cellStyle name="Total 7 7 5" xfId="35106"/>
    <cellStyle name="Total 7 7 6" xfId="35107"/>
    <cellStyle name="Total 7 8" xfId="35108"/>
    <cellStyle name="Total 7 8 2" xfId="35109"/>
    <cellStyle name="Total 7 8 2 2" xfId="35110"/>
    <cellStyle name="Total 7 8 2 3" xfId="35111"/>
    <cellStyle name="Total 7 8 2 4" xfId="35112"/>
    <cellStyle name="Total 7 8 2 5" xfId="35113"/>
    <cellStyle name="Total 7 8 3" xfId="35114"/>
    <cellStyle name="Total 7 8 3 2" xfId="35115"/>
    <cellStyle name="Total 7 8 3 3" xfId="35116"/>
    <cellStyle name="Total 7 8 3 4" xfId="35117"/>
    <cellStyle name="Total 7 8 3 5" xfId="35118"/>
    <cellStyle name="Total 7 8 4" xfId="35119"/>
    <cellStyle name="Total 7 8 5" xfId="35120"/>
    <cellStyle name="Total 7 8 6" xfId="35121"/>
    <cellStyle name="Total 7 9" xfId="35122"/>
    <cellStyle name="Total 7 9 2" xfId="35123"/>
    <cellStyle name="Total 7 9 2 2" xfId="35124"/>
    <cellStyle name="Total 7 9 2 3" xfId="35125"/>
    <cellStyle name="Total 7 9 2 4" xfId="35126"/>
    <cellStyle name="Total 7 9 2 5" xfId="35127"/>
    <cellStyle name="Total 7 9 3" xfId="35128"/>
    <cellStyle name="Total 7 9 3 2" xfId="35129"/>
    <cellStyle name="Total 7 9 3 3" xfId="35130"/>
    <cellStyle name="Total 7 9 3 4" xfId="35131"/>
    <cellStyle name="Total 7 9 3 5" xfId="35132"/>
    <cellStyle name="Total 7 9 4" xfId="35133"/>
    <cellStyle name="Total 7 9 5" xfId="35134"/>
    <cellStyle name="Total 7 9 6" xfId="35135"/>
    <cellStyle name="Total 8" xfId="3080"/>
    <cellStyle name="Total 8 10" xfId="35136"/>
    <cellStyle name="Total 8 10 2" xfId="35137"/>
    <cellStyle name="Total 8 10 3" xfId="35138"/>
    <cellStyle name="Total 8 10 4" xfId="35139"/>
    <cellStyle name="Total 8 10 5" xfId="35140"/>
    <cellStyle name="Total 8 11" xfId="35141"/>
    <cellStyle name="Total 8 11 2" xfId="35142"/>
    <cellStyle name="Total 8 11 3" xfId="35143"/>
    <cellStyle name="Total 8 11 4" xfId="35144"/>
    <cellStyle name="Total 8 11 5" xfId="35145"/>
    <cellStyle name="Total 8 12" xfId="35146"/>
    <cellStyle name="Total 8 13" xfId="35147"/>
    <cellStyle name="Total 8 14" xfId="36479"/>
    <cellStyle name="Total 8 15" xfId="36836"/>
    <cellStyle name="Total 8 16" xfId="35688"/>
    <cellStyle name="Total 8 2" xfId="4291"/>
    <cellStyle name="Total 8 2 2" xfId="35148"/>
    <cellStyle name="Total 8 2 2 2" xfId="35149"/>
    <cellStyle name="Total 8 2 2 3" xfId="35150"/>
    <cellStyle name="Total 8 2 2 4" xfId="35151"/>
    <cellStyle name="Total 8 2 2 5" xfId="35152"/>
    <cellStyle name="Total 8 2 3" xfId="35153"/>
    <cellStyle name="Total 8 2 3 2" xfId="35154"/>
    <cellStyle name="Total 8 2 3 3" xfId="35155"/>
    <cellStyle name="Total 8 2 3 4" xfId="35156"/>
    <cellStyle name="Total 8 2 3 5" xfId="35157"/>
    <cellStyle name="Total 8 2 4" xfId="35158"/>
    <cellStyle name="Total 8 2 5" xfId="35159"/>
    <cellStyle name="Total 8 3" xfId="4387"/>
    <cellStyle name="Total 8 3 2" xfId="35160"/>
    <cellStyle name="Total 8 3 2 2" xfId="35161"/>
    <cellStyle name="Total 8 3 2 3" xfId="35162"/>
    <cellStyle name="Total 8 3 2 4" xfId="35163"/>
    <cellStyle name="Total 8 3 2 5" xfId="35164"/>
    <cellStyle name="Total 8 3 3" xfId="35165"/>
    <cellStyle name="Total 8 3 3 2" xfId="35166"/>
    <cellStyle name="Total 8 3 3 3" xfId="35167"/>
    <cellStyle name="Total 8 3 3 4" xfId="35168"/>
    <cellStyle name="Total 8 3 3 5" xfId="35169"/>
    <cellStyle name="Total 8 3 4" xfId="35170"/>
    <cellStyle name="Total 8 3 5" xfId="35171"/>
    <cellStyle name="Total 8 3 6" xfId="35172"/>
    <cellStyle name="Total 8 4" xfId="4732"/>
    <cellStyle name="Total 8 4 2" xfId="35173"/>
    <cellStyle name="Total 8 4 2 2" xfId="35174"/>
    <cellStyle name="Total 8 4 2 3" xfId="35175"/>
    <cellStyle name="Total 8 4 2 4" xfId="35176"/>
    <cellStyle name="Total 8 4 2 5" xfId="35177"/>
    <cellStyle name="Total 8 4 3" xfId="35178"/>
    <cellStyle name="Total 8 4 3 2" xfId="35179"/>
    <cellStyle name="Total 8 4 3 3" xfId="35180"/>
    <cellStyle name="Total 8 4 3 4" xfId="35181"/>
    <cellStyle name="Total 8 4 3 5" xfId="35182"/>
    <cellStyle name="Total 8 4 4" xfId="35183"/>
    <cellStyle name="Total 8 4 5" xfId="35184"/>
    <cellStyle name="Total 8 4 6" xfId="35185"/>
    <cellStyle name="Total 8 5" xfId="4786"/>
    <cellStyle name="Total 8 5 2" xfId="35186"/>
    <cellStyle name="Total 8 5 2 2" xfId="35187"/>
    <cellStyle name="Total 8 5 2 3" xfId="35188"/>
    <cellStyle name="Total 8 5 2 4" xfId="35189"/>
    <cellStyle name="Total 8 5 2 5" xfId="35190"/>
    <cellStyle name="Total 8 5 3" xfId="35191"/>
    <cellStyle name="Total 8 5 3 2" xfId="35192"/>
    <cellStyle name="Total 8 5 3 3" xfId="35193"/>
    <cellStyle name="Total 8 5 3 4" xfId="35194"/>
    <cellStyle name="Total 8 5 3 5" xfId="35195"/>
    <cellStyle name="Total 8 5 4" xfId="35196"/>
    <cellStyle name="Total 8 5 5" xfId="35197"/>
    <cellStyle name="Total 8 5 6" xfId="35198"/>
    <cellStyle name="Total 8 6" xfId="35199"/>
    <cellStyle name="Total 8 6 2" xfId="35200"/>
    <cellStyle name="Total 8 6 2 2" xfId="35201"/>
    <cellStyle name="Total 8 6 2 3" xfId="35202"/>
    <cellStyle name="Total 8 6 2 4" xfId="35203"/>
    <cellStyle name="Total 8 6 2 5" xfId="35204"/>
    <cellStyle name="Total 8 6 3" xfId="35205"/>
    <cellStyle name="Total 8 6 3 2" xfId="35206"/>
    <cellStyle name="Total 8 6 3 3" xfId="35207"/>
    <cellStyle name="Total 8 6 3 4" xfId="35208"/>
    <cellStyle name="Total 8 6 3 5" xfId="35209"/>
    <cellStyle name="Total 8 6 4" xfId="35210"/>
    <cellStyle name="Total 8 6 5" xfId="35211"/>
    <cellStyle name="Total 8 6 6" xfId="35212"/>
    <cellStyle name="Total 8 7" xfId="35213"/>
    <cellStyle name="Total 8 7 2" xfId="35214"/>
    <cellStyle name="Total 8 7 2 2" xfId="35215"/>
    <cellStyle name="Total 8 7 2 3" xfId="35216"/>
    <cellStyle name="Total 8 7 2 4" xfId="35217"/>
    <cellStyle name="Total 8 7 2 5" xfId="35218"/>
    <cellStyle name="Total 8 7 3" xfId="35219"/>
    <cellStyle name="Total 8 7 3 2" xfId="35220"/>
    <cellStyle name="Total 8 7 3 3" xfId="35221"/>
    <cellStyle name="Total 8 7 3 4" xfId="35222"/>
    <cellStyle name="Total 8 7 3 5" xfId="35223"/>
    <cellStyle name="Total 8 7 4" xfId="35224"/>
    <cellStyle name="Total 8 7 5" xfId="35225"/>
    <cellStyle name="Total 8 7 6" xfId="35226"/>
    <cellStyle name="Total 8 8" xfId="35227"/>
    <cellStyle name="Total 8 8 2" xfId="35228"/>
    <cellStyle name="Total 8 8 2 2" xfId="35229"/>
    <cellStyle name="Total 8 8 2 3" xfId="35230"/>
    <cellStyle name="Total 8 8 2 4" xfId="35231"/>
    <cellStyle name="Total 8 8 2 5" xfId="35232"/>
    <cellStyle name="Total 8 8 3" xfId="35233"/>
    <cellStyle name="Total 8 8 3 2" xfId="35234"/>
    <cellStyle name="Total 8 8 3 3" xfId="35235"/>
    <cellStyle name="Total 8 8 3 4" xfId="35236"/>
    <cellStyle name="Total 8 8 3 5" xfId="35237"/>
    <cellStyle name="Total 8 8 4" xfId="35238"/>
    <cellStyle name="Total 8 8 5" xfId="35239"/>
    <cellStyle name="Total 8 8 6" xfId="35240"/>
    <cellStyle name="Total 8 9" xfId="35241"/>
    <cellStyle name="Total 8 9 2" xfId="35242"/>
    <cellStyle name="Total 8 9 2 2" xfId="35243"/>
    <cellStyle name="Total 8 9 2 3" xfId="35244"/>
    <cellStyle name="Total 8 9 2 4" xfId="35245"/>
    <cellStyle name="Total 8 9 2 5" xfId="35246"/>
    <cellStyle name="Total 8 9 3" xfId="35247"/>
    <cellStyle name="Total 8 9 3 2" xfId="35248"/>
    <cellStyle name="Total 8 9 3 3" xfId="35249"/>
    <cellStyle name="Total 8 9 3 4" xfId="35250"/>
    <cellStyle name="Total 8 9 3 5" xfId="35251"/>
    <cellStyle name="Total 8 9 4" xfId="35252"/>
    <cellStyle name="Total 8 9 5" xfId="35253"/>
    <cellStyle name="Total 8 9 6" xfId="35254"/>
    <cellStyle name="Total 9" xfId="3081"/>
    <cellStyle name="Total 9 10" xfId="35255"/>
    <cellStyle name="Total 9 10 2" xfId="35256"/>
    <cellStyle name="Total 9 10 3" xfId="35257"/>
    <cellStyle name="Total 9 10 4" xfId="35258"/>
    <cellStyle name="Total 9 10 5" xfId="35259"/>
    <cellStyle name="Total 9 11" xfId="35260"/>
    <cellStyle name="Total 9 11 2" xfId="35261"/>
    <cellStyle name="Total 9 11 3" xfId="35262"/>
    <cellStyle name="Total 9 11 4" xfId="35263"/>
    <cellStyle name="Total 9 11 5" xfId="35264"/>
    <cellStyle name="Total 9 12" xfId="35265"/>
    <cellStyle name="Total 9 13" xfId="35266"/>
    <cellStyle name="Total 9 14" xfId="36480"/>
    <cellStyle name="Total 9 15" xfId="36837"/>
    <cellStyle name="Total 9 16" xfId="35687"/>
    <cellStyle name="Total 9 2" xfId="4292"/>
    <cellStyle name="Total 9 2 2" xfId="35267"/>
    <cellStyle name="Total 9 2 2 2" xfId="35268"/>
    <cellStyle name="Total 9 2 2 3" xfId="35269"/>
    <cellStyle name="Total 9 2 2 4" xfId="35270"/>
    <cellStyle name="Total 9 2 2 5" xfId="35271"/>
    <cellStyle name="Total 9 2 3" xfId="35272"/>
    <cellStyle name="Total 9 2 3 2" xfId="35273"/>
    <cellStyle name="Total 9 2 3 3" xfId="35274"/>
    <cellStyle name="Total 9 2 3 4" xfId="35275"/>
    <cellStyle name="Total 9 2 3 5" xfId="35276"/>
    <cellStyle name="Total 9 2 4" xfId="35277"/>
    <cellStyle name="Total 9 2 5" xfId="35278"/>
    <cellStyle name="Total 9 3" xfId="4388"/>
    <cellStyle name="Total 9 3 2" xfId="35279"/>
    <cellStyle name="Total 9 3 2 2" xfId="35280"/>
    <cellStyle name="Total 9 3 2 3" xfId="35281"/>
    <cellStyle name="Total 9 3 2 4" xfId="35282"/>
    <cellStyle name="Total 9 3 2 5" xfId="35283"/>
    <cellStyle name="Total 9 3 3" xfId="35284"/>
    <cellStyle name="Total 9 3 3 2" xfId="35285"/>
    <cellStyle name="Total 9 3 3 3" xfId="35286"/>
    <cellStyle name="Total 9 3 3 4" xfId="35287"/>
    <cellStyle name="Total 9 3 3 5" xfId="35288"/>
    <cellStyle name="Total 9 3 4" xfId="35289"/>
    <cellStyle name="Total 9 3 5" xfId="35290"/>
    <cellStyle name="Total 9 3 6" xfId="35291"/>
    <cellStyle name="Total 9 4" xfId="4733"/>
    <cellStyle name="Total 9 4 2" xfId="35292"/>
    <cellStyle name="Total 9 4 2 2" xfId="35293"/>
    <cellStyle name="Total 9 4 2 3" xfId="35294"/>
    <cellStyle name="Total 9 4 2 4" xfId="35295"/>
    <cellStyle name="Total 9 4 2 5" xfId="35296"/>
    <cellStyle name="Total 9 4 3" xfId="35297"/>
    <cellStyle name="Total 9 4 3 2" xfId="35298"/>
    <cellStyle name="Total 9 4 3 3" xfId="35299"/>
    <cellStyle name="Total 9 4 3 4" xfId="35300"/>
    <cellStyle name="Total 9 4 3 5" xfId="35301"/>
    <cellStyle name="Total 9 4 4" xfId="35302"/>
    <cellStyle name="Total 9 4 5" xfId="35303"/>
    <cellStyle name="Total 9 4 6" xfId="35304"/>
    <cellStyle name="Total 9 5" xfId="4787"/>
    <cellStyle name="Total 9 5 2" xfId="35305"/>
    <cellStyle name="Total 9 5 2 2" xfId="35306"/>
    <cellStyle name="Total 9 5 2 3" xfId="35307"/>
    <cellStyle name="Total 9 5 2 4" xfId="35308"/>
    <cellStyle name="Total 9 5 2 5" xfId="35309"/>
    <cellStyle name="Total 9 5 3" xfId="35310"/>
    <cellStyle name="Total 9 5 3 2" xfId="35311"/>
    <cellStyle name="Total 9 5 3 3" xfId="35312"/>
    <cellStyle name="Total 9 5 3 4" xfId="35313"/>
    <cellStyle name="Total 9 5 3 5" xfId="35314"/>
    <cellStyle name="Total 9 5 4" xfId="35315"/>
    <cellStyle name="Total 9 5 5" xfId="35316"/>
    <cellStyle name="Total 9 5 6" xfId="35317"/>
    <cellStyle name="Total 9 6" xfId="35318"/>
    <cellStyle name="Total 9 6 2" xfId="35319"/>
    <cellStyle name="Total 9 6 2 2" xfId="35320"/>
    <cellStyle name="Total 9 6 2 3" xfId="35321"/>
    <cellStyle name="Total 9 6 2 4" xfId="35322"/>
    <cellStyle name="Total 9 6 2 5" xfId="35323"/>
    <cellStyle name="Total 9 6 3" xfId="35324"/>
    <cellStyle name="Total 9 6 3 2" xfId="35325"/>
    <cellStyle name="Total 9 6 3 3" xfId="35326"/>
    <cellStyle name="Total 9 6 3 4" xfId="35327"/>
    <cellStyle name="Total 9 6 3 5" xfId="35328"/>
    <cellStyle name="Total 9 6 4" xfId="35329"/>
    <cellStyle name="Total 9 6 5" xfId="35330"/>
    <cellStyle name="Total 9 6 6" xfId="35331"/>
    <cellStyle name="Total 9 7" xfId="35332"/>
    <cellStyle name="Total 9 7 2" xfId="35333"/>
    <cellStyle name="Total 9 7 2 2" xfId="35334"/>
    <cellStyle name="Total 9 7 2 3" xfId="35335"/>
    <cellStyle name="Total 9 7 2 4" xfId="35336"/>
    <cellStyle name="Total 9 7 2 5" xfId="35337"/>
    <cellStyle name="Total 9 7 3" xfId="35338"/>
    <cellStyle name="Total 9 7 3 2" xfId="35339"/>
    <cellStyle name="Total 9 7 3 3" xfId="35340"/>
    <cellStyle name="Total 9 7 3 4" xfId="35341"/>
    <cellStyle name="Total 9 7 3 5" xfId="35342"/>
    <cellStyle name="Total 9 7 4" xfId="35343"/>
    <cellStyle name="Total 9 7 5" xfId="35344"/>
    <cellStyle name="Total 9 7 6" xfId="35345"/>
    <cellStyle name="Total 9 8" xfId="35346"/>
    <cellStyle name="Total 9 8 2" xfId="35347"/>
    <cellStyle name="Total 9 8 2 2" xfId="35348"/>
    <cellStyle name="Total 9 8 2 3" xfId="35349"/>
    <cellStyle name="Total 9 8 2 4" xfId="35350"/>
    <cellStyle name="Total 9 8 2 5" xfId="35351"/>
    <cellStyle name="Total 9 8 3" xfId="35352"/>
    <cellStyle name="Total 9 8 3 2" xfId="35353"/>
    <cellStyle name="Total 9 8 3 3" xfId="35354"/>
    <cellStyle name="Total 9 8 3 4" xfId="35355"/>
    <cellStyle name="Total 9 8 3 5" xfId="35356"/>
    <cellStyle name="Total 9 8 4" xfId="35357"/>
    <cellStyle name="Total 9 8 5" xfId="35358"/>
    <cellStyle name="Total 9 8 6" xfId="35359"/>
    <cellStyle name="Total 9 9" xfId="35360"/>
    <cellStyle name="Total 9 9 2" xfId="35361"/>
    <cellStyle name="Total 9 9 2 2" xfId="35362"/>
    <cellStyle name="Total 9 9 2 3" xfId="35363"/>
    <cellStyle name="Total 9 9 2 4" xfId="35364"/>
    <cellStyle name="Total 9 9 2 5" xfId="35365"/>
    <cellStyle name="Total 9 9 3" xfId="35366"/>
    <cellStyle name="Total 9 9 3 2" xfId="35367"/>
    <cellStyle name="Total 9 9 3 3" xfId="35368"/>
    <cellStyle name="Total 9 9 3 4" xfId="35369"/>
    <cellStyle name="Total 9 9 3 5" xfId="35370"/>
    <cellStyle name="Total 9 9 4" xfId="35371"/>
    <cellStyle name="Total 9 9 5" xfId="35372"/>
    <cellStyle name="Total 9 9 6" xfId="35373"/>
    <cellStyle name="Total Row" xfId="35374"/>
    <cellStyle name="trng" xfId="6478"/>
    <cellStyle name="Tusental (0)_BINV" xfId="35375"/>
    <cellStyle name="Tusental_BINV" xfId="35376"/>
    <cellStyle name="Update" xfId="6479"/>
    <cellStyle name="UploadThisRowValue" xfId="3170"/>
    <cellStyle name="Valuta (0)_BINV" xfId="35377"/>
    <cellStyle name="Valuta_BINV" xfId="35378"/>
    <cellStyle name="Währung [0]_pUkwOAZN4HpKs513Q0LYPiAvu" xfId="6480"/>
    <cellStyle name="Währung_pUkwOAZN4HpKs513Q0LYPiAvu" xfId="6481"/>
    <cellStyle name="Warning Text 10" xfId="3082"/>
    <cellStyle name="Warning Text 10 2" xfId="35379"/>
    <cellStyle name="Warning Text 10 3" xfId="35380"/>
    <cellStyle name="Warning Text 10 4" xfId="35381"/>
    <cellStyle name="Warning Text 10 5" xfId="35382"/>
    <cellStyle name="Warning Text 10 6" xfId="35383"/>
    <cellStyle name="Warning Text 10 7" xfId="35384"/>
    <cellStyle name="Warning Text 11" xfId="3083"/>
    <cellStyle name="Warning Text 11 2" xfId="35385"/>
    <cellStyle name="Warning Text 11 3" xfId="35386"/>
    <cellStyle name="Warning Text 11 4" xfId="35387"/>
    <cellStyle name="Warning Text 11 5" xfId="35388"/>
    <cellStyle name="Warning Text 11 6" xfId="35389"/>
    <cellStyle name="Warning Text 11 7" xfId="35390"/>
    <cellStyle name="Warning Text 12" xfId="3084"/>
    <cellStyle name="Warning Text 13" xfId="3085"/>
    <cellStyle name="Warning Text 14" xfId="3086"/>
    <cellStyle name="Warning Text 2" xfId="3087"/>
    <cellStyle name="Warning Text 2 10" xfId="3088"/>
    <cellStyle name="Warning Text 2 11" xfId="3089"/>
    <cellStyle name="Warning Text 2 2" xfId="3090"/>
    <cellStyle name="Warning Text 2 3" xfId="3091"/>
    <cellStyle name="Warning Text 2 4" xfId="3092"/>
    <cellStyle name="Warning Text 2 5" xfId="3093"/>
    <cellStyle name="Warning Text 2 6" xfId="3094"/>
    <cellStyle name="Warning Text 2 7" xfId="3095"/>
    <cellStyle name="Warning Text 2 8" xfId="3096"/>
    <cellStyle name="Warning Text 2 9" xfId="3097"/>
    <cellStyle name="Warning Text 3" xfId="3098"/>
    <cellStyle name="Warning Text 3 10" xfId="3099"/>
    <cellStyle name="Warning Text 3 11" xfId="3100"/>
    <cellStyle name="Warning Text 3 2" xfId="3101"/>
    <cellStyle name="Warning Text 3 3" xfId="3102"/>
    <cellStyle name="Warning Text 3 4" xfId="3103"/>
    <cellStyle name="Warning Text 3 5" xfId="3104"/>
    <cellStyle name="Warning Text 3 6" xfId="3105"/>
    <cellStyle name="Warning Text 3 7" xfId="3106"/>
    <cellStyle name="Warning Text 3 8" xfId="3107"/>
    <cellStyle name="Warning Text 3 9" xfId="3108"/>
    <cellStyle name="Warning Text 4" xfId="3109"/>
    <cellStyle name="Warning Text 4 2" xfId="35391"/>
    <cellStyle name="Warning Text 4 3" xfId="35392"/>
    <cellStyle name="Warning Text 4 4" xfId="35393"/>
    <cellStyle name="Warning Text 4 5" xfId="35394"/>
    <cellStyle name="Warning Text 4 6" xfId="35395"/>
    <cellStyle name="Warning Text 4 7" xfId="35396"/>
    <cellStyle name="Warning Text 5" xfId="3110"/>
    <cellStyle name="Warning Text 5 2" xfId="35397"/>
    <cellStyle name="Warning Text 5 3" xfId="35398"/>
    <cellStyle name="Warning Text 5 4" xfId="35399"/>
    <cellStyle name="Warning Text 5 5" xfId="35400"/>
    <cellStyle name="Warning Text 5 6" xfId="35401"/>
    <cellStyle name="Warning Text 5 7" xfId="35402"/>
    <cellStyle name="Warning Text 6" xfId="3111"/>
    <cellStyle name="Warning Text 6 2" xfId="35403"/>
    <cellStyle name="Warning Text 6 3" xfId="35404"/>
    <cellStyle name="Warning Text 6 4" xfId="35405"/>
    <cellStyle name="Warning Text 6 5" xfId="35406"/>
    <cellStyle name="Warning Text 6 6" xfId="35407"/>
    <cellStyle name="Warning Text 6 7" xfId="35408"/>
    <cellStyle name="Warning Text 7" xfId="3112"/>
    <cellStyle name="Warning Text 7 2" xfId="35409"/>
    <cellStyle name="Warning Text 7 3" xfId="35410"/>
    <cellStyle name="Warning Text 7 4" xfId="35411"/>
    <cellStyle name="Warning Text 7 5" xfId="35412"/>
    <cellStyle name="Warning Text 7 6" xfId="35413"/>
    <cellStyle name="Warning Text 7 7" xfId="35414"/>
    <cellStyle name="Warning Text 8" xfId="3113"/>
    <cellStyle name="Warning Text 8 2" xfId="35415"/>
    <cellStyle name="Warning Text 8 3" xfId="35416"/>
    <cellStyle name="Warning Text 8 4" xfId="35417"/>
    <cellStyle name="Warning Text 8 5" xfId="35418"/>
    <cellStyle name="Warning Text 8 6" xfId="35419"/>
    <cellStyle name="Warning Text 8 7" xfId="35420"/>
    <cellStyle name="Warning Text 9" xfId="3114"/>
    <cellStyle name="Warning Text 9 2" xfId="35421"/>
    <cellStyle name="Warning Text 9 3" xfId="35422"/>
    <cellStyle name="Warning Text 9 4" xfId="35423"/>
    <cellStyle name="Warning Text 9 5" xfId="35424"/>
    <cellStyle name="Warning Text 9 6" xfId="35425"/>
    <cellStyle name="Warning Text 9 7" xfId="35426"/>
    <cellStyle name="x" xfId="3115"/>
    <cellStyle name="Year" xfId="3116"/>
    <cellStyle name="Yen" xfId="35427"/>
    <cellStyle name="スタイル 1" xfId="35428"/>
    <cellStyle name="パーセント 2" xfId="35429"/>
    <cellStyle name="パーセント 3" xfId="35430"/>
    <cellStyle name="パーセント 4" xfId="35431"/>
    <cellStyle name="パーセント 4 2" xfId="35432"/>
    <cellStyle name="パーセント 4 2 2" xfId="35433"/>
    <cellStyle name="パーセント 5" xfId="35434"/>
    <cellStyle name="쉼표_CMU Weekly Update (29Mar v2)-updated with comments" xfId="35435"/>
    <cellStyle name="콤마_NEGS" xfId="35436"/>
    <cellStyle name="통화_CMU Weekly Update (29Mar v2)-updated with comments" xfId="35437"/>
    <cellStyle name="표준_ADCU Calendar, ATB&amp;ISB&amp;etc " xfId="35438"/>
    <cellStyle name="常规_Forecast0507" xfId="35439"/>
    <cellStyle name="桁区切り [0.00]_Forecast review Q2 FY07 Week 11 - Japan" xfId="35440"/>
    <cellStyle name="桁区切り 2" xfId="35441"/>
    <cellStyle name="桁区切り 2 2" xfId="35442"/>
    <cellStyle name="桁区切り 3" xfId="35443"/>
    <cellStyle name="桁区切り 4" xfId="35444"/>
    <cellStyle name="桁区切り 4 2" xfId="35445"/>
    <cellStyle name="桁区切り 5" xfId="35446"/>
    <cellStyle name="桁区切り 6" xfId="35447"/>
    <cellStyle name="桁区切り 7" xfId="35448"/>
    <cellStyle name="桁区切り_Book2" xfId="35449"/>
    <cellStyle name="標準 15" xfId="35450"/>
    <cellStyle name="標準 16" xfId="35451"/>
    <cellStyle name="標準 2" xfId="35452"/>
    <cellStyle name="標準 2 2" xfId="35453"/>
    <cellStyle name="標準 26" xfId="35454"/>
    <cellStyle name="標準 3" xfId="35455"/>
    <cellStyle name="標準 3 2" xfId="35456"/>
    <cellStyle name="標準 37" xfId="35457"/>
    <cellStyle name="標準 4" xfId="35458"/>
    <cellStyle name="標準 5" xfId="35459"/>
    <cellStyle name="標準 5 2" xfId="35460"/>
    <cellStyle name="標準 5 2 2" xfId="35461"/>
    <cellStyle name="標準 6" xfId="35462"/>
    <cellStyle name="標準 7" xfId="35463"/>
    <cellStyle name="標準_96 損益 経費" xfId="35464"/>
    <cellStyle name="通貨 [0.00]_96 損益 経費" xfId="35465"/>
    <cellStyle name="通貨_96 損益 経費" xfId="35466"/>
  </cellStyles>
  <dxfs count="1">
    <dxf>
      <fill>
        <patternFill>
          <bgColor rgb="FFFF0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66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externalLink" Target="externalLinks/externalLink9.xml"/><Relationship Id="rId10" Type="http://schemas.openxmlformats.org/officeDocument/2006/relationships/externalLink" Target="externalLinks/externalLink4.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s>
</file>

<file path=xl/drawings/drawing1.xml><?xml version="1.0" encoding="utf-8"?>
<xdr:wsDr xmlns:xdr="http://schemas.openxmlformats.org/drawingml/2006/spreadsheetDrawing" xmlns:a="http://schemas.openxmlformats.org/drawingml/2006/main">
  <xdr:oneCellAnchor>
    <xdr:from>
      <xdr:col>4</xdr:col>
      <xdr:colOff>455543</xdr:colOff>
      <xdr:row>4</xdr:row>
      <xdr:rowOff>193261</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6488043" y="11733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4</xdr:col>
      <xdr:colOff>455543</xdr:colOff>
      <xdr:row>4</xdr:row>
      <xdr:rowOff>193261</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6322943" y="11533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activegrc.edgr.com/sites/rachelhaynesco/Sandbox/Linkingproject/Project%20Document%20Library/Excel%20Worksheets/Q2%2013%20MD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pp.activedisclosure.com/Users/cg014252/Desktop/Demo%20Files/RRD%20ActiveLink%20Dem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tactivegrc.edgr.com/sites/rachelhaynesco/Sandbox/Linkingproject/Project%20Document%20Library/Excel%20Worksheets/Q2%2013%20Footnotes-%20Smartview%20Tes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beverest/Local%20Settings/Temporary%20Internet%20Files/Content.Outlook/WD9PD0LO/Consutling%20scorecard%20Nov%202010%20v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LOSE/FY%202004/Q4%20FY04/Press%20Release/press%20release%20backup.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Corp%20FP&amp;A/Forecast/Upside/FY%202012/Q412/Forecast%20Report/Wk07/Forecast%20Report%20Q4FY12%20WK07%20040912V2.xlsb"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CLOSE/FY%202005/Q2%20FY05/Press%20Release/press%20release%20backu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globalxchange.oraclecorp.com/pls/gxchange/docs/FOLDER/ROOTCORNER/PRACTICESORGANIZATIONS/CORPORATE_ORGS/FINANCE/G_FINANCE_OPS/CORP_REPORTING/MONTHLYREPORTING/SCOA/FY03%20HEADCOUNT(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ocuments/Product%20Profitability/FY12/Development/Copy%20of%20Development%20Strategy%20Efforts%20by%20Product%20C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 PERFORM QTD"/>
      <sheetName val="FIN PERFORM YTD"/>
      <sheetName val="FIN PERFORM AD"/>
      <sheetName val="CONS QTD"/>
      <sheetName val="CONS YTD"/>
      <sheetName val="CONS AD"/>
      <sheetName val="US QTD"/>
      <sheetName val="US YTD"/>
      <sheetName val="US AD"/>
      <sheetName val="INTL QTD"/>
      <sheetName val="INTL YTD"/>
      <sheetName val="INTL AD"/>
      <sheetName val="CORP QTD"/>
      <sheetName val="CORP YTD"/>
      <sheetName val="LIQUIDITY"/>
      <sheetName val="DEBT MATURITY"/>
      <sheetName val="ITEM 5 - SHARES"/>
      <sheetName val="Non-GAAP"/>
      <sheetName val="Sales by Platform"/>
    </sheetNames>
    <sheetDataSet>
      <sheetData sheetId="0"/>
      <sheetData sheetId="1"/>
      <sheetData sheetId="2" refreshError="1"/>
      <sheetData sheetId="3"/>
      <sheetData sheetId="4" refreshError="1"/>
      <sheetData sheetId="5" refreshError="1"/>
      <sheetData sheetId="6"/>
      <sheetData sheetId="7" refreshError="1"/>
      <sheetData sheetId="8" refreshError="1"/>
      <sheetData sheetId="9"/>
      <sheetData sheetId="10" refreshError="1"/>
      <sheetData sheetId="11" refreshError="1"/>
      <sheetData sheetId="12" refreshError="1"/>
      <sheetData sheetId="13" refreshError="1"/>
      <sheetData sheetId="14"/>
      <sheetData sheetId="15" refreshError="1"/>
      <sheetData sheetId="16" refreshError="1"/>
      <sheetData sheetId="17"/>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orward - Dates"/>
      <sheetName val="Checksum"/>
      <sheetName val="BALANCE"/>
      <sheetName val="OPERATIONS"/>
      <sheetName val="COMPREHENSIVE INC"/>
      <sheetName val="CASH FLOW"/>
      <sheetName val="Narrative"/>
      <sheetName val="A &amp; D T1"/>
      <sheetName val="A &amp; D T2"/>
      <sheetName val="A &amp; D T3_T4"/>
      <sheetName val="Inventories"/>
      <sheetName val="PPE"/>
      <sheetName val="MDA T1"/>
      <sheetName val="Item 2"/>
      <sheetName val="Misc Notes"/>
    </sheetNames>
    <sheetDataSet>
      <sheetData sheetId="0"/>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ACQ (PP)"/>
      <sheetName val="ACQ (PRO FORMA)"/>
      <sheetName val="INVENTORY"/>
      <sheetName val="INVENTORY AD"/>
      <sheetName val="PPE"/>
      <sheetName val="PPE AD"/>
      <sheetName val="GOODWILL"/>
      <sheetName val="GOODWILL AD"/>
      <sheetName val="INTANGIBLES"/>
      <sheetName val="INTANGIBLES AD"/>
      <sheetName val="RESTRUCT COSTS"/>
      <sheetName val="RESTRUCT COSTS AD"/>
      <sheetName val="RESTRUCT RESERVE"/>
      <sheetName val="RESTRUCT RESERVE AD"/>
      <sheetName val="RETIRE (EXPENSES)"/>
      <sheetName val="RETIRE (EXPENSES) AD"/>
      <sheetName val="SBC (OPTIONS)"/>
      <sheetName val="SBC (OTHER SBC)"/>
      <sheetName val="SBC AD"/>
      <sheetName val="EQUITY"/>
      <sheetName val="EQUITY AD"/>
      <sheetName val="EPS"/>
      <sheetName val="EPS AD"/>
      <sheetName val="COMP INCOME-TAX"/>
      <sheetName val="COMP INCOME-TAX AD"/>
      <sheetName val="SEGMENT"/>
      <sheetName val="SEGMENT AD"/>
      <sheetName val="DEBT (DEBT)"/>
      <sheetName val="DEBT (DEBT) AD"/>
      <sheetName val="DERIVATIVES"/>
      <sheetName val="DERIVATIVES-CASHFLOW"/>
      <sheetName val="DERIATIVES AD"/>
      <sheetName val="FAIR VALUE"/>
      <sheetName val="FAIR VALUE AD"/>
      <sheetName val="TAXES (FIN 48)"/>
      <sheetName val="TAXES (FIN 48) AD"/>
      <sheetName val="DISC OPS - UNUSED"/>
      <sheetName val="Q2 13 Footnotes- Smartview Test"/>
    </sheetNames>
    <sheetDataSet>
      <sheetData sheetId="0"/>
      <sheetData sheetId="1">
        <row r="5">
          <cell r="B5">
            <v>2013</v>
          </cell>
        </row>
      </sheetData>
      <sheetData sheetId="2">
        <row r="4">
          <cell r="B4" t="str">
            <v xml:space="preserve">June 30, </v>
          </cell>
        </row>
      </sheetData>
      <sheetData sheetId="3"/>
      <sheetData sheetId="4"/>
      <sheetData sheetId="5"/>
      <sheetData sheetId="6"/>
      <sheetData sheetId="7"/>
      <sheetData sheetId="8">
        <row r="48">
          <cell r="C48" t="e">
            <v>#NAME?</v>
          </cell>
        </row>
      </sheetData>
      <sheetData sheetId="9"/>
      <sheetData sheetId="10">
        <row r="7">
          <cell r="C7">
            <v>2.4000000000000004</v>
          </cell>
        </row>
      </sheetData>
      <sheetData sheetId="11"/>
      <sheetData sheetId="12"/>
      <sheetData sheetId="13"/>
      <sheetData sheetId="14"/>
      <sheetData sheetId="15"/>
      <sheetData sheetId="16">
        <row r="28">
          <cell r="C28">
            <v>11.1</v>
          </cell>
        </row>
      </sheetData>
      <sheetData sheetId="17"/>
      <sheetData sheetId="18">
        <row r="34">
          <cell r="D34" t="str">
            <v>(Thousands)</v>
          </cell>
        </row>
      </sheetData>
      <sheetData sheetId="19">
        <row r="9">
          <cell r="G9">
            <v>0</v>
          </cell>
        </row>
      </sheetData>
      <sheetData sheetId="20"/>
      <sheetData sheetId="21"/>
      <sheetData sheetId="22"/>
      <sheetData sheetId="23">
        <row r="34">
          <cell r="D34">
            <v>0</v>
          </cell>
        </row>
      </sheetData>
      <sheetData sheetId="24"/>
      <sheetData sheetId="25">
        <row r="10">
          <cell r="I10">
            <v>1890.7999999999997</v>
          </cell>
        </row>
      </sheetData>
      <sheetData sheetId="26"/>
      <sheetData sheetId="27">
        <row r="24">
          <cell r="D24">
            <v>3515.3</v>
          </cell>
        </row>
      </sheetData>
      <sheetData sheetId="28"/>
      <sheetData sheetId="29">
        <row r="34">
          <cell r="D34">
            <v>658</v>
          </cell>
        </row>
      </sheetData>
      <sheetData sheetId="30"/>
      <sheetData sheetId="31"/>
      <sheetData sheetId="32"/>
      <sheetData sheetId="33"/>
      <sheetData sheetId="34"/>
      <sheetData sheetId="35"/>
      <sheetData sheetId="36"/>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SGBU Exluding PFwd"/>
      <sheetName val="WinLossAnalysis"/>
      <sheetName val="Pipeline Current Qtr"/>
      <sheetName val="Pipeline Q1-Q4"/>
      <sheetName val="SFTY"/>
      <sheetName val="HC"/>
      <sheetName val="LS"/>
      <sheetName val="HSSI"/>
      <sheetName val="Darcy Data"/>
      <sheetName val="V (4)"/>
      <sheetName val="V (3)"/>
      <sheetName val="HSGBU Card"/>
      <sheetName val="V (2)"/>
      <sheetName val="Strategy Map"/>
      <sheetName val="V (1)"/>
    </sheetNames>
    <sheetDataSet>
      <sheetData sheetId="0" refreshError="1"/>
      <sheetData sheetId="1">
        <row r="7">
          <cell r="H7">
            <v>0.66845594357276872</v>
          </cell>
        </row>
      </sheetData>
      <sheetData sheetId="2">
        <row r="5">
          <cell r="H5">
            <v>15205319.658508802</v>
          </cell>
        </row>
      </sheetData>
      <sheetData sheetId="3">
        <row r="5">
          <cell r="H5">
            <v>34196770.916418187</v>
          </cell>
        </row>
      </sheetData>
      <sheetData sheetId="4" refreshError="1"/>
      <sheetData sheetId="5" refreshError="1"/>
      <sheetData sheetId="6" refreshError="1"/>
      <sheetData sheetId="7" refreshError="1"/>
      <sheetData sheetId="8">
        <row r="14">
          <cell r="K14">
            <v>7442.4639999999999</v>
          </cell>
          <cell r="L14">
            <v>6291.0894833468728</v>
          </cell>
          <cell r="U14">
            <v>27369.964</v>
          </cell>
          <cell r="V14">
            <v>24962.632102284555</v>
          </cell>
        </row>
        <row r="38">
          <cell r="K38">
            <v>0.27309020238458659</v>
          </cell>
          <cell r="L38">
            <v>0.17000067892499643</v>
          </cell>
          <cell r="U38">
            <v>0.21139473721900198</v>
          </cell>
          <cell r="V38">
            <v>0.12840593693896019</v>
          </cell>
        </row>
        <row r="80">
          <cell r="K80">
            <v>9481.4610000000011</v>
          </cell>
          <cell r="L80">
            <v>7250</v>
          </cell>
          <cell r="U80">
            <v>33985.460999999996</v>
          </cell>
          <cell r="V80">
            <v>30700</v>
          </cell>
        </row>
        <row r="89">
          <cell r="K89">
            <v>0.65800000000000003</v>
          </cell>
          <cell r="L89">
            <v>0.61</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uential Growth - Headcount"/>
      <sheetName val="R12 GM%"/>
      <sheetName val="R12 NI"/>
      <sheetName val="ppl - OFA basis"/>
      <sheetName val="Geography Lic &amp; Oth"/>
      <sheetName val="Geography Rev"/>
      <sheetName val="R12 LOB Rev - OLD"/>
      <sheetName val="Geography Rev Incl Reclass"/>
      <sheetName val="qtrly rev trends"/>
      <sheetName val="R12 LOB Rev - External"/>
      <sheetName val="R12 New License - External"/>
      <sheetName val="R12 Product Rev - External-OLD"/>
      <sheetName val="iAS impact to Growth Rates"/>
      <sheetName val="ipro &amp; supplych"/>
      <sheetName val="Supply Chain &amp; Iproc R12"/>
      <sheetName val="ERP Breakdown Q3 FY01"/>
      <sheetName val="ERP Breakdown Q2 FY01"/>
      <sheetName val="ERP Breakdown Q1 FY01"/>
      <sheetName val="ERP Breakdown Q4 FY00"/>
      <sheetName val="GB PPL R12 "/>
      <sheetName val="R12 EIS Rev - Extl with reclass"/>
      <sheetName val="Title"/>
      <sheetName val="GB Detail - old"/>
      <sheetName val="press release backup"/>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atio Control"/>
      <sheetName val="Fact Sheet Responses"/>
      <sheetName val="Responses GBUs, GSU, Screven"/>
      <sheetName val="Tax &amp; WASO"/>
      <sheetName val="Corp Adj Ref Only"/>
      <sheetName val="Bridge By LOBs"/>
      <sheetName val="Wk to Wk Bridge"/>
      <sheetName val="Corporate Judgment"/>
      <sheetName val="Corp Adj Reconciliation"/>
      <sheetName val="HC Trend"/>
      <sheetName val="SW QTD Revenue Detail"/>
      <sheetName val="SW QTD Revenue Summary"/>
      <sheetName val="HW QTD Bookings"/>
      <sheetName val="Other Inc Exp CD ref only"/>
      <sheetName val="GAAP Bridge CD ref only"/>
      <sheetName val="FORECAST"/>
      <sheetName val="EC FORECAST TOC"/>
      <sheetName val="FORECAST TOC"/>
      <sheetName val="Summary"/>
      <sheetName val="P&amp;L USD"/>
      <sheetName val="P&amp;L CD"/>
      <sheetName val="LOB  TRENDS - CD"/>
      <sheetName val="Revenue Summary"/>
      <sheetName val="SW LOB"/>
      <sheetName val="SW Product Current"/>
      <sheetName val="HW LOB"/>
      <sheetName val="HW Product Current"/>
      <sheetName val="Consulting by LOB"/>
      <sheetName val="SUPPORT SERVICES"/>
      <sheetName val="Cloud Services &amp; Education"/>
      <sheetName val="SaaS by LOB"/>
      <sheetName val="R&amp;D"/>
      <sheetName val="G&amp;A, Mkt and WWOPS"/>
      <sheetName val="Other Inc Exp USD"/>
      <sheetName val="GAAP Bridge USD"/>
      <sheetName val="HW FORECAST"/>
      <sheetName val="SW Region"/>
      <sheetName val="HW Region"/>
      <sheetName val="Exadata"/>
      <sheetName val="Exalogic"/>
      <sheetName val="SW Product Next"/>
      <sheetName val="HW Product Next"/>
      <sheetName val="HW FORECAST TOC"/>
      <sheetName val="FACT SHEETS"/>
      <sheetName val="FACT SHEET TOC"/>
      <sheetName val="SW NAS"/>
      <sheetName val="HW NAS"/>
      <sheetName val="SW LAD"/>
      <sheetName val="HW LAD"/>
      <sheetName val="SW EMEA"/>
      <sheetName val="HW EMEA"/>
      <sheetName val="SW APAC"/>
      <sheetName val="HW APAC"/>
      <sheetName val="SW Japan"/>
      <sheetName val="HW Japan"/>
      <sheetName val="BneWorkBookProperties"/>
      <sheetName val="Cons Weiler GBUs"/>
      <sheetName val="RightNow GBUs"/>
      <sheetName val="Cons GSUs"/>
      <sheetName val="JAVA"/>
      <sheetName val="Screven GBUs &amp; NSG"/>
      <sheetName val="Customer Support Services"/>
      <sheetName val="SW Support"/>
      <sheetName val="HW Support"/>
      <sheetName val="ACS"/>
      <sheetName val="OU"/>
      <sheetName val="Oracle Cloud Services"/>
      <sheetName val="--"/>
      <sheetName val="GBUs"/>
      <sheetName val="GBU TOC"/>
      <sheetName val="Cons Weiler GBUs (2)"/>
      <sheetName val="GBU HQ"/>
      <sheetName val="CGBU"/>
      <sheetName val="RGBU"/>
      <sheetName val="TUGBU"/>
      <sheetName val="FSGBU"/>
      <sheetName val="HSGBU"/>
      <sheetName val="PPMGBU"/>
      <sheetName val="Cons GSUs (2)"/>
      <sheetName val="Autovue"/>
      <sheetName val="Crystal Ball"/>
      <sheetName val="UPK GSU"/>
      <sheetName val="Other GBU"/>
      <sheetName val="Overlay Sales"/>
      <sheetName val="Screven GBUs &amp; NSG (2)"/>
      <sheetName val="NSG"/>
      <sheetName val="Linux"/>
      <sheetName val="My SQL"/>
      <sheetName val="Open Office"/>
      <sheetName val="Dev-Kurian"/>
      <sheetName val="Dev Fowler"/>
      <sheetName val="A&amp;C"/>
      <sheetName val="WWOPS (2)"/>
      <sheetName val="G&amp;A Marketing (2)"/>
      <sheetName val="Closed Rev"/>
      <sheetName val="CORE"/>
      <sheetName val="CORE-Pipe"/>
      <sheetName val="PR SW Dump"/>
      <sheetName val="PR HW Dump"/>
      <sheetName val="Fcst Summary for Trend Movt"/>
      <sheetName val="G&amp;A Marketing"/>
      <sheetName val="WWOPS"/>
      <sheetName val="PR SW  Wk to Wk Bridge"/>
      <sheetName val="PR SW Total License"/>
      <sheetName val="PR SW NAS"/>
      <sheetName val="PR SW LAD"/>
      <sheetName val="PR SW EMEA"/>
      <sheetName val="PR SW APAC"/>
      <sheetName val="PR SW Japan"/>
      <sheetName val="PR SW GBUs"/>
      <sheetName val="PR SW Java"/>
      <sheetName val="PR SW GSUs"/>
      <sheetName val="PR SW Screven"/>
      <sheetName val="PR SW Corp"/>
      <sheetName val="PR HW Wk to Wk Bridge"/>
      <sheetName val="PR HW Total Hardware"/>
      <sheetName val="PR HW NAS"/>
      <sheetName val="PR HW LAD"/>
      <sheetName val="PR HW EMEA"/>
      <sheetName val="PR HW APAC"/>
      <sheetName val="PR HW Japan"/>
      <sheetName val="PR HW GBUs"/>
      <sheetName val="PR HW Screven"/>
      <sheetName val="PR HW Corp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ow r="3">
          <cell r="D3" t="str">
            <v>Management Summary</v>
          </cell>
        </row>
        <row r="4">
          <cell r="D4" t="str">
            <v>License</v>
          </cell>
        </row>
        <row r="6">
          <cell r="D6" t="str">
            <v>Quarter 1, 2012</v>
          </cell>
          <cell r="I6" t="str">
            <v>Quarter 2, 2012</v>
          </cell>
          <cell r="N6" t="str">
            <v>Quarter 3, 2012</v>
          </cell>
          <cell r="S6" t="str">
            <v>Quarter 4, 2012</v>
          </cell>
          <cell r="X6" t="str">
            <v>FY12</v>
          </cell>
          <cell r="AC6" t="str">
            <v>Quarter 1, 2013</v>
          </cell>
        </row>
        <row r="7">
          <cell r="D7" t="str">
            <v>Actuals Prior Year</v>
          </cell>
          <cell r="E7" t="str">
            <v>Prior Forecast</v>
          </cell>
          <cell r="F7" t="str">
            <v>Forecast</v>
          </cell>
          <cell r="G7" t="str">
            <v>Actuals</v>
          </cell>
          <cell r="H7" t="str">
            <v>Budget</v>
          </cell>
          <cell r="I7" t="str">
            <v>Actuals Prior Year</v>
          </cell>
          <cell r="J7" t="str">
            <v>Prior Forecast</v>
          </cell>
          <cell r="K7" t="str">
            <v>Forecast</v>
          </cell>
          <cell r="L7" t="str">
            <v>Actuals</v>
          </cell>
          <cell r="M7" t="str">
            <v>Budget</v>
          </cell>
          <cell r="N7" t="str">
            <v>Actuals Prior Year</v>
          </cell>
          <cell r="O7" t="str">
            <v>Prior Forecast</v>
          </cell>
          <cell r="P7" t="str">
            <v>Forecast</v>
          </cell>
          <cell r="Q7" t="str">
            <v>Actuals</v>
          </cell>
          <cell r="R7" t="str">
            <v>Budget</v>
          </cell>
          <cell r="S7" t="str">
            <v>Actuals Prior Year</v>
          </cell>
          <cell r="T7" t="str">
            <v>Prior Forecast</v>
          </cell>
          <cell r="U7" t="str">
            <v>Forecast</v>
          </cell>
          <cell r="V7" t="str">
            <v>Actuals</v>
          </cell>
          <cell r="W7" t="str">
            <v>Budget</v>
          </cell>
          <cell r="X7" t="str">
            <v>Actuals Prior Year</v>
          </cell>
          <cell r="Y7" t="str">
            <v>Prior Forecast</v>
          </cell>
          <cell r="Z7" t="str">
            <v>Forecast</v>
          </cell>
          <cell r="AA7" t="str">
            <v>Actuals</v>
          </cell>
          <cell r="AB7" t="str">
            <v>Budget</v>
          </cell>
          <cell r="AC7" t="str">
            <v>Actuals Prior Year</v>
          </cell>
          <cell r="AD7" t="str">
            <v>Prior Forecast</v>
          </cell>
          <cell r="AE7" t="str">
            <v>Forecast</v>
          </cell>
          <cell r="AF7" t="str">
            <v>Actuals</v>
          </cell>
          <cell r="AG7" t="str">
            <v>Budget</v>
          </cell>
        </row>
        <row r="8">
          <cell r="B8" t="str">
            <v>CD</v>
          </cell>
          <cell r="C8" t="str">
            <v>Constant Dollar Millions (May11 rates)</v>
          </cell>
          <cell r="D8" t="str">
            <v xml:space="preserve">   </v>
          </cell>
          <cell r="E8" t="str">
            <v xml:space="preserve">   </v>
          </cell>
        </row>
        <row r="9">
          <cell r="B9" t="str">
            <v>CDREV</v>
          </cell>
          <cell r="C9" t="str">
            <v xml:space="preserve">   Revenue</v>
          </cell>
          <cell r="D9" t="str">
            <v xml:space="preserve">   </v>
          </cell>
        </row>
        <row r="10">
          <cell r="B10" t="str">
            <v>cnasr</v>
          </cell>
          <cell r="C10" t="str">
            <v xml:space="preserve">      NAS</v>
          </cell>
          <cell r="D10">
            <v>434.0455677676336</v>
          </cell>
          <cell r="E10">
            <v>462.52446477909001</v>
          </cell>
          <cell r="F10">
            <v>462.52446477909001</v>
          </cell>
          <cell r="G10">
            <v>462.52446477909001</v>
          </cell>
          <cell r="H10">
            <v>470.151028455985</v>
          </cell>
          <cell r="I10">
            <v>697.03849323018096</v>
          </cell>
          <cell r="J10">
            <v>699.32008060340866</v>
          </cell>
          <cell r="K10">
            <v>699.32008060340866</v>
          </cell>
          <cell r="L10">
            <v>699.32008060340877</v>
          </cell>
          <cell r="M10">
            <v>797.70203998804004</v>
          </cell>
          <cell r="N10">
            <v>748.21998403582211</v>
          </cell>
          <cell r="O10">
            <v>763.25447561761439</v>
          </cell>
          <cell r="P10">
            <v>763.25447561761439</v>
          </cell>
          <cell r="Q10">
            <v>763.25447561761428</v>
          </cell>
          <cell r="R10">
            <v>809.71249045423201</v>
          </cell>
          <cell r="S10">
            <v>1354.7808814725429</v>
          </cell>
          <cell r="T10">
            <v>1408.9999998522999</v>
          </cell>
          <cell r="U10">
            <v>1408.999999883391</v>
          </cell>
          <cell r="V10">
            <v>55.024368130898992</v>
          </cell>
          <cell r="W10">
            <v>1575.574226538344</v>
          </cell>
          <cell r="X10">
            <v>3234.0849265061793</v>
          </cell>
          <cell r="Y10">
            <v>3334.0990208524131</v>
          </cell>
          <cell r="Z10">
            <v>3334.0990208835042</v>
          </cell>
          <cell r="AA10">
            <v>1980.1233891310123</v>
          </cell>
          <cell r="AB10">
            <v>3653.139785436601</v>
          </cell>
        </row>
        <row r="11">
          <cell r="B11" t="str">
            <v>cladr</v>
          </cell>
          <cell r="C11" t="str">
            <v xml:space="preserve">      LAD</v>
          </cell>
          <cell r="D11">
            <v>69.019737835430405</v>
          </cell>
          <cell r="E11">
            <v>63.567561932330008</v>
          </cell>
          <cell r="F11">
            <v>63.567561932330008</v>
          </cell>
          <cell r="G11">
            <v>63.567561932330001</v>
          </cell>
          <cell r="H11">
            <v>85.065166350051001</v>
          </cell>
          <cell r="I11">
            <v>106.28641585022253</v>
          </cell>
          <cell r="J11">
            <v>124.90982986372664</v>
          </cell>
          <cell r="K11">
            <v>124.90982986372664</v>
          </cell>
          <cell r="L11">
            <v>124.90982986372663</v>
          </cell>
          <cell r="M11">
            <v>130.09622730980701</v>
          </cell>
          <cell r="N11">
            <v>157.64444256971655</v>
          </cell>
          <cell r="O11">
            <v>188.67172238262168</v>
          </cell>
          <cell r="P11">
            <v>188.67172238262168</v>
          </cell>
          <cell r="Q11">
            <v>188.67172238262162</v>
          </cell>
          <cell r="R11">
            <v>197.205809038437</v>
          </cell>
          <cell r="S11">
            <v>236.32390716226323</v>
          </cell>
          <cell r="T11">
            <v>267.99967514362999</v>
          </cell>
          <cell r="U11">
            <v>267.99967514362999</v>
          </cell>
          <cell r="V11">
            <v>16.305150882741351</v>
          </cell>
          <cell r="W11">
            <v>290.16436108961398</v>
          </cell>
          <cell r="X11">
            <v>569.27450341763267</v>
          </cell>
          <cell r="Y11">
            <v>645.14878932230829</v>
          </cell>
          <cell r="Z11">
            <v>645.14878932230829</v>
          </cell>
          <cell r="AA11">
            <v>393.45426506141962</v>
          </cell>
          <cell r="AB11">
            <v>702.53156378790902</v>
          </cell>
        </row>
        <row r="12">
          <cell r="B12" t="str">
            <v>cemer</v>
          </cell>
          <cell r="C12" t="str">
            <v xml:space="preserve">      EMEA</v>
          </cell>
          <cell r="D12">
            <v>340.2167784050074</v>
          </cell>
          <cell r="E12">
            <v>382.45346442484305</v>
          </cell>
          <cell r="F12">
            <v>382.45346442484305</v>
          </cell>
          <cell r="G12">
            <v>382.45346442484322</v>
          </cell>
          <cell r="H12">
            <v>351.35759893650703</v>
          </cell>
          <cell r="I12">
            <v>542.91787919778142</v>
          </cell>
          <cell r="J12">
            <v>568.47830865181891</v>
          </cell>
          <cell r="K12">
            <v>568.47830865181891</v>
          </cell>
          <cell r="L12">
            <v>568.47830865181879</v>
          </cell>
          <cell r="M12">
            <v>645.39544407586709</v>
          </cell>
          <cell r="N12">
            <v>656.67786991187904</v>
          </cell>
          <cell r="O12">
            <v>656.96249210020494</v>
          </cell>
          <cell r="P12">
            <v>656.96249210020494</v>
          </cell>
          <cell r="Q12">
            <v>656.96249210020483</v>
          </cell>
          <cell r="R12">
            <v>730.73900764537711</v>
          </cell>
          <cell r="S12">
            <v>1139.730631064454</v>
          </cell>
          <cell r="T12">
            <v>1120.000000055471</v>
          </cell>
          <cell r="U12">
            <v>1119.9999999554709</v>
          </cell>
          <cell r="V12">
            <v>117.63860271799005</v>
          </cell>
          <cell r="W12">
            <v>1239.6888082526132</v>
          </cell>
          <cell r="X12">
            <v>2679.5431585791216</v>
          </cell>
          <cell r="Y12">
            <v>2727.8942652323385</v>
          </cell>
          <cell r="Z12">
            <v>2727.8942651323382</v>
          </cell>
          <cell r="AA12">
            <v>1725.532867894857</v>
          </cell>
          <cell r="AB12">
            <v>2967.1808589103639</v>
          </cell>
        </row>
        <row r="13">
          <cell r="B13" t="str">
            <v>capar</v>
          </cell>
          <cell r="C13" t="str">
            <v xml:space="preserve">      APAC</v>
          </cell>
          <cell r="D13">
            <v>180.98299871289308</v>
          </cell>
          <cell r="E13">
            <v>202.58559582342164</v>
          </cell>
          <cell r="F13">
            <v>202.58559582342164</v>
          </cell>
          <cell r="G13">
            <v>202.58559582342164</v>
          </cell>
          <cell r="H13">
            <v>223.572395949747</v>
          </cell>
          <cell r="I13">
            <v>266.0043187559466</v>
          </cell>
          <cell r="J13">
            <v>309.73405446618301</v>
          </cell>
          <cell r="K13">
            <v>309.73405446618301</v>
          </cell>
          <cell r="L13">
            <v>309.73405446618312</v>
          </cell>
          <cell r="M13">
            <v>363.555234152259</v>
          </cell>
          <cell r="N13">
            <v>275.821736911595</v>
          </cell>
          <cell r="O13">
            <v>296.05125152639124</v>
          </cell>
          <cell r="P13">
            <v>296.05125152639124</v>
          </cell>
          <cell r="Q13">
            <v>296.05125152639124</v>
          </cell>
          <cell r="R13">
            <v>309.04734929687999</v>
          </cell>
          <cell r="S13">
            <v>427.4544094533565</v>
          </cell>
          <cell r="T13">
            <v>478.99220000000003</v>
          </cell>
          <cell r="U13">
            <v>478.99220000000003</v>
          </cell>
          <cell r="V13">
            <v>42.05650367773459</v>
          </cell>
          <cell r="W13">
            <v>506.23832325948297</v>
          </cell>
          <cell r="X13">
            <v>1150.2634638337913</v>
          </cell>
          <cell r="Y13">
            <v>1287.3631018159958</v>
          </cell>
          <cell r="Z13">
            <v>1287.3631018159958</v>
          </cell>
          <cell r="AA13">
            <v>850.4274054937307</v>
          </cell>
          <cell r="AB13">
            <v>1402.413302658369</v>
          </cell>
        </row>
        <row r="14">
          <cell r="B14" t="str">
            <v>ctojr</v>
          </cell>
          <cell r="C14" t="str">
            <v xml:space="preserve">      Japan</v>
          </cell>
          <cell r="D14">
            <v>88.659834932742555</v>
          </cell>
          <cell r="E14">
            <v>94.151789748613027</v>
          </cell>
          <cell r="F14">
            <v>94.151789748613027</v>
          </cell>
          <cell r="G14">
            <v>94.151789748613041</v>
          </cell>
          <cell r="H14">
            <v>101.03766875691601</v>
          </cell>
          <cell r="I14">
            <v>115.08451050291514</v>
          </cell>
          <cell r="J14">
            <v>109.377720016457</v>
          </cell>
          <cell r="K14">
            <v>109.377720016457</v>
          </cell>
          <cell r="L14">
            <v>109.377720016457</v>
          </cell>
          <cell r="M14">
            <v>140.069893028405</v>
          </cell>
          <cell r="N14">
            <v>99.87777889715764</v>
          </cell>
          <cell r="O14">
            <v>130.09285010451248</v>
          </cell>
          <cell r="P14">
            <v>130.09285010451248</v>
          </cell>
          <cell r="Q14">
            <v>130.09285010451248</v>
          </cell>
          <cell r="R14">
            <v>127.989498340097</v>
          </cell>
          <cell r="S14">
            <v>167.80335131713602</v>
          </cell>
          <cell r="T14">
            <v>160.03887126521499</v>
          </cell>
          <cell r="U14">
            <v>160.03887126521499</v>
          </cell>
          <cell r="V14">
            <v>29.180252600516418</v>
          </cell>
          <cell r="W14">
            <v>171.653928439694</v>
          </cell>
          <cell r="X14">
            <v>471.4254756499513</v>
          </cell>
          <cell r="Y14">
            <v>493.6612311347975</v>
          </cell>
          <cell r="Z14">
            <v>493.6612311347975</v>
          </cell>
          <cell r="AA14">
            <v>362.80261247009895</v>
          </cell>
          <cell r="AB14">
            <v>540.75098856511204</v>
          </cell>
        </row>
        <row r="15">
          <cell r="B15" t="str">
            <v>crgbr</v>
          </cell>
          <cell r="C15" t="str">
            <v xml:space="preserve">      RGBU License</v>
          </cell>
          <cell r="D15">
            <v>17.882674431160464</v>
          </cell>
          <cell r="E15">
            <v>18.23427195116</v>
          </cell>
          <cell r="F15">
            <v>18.23427195116</v>
          </cell>
          <cell r="G15">
            <v>18.23427195116</v>
          </cell>
          <cell r="H15">
            <v>31.197550921046997</v>
          </cell>
          <cell r="I15">
            <v>28.147064133408534</v>
          </cell>
          <cell r="J15">
            <v>19.406468605811298</v>
          </cell>
          <cell r="K15">
            <v>19.406468605811298</v>
          </cell>
          <cell r="L15">
            <v>19.406468605811298</v>
          </cell>
          <cell r="M15">
            <v>25.465122026245002</v>
          </cell>
          <cell r="N15">
            <v>26.915314129039501</v>
          </cell>
          <cell r="O15">
            <v>20.415054407449151</v>
          </cell>
          <cell r="P15">
            <v>20.415054407449151</v>
          </cell>
          <cell r="Q15">
            <v>20.415054407449155</v>
          </cell>
          <cell r="R15">
            <v>32.188164280940995</v>
          </cell>
          <cell r="S15">
            <v>31.753261095512997</v>
          </cell>
          <cell r="T15">
            <v>44.000000000001002</v>
          </cell>
          <cell r="U15">
            <v>44.000000000001002</v>
          </cell>
          <cell r="V15">
            <v>4.1150084524569817</v>
          </cell>
          <cell r="W15">
            <v>39.764292309589997</v>
          </cell>
          <cell r="X15">
            <v>104.6983137891215</v>
          </cell>
          <cell r="Y15">
            <v>102.05579496442144</v>
          </cell>
          <cell r="Z15">
            <v>102.05579496442144</v>
          </cell>
          <cell r="AA15">
            <v>62.170803416877433</v>
          </cell>
          <cell r="AB15">
            <v>128.61512953782301</v>
          </cell>
        </row>
        <row r="16">
          <cell r="B16" t="str">
            <v>ccgbr</v>
          </cell>
          <cell r="C16" t="str">
            <v xml:space="preserve">      CGBU License</v>
          </cell>
          <cell r="D16">
            <v>15.486571655120375</v>
          </cell>
          <cell r="E16">
            <v>11.24978493341</v>
          </cell>
          <cell r="F16">
            <v>11.24978493341</v>
          </cell>
          <cell r="G16">
            <v>11.249784933410002</v>
          </cell>
          <cell r="H16">
            <v>27.031448530391</v>
          </cell>
          <cell r="I16">
            <v>21.926140112819446</v>
          </cell>
          <cell r="J16">
            <v>18.924054722039596</v>
          </cell>
          <cell r="K16">
            <v>18.924054722039596</v>
          </cell>
          <cell r="L16">
            <v>18.9240547220396</v>
          </cell>
          <cell r="M16">
            <v>47.438010786014999</v>
          </cell>
          <cell r="N16">
            <v>36.952288388533894</v>
          </cell>
          <cell r="O16">
            <v>37.129049763900959</v>
          </cell>
          <cell r="P16">
            <v>37.129049763900959</v>
          </cell>
          <cell r="Q16">
            <v>37.129049763900959</v>
          </cell>
          <cell r="R16">
            <v>40.752324511239998</v>
          </cell>
          <cell r="S16">
            <v>67.473175145997502</v>
          </cell>
          <cell r="T16">
            <v>36.484999999994002</v>
          </cell>
          <cell r="U16">
            <v>36.484999999994002</v>
          </cell>
          <cell r="V16">
            <v>4.914246682098856</v>
          </cell>
          <cell r="W16">
            <v>67.874073041641012</v>
          </cell>
          <cell r="X16">
            <v>141.83817530247123</v>
          </cell>
          <cell r="Y16">
            <v>103.78788941934457</v>
          </cell>
          <cell r="Z16">
            <v>103.78788941934457</v>
          </cell>
          <cell r="AA16">
            <v>72.217136101449412</v>
          </cell>
          <cell r="AB16">
            <v>183.09585686928702</v>
          </cell>
        </row>
        <row r="17">
          <cell r="B17" t="str">
            <v>ctgbr</v>
          </cell>
          <cell r="C17" t="str">
            <v xml:space="preserve">      TUGBU LICENSE</v>
          </cell>
          <cell r="D17">
            <v>7.7978585381878736</v>
          </cell>
          <cell r="E17">
            <v>4.3981783111968351</v>
          </cell>
          <cell r="F17">
            <v>4.3981783111968351</v>
          </cell>
          <cell r="G17">
            <v>4.398178311196836</v>
          </cell>
          <cell r="H17">
            <v>9.7217345498159986</v>
          </cell>
          <cell r="I17">
            <v>18.34935963873555</v>
          </cell>
          <cell r="J17">
            <v>5.6818503664870619</v>
          </cell>
          <cell r="K17">
            <v>5.6818503664870619</v>
          </cell>
          <cell r="L17">
            <v>5.6818503664870619</v>
          </cell>
          <cell r="M17">
            <v>12.96556330698</v>
          </cell>
          <cell r="N17">
            <v>8.5199252396685345</v>
          </cell>
          <cell r="O17">
            <v>3.9705389902723764</v>
          </cell>
          <cell r="P17">
            <v>3.9705389902723764</v>
          </cell>
          <cell r="Q17">
            <v>3.9705389902723764</v>
          </cell>
          <cell r="R17">
            <v>16.848420244788002</v>
          </cell>
          <cell r="S17">
            <v>20.655913216971587</v>
          </cell>
          <cell r="T17">
            <v>20.949000000001</v>
          </cell>
          <cell r="U17">
            <v>20.949000000001</v>
          </cell>
          <cell r="V17">
            <v>-0.52065428527049551</v>
          </cell>
          <cell r="W17">
            <v>26.864916221478996</v>
          </cell>
          <cell r="X17">
            <v>55.323056633563546</v>
          </cell>
          <cell r="Y17">
            <v>34.999567667957272</v>
          </cell>
          <cell r="Z17">
            <v>34.999567667957272</v>
          </cell>
          <cell r="AA17">
            <v>13.529913382685782</v>
          </cell>
          <cell r="AB17">
            <v>66.400634323063002</v>
          </cell>
        </row>
        <row r="18">
          <cell r="B18" t="str">
            <v>cigbur</v>
          </cell>
          <cell r="C18" t="str">
            <v xml:space="preserve">      IGBU - License</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row>
        <row r="19">
          <cell r="B19" t="str">
            <v>cppmr</v>
          </cell>
          <cell r="C19" t="str">
            <v xml:space="preserve">      PPMGBU License</v>
          </cell>
          <cell r="D19">
            <v>10.369855556248979</v>
          </cell>
          <cell r="E19">
            <v>11.859655664270001</v>
          </cell>
          <cell r="F19">
            <v>11.859655664270001</v>
          </cell>
          <cell r="G19">
            <v>11.859655664269997</v>
          </cell>
          <cell r="H19">
            <v>13.952501894769</v>
          </cell>
          <cell r="I19">
            <v>17.49095872486124</v>
          </cell>
          <cell r="J19">
            <v>21.423844575229712</v>
          </cell>
          <cell r="K19">
            <v>21.423844575229712</v>
          </cell>
          <cell r="L19">
            <v>21.423844575229708</v>
          </cell>
          <cell r="M19">
            <v>20.340394328519999</v>
          </cell>
          <cell r="N19">
            <v>16.933161935011981</v>
          </cell>
          <cell r="O19">
            <v>18.585818101361973</v>
          </cell>
          <cell r="P19">
            <v>18.585818101361973</v>
          </cell>
          <cell r="Q19">
            <v>18.585818101361976</v>
          </cell>
          <cell r="R19">
            <v>20.340394328519999</v>
          </cell>
          <cell r="S19">
            <v>24.077970095936351</v>
          </cell>
          <cell r="T19">
            <v>30.428321665524003</v>
          </cell>
          <cell r="U19">
            <v>30.428321665524003</v>
          </cell>
          <cell r="V19">
            <v>3.5477552949347659</v>
          </cell>
          <cell r="W19">
            <v>29.417925681735003</v>
          </cell>
          <cell r="X19">
            <v>68.871946312058554</v>
          </cell>
          <cell r="Y19">
            <v>82.297640006385706</v>
          </cell>
          <cell r="Z19">
            <v>82.297640006385706</v>
          </cell>
          <cell r="AA19">
            <v>55.417073635796449</v>
          </cell>
          <cell r="AB19">
            <v>84.051216233543997</v>
          </cell>
        </row>
        <row r="20">
          <cell r="B20" t="str">
            <v>chsgr</v>
          </cell>
          <cell r="C20" t="str">
            <v xml:space="preserve">      HSGBU - License</v>
          </cell>
          <cell r="D20">
            <v>7.6485712578400005</v>
          </cell>
          <cell r="E20">
            <v>13.935970391689999</v>
          </cell>
          <cell r="F20">
            <v>13.935970391689999</v>
          </cell>
          <cell r="G20">
            <v>13.935970391690001</v>
          </cell>
          <cell r="H20">
            <v>14.864617614487001</v>
          </cell>
          <cell r="I20">
            <v>11.26515806062428</v>
          </cell>
          <cell r="J20">
            <v>13.580743297471546</v>
          </cell>
          <cell r="K20">
            <v>13.580743297471546</v>
          </cell>
          <cell r="L20">
            <v>13.580743297471548</v>
          </cell>
          <cell r="M20">
            <v>20.330519990508996</v>
          </cell>
          <cell r="N20">
            <v>15.251700784465871</v>
          </cell>
          <cell r="O20">
            <v>21.078249795384188</v>
          </cell>
          <cell r="P20">
            <v>21.078249795384188</v>
          </cell>
          <cell r="Q20">
            <v>21.078249795384185</v>
          </cell>
          <cell r="R20">
            <v>26.569841905078</v>
          </cell>
          <cell r="S20">
            <v>25.836469028766864</v>
          </cell>
          <cell r="T20">
            <v>25.757767623391999</v>
          </cell>
          <cell r="U20">
            <v>25.757767623391999</v>
          </cell>
          <cell r="V20">
            <v>-0.55830878821565877</v>
          </cell>
          <cell r="W20">
            <v>42.016163623391996</v>
          </cell>
          <cell r="X20">
            <v>60.001899131697016</v>
          </cell>
          <cell r="Y20">
            <v>74.352731107937728</v>
          </cell>
          <cell r="Z20">
            <v>74.352731107937728</v>
          </cell>
          <cell r="AA20">
            <v>48.036654696330082</v>
          </cell>
          <cell r="AB20">
            <v>103.78114313346602</v>
          </cell>
        </row>
        <row r="21">
          <cell r="B21" t="str">
            <v>cfsgbu</v>
          </cell>
          <cell r="C21" t="str">
            <v xml:space="preserve">      FSGBU License excl IGBU</v>
          </cell>
          <cell r="D21">
            <v>20.926534413786644</v>
          </cell>
          <cell r="E21">
            <v>19.469037039119996</v>
          </cell>
          <cell r="F21">
            <v>19.469037039119996</v>
          </cell>
          <cell r="G21">
            <v>19.469037039120003</v>
          </cell>
          <cell r="H21">
            <v>22.910326942921003</v>
          </cell>
          <cell r="I21">
            <v>23.053907239060496</v>
          </cell>
          <cell r="J21">
            <v>17.962711833851195</v>
          </cell>
          <cell r="K21">
            <v>17.962711833851195</v>
          </cell>
          <cell r="L21">
            <v>17.962711833851195</v>
          </cell>
          <cell r="M21">
            <v>30.182703673078997</v>
          </cell>
          <cell r="N21">
            <v>32.742413661298144</v>
          </cell>
          <cell r="O21">
            <v>22.665263568094403</v>
          </cell>
          <cell r="P21">
            <v>22.665263568094403</v>
          </cell>
          <cell r="Q21">
            <v>22.665263568094396</v>
          </cell>
          <cell r="R21">
            <v>39.766616795771995</v>
          </cell>
          <cell r="S21">
            <v>24.408248294591999</v>
          </cell>
          <cell r="T21">
            <v>33</v>
          </cell>
          <cell r="U21">
            <v>33</v>
          </cell>
          <cell r="V21">
            <v>0.32044036062443504</v>
          </cell>
          <cell r="W21">
            <v>57.209300125223997</v>
          </cell>
          <cell r="X21">
            <v>101.13110360873728</v>
          </cell>
          <cell r="Y21">
            <v>93.097012441065601</v>
          </cell>
          <cell r="Z21">
            <v>93.097012441065601</v>
          </cell>
          <cell r="AA21">
            <v>60.417452801690033</v>
          </cell>
          <cell r="AB21">
            <v>150.06894753699601</v>
          </cell>
        </row>
        <row r="22">
          <cell r="B22" t="str">
            <v>cfsgr</v>
          </cell>
          <cell r="C22" t="str">
            <v xml:space="preserve">      FSGBU License </v>
          </cell>
          <cell r="D22">
            <v>20.926534413786644</v>
          </cell>
          <cell r="E22">
            <v>19.469037039119996</v>
          </cell>
          <cell r="F22">
            <v>19.469037039119996</v>
          </cell>
          <cell r="G22">
            <v>19.469037039120003</v>
          </cell>
          <cell r="H22">
            <v>22.910326942921003</v>
          </cell>
          <cell r="I22">
            <v>23.053907239060496</v>
          </cell>
          <cell r="J22">
            <v>17.962711833851195</v>
          </cell>
          <cell r="K22">
            <v>17.962711833851195</v>
          </cell>
          <cell r="L22">
            <v>17.962711833851195</v>
          </cell>
          <cell r="M22">
            <v>30.182703673078997</v>
          </cell>
          <cell r="N22">
            <v>32.742413661298144</v>
          </cell>
          <cell r="O22">
            <v>22.665263568094403</v>
          </cell>
          <cell r="P22">
            <v>22.665263568094403</v>
          </cell>
          <cell r="Q22">
            <v>22.665263568094396</v>
          </cell>
          <cell r="R22">
            <v>39.766616795771995</v>
          </cell>
          <cell r="S22">
            <v>24.408248294591999</v>
          </cell>
          <cell r="T22">
            <v>33</v>
          </cell>
          <cell r="U22">
            <v>33</v>
          </cell>
          <cell r="V22">
            <v>0.32044036062443504</v>
          </cell>
          <cell r="W22">
            <v>57.209300125223997</v>
          </cell>
          <cell r="X22">
            <v>101.13110360873728</v>
          </cell>
          <cell r="Y22">
            <v>93.097012441065601</v>
          </cell>
          <cell r="Z22">
            <v>93.097012441065601</v>
          </cell>
          <cell r="AA22">
            <v>60.417452801690033</v>
          </cell>
          <cell r="AB22">
            <v>150.06894753699601</v>
          </cell>
        </row>
        <row r="23">
          <cell r="B23" t="str">
            <v>cgbumjr</v>
          </cell>
          <cell r="C23" t="str">
            <v xml:space="preserve">      GBU HQ License</v>
          </cell>
          <cell r="D23">
            <v>0</v>
          </cell>
          <cell r="E23">
            <v>0</v>
          </cell>
          <cell r="F23">
            <v>0</v>
          </cell>
          <cell r="G23">
            <v>0</v>
          </cell>
          <cell r="H23">
            <v>-10</v>
          </cell>
          <cell r="I23">
            <v>0</v>
          </cell>
          <cell r="J23">
            <v>0</v>
          </cell>
          <cell r="K23">
            <v>0</v>
          </cell>
          <cell r="L23">
            <v>0</v>
          </cell>
          <cell r="M23">
            <v>-7</v>
          </cell>
          <cell r="N23">
            <v>0</v>
          </cell>
          <cell r="O23">
            <v>0</v>
          </cell>
          <cell r="P23">
            <v>0</v>
          </cell>
          <cell r="Q23">
            <v>0</v>
          </cell>
          <cell r="R23">
            <v>-10</v>
          </cell>
          <cell r="S23">
            <v>0</v>
          </cell>
          <cell r="T23">
            <v>-10.62</v>
          </cell>
          <cell r="U23">
            <v>-10.62</v>
          </cell>
          <cell r="V23">
            <v>0</v>
          </cell>
          <cell r="W23">
            <v>-15.65</v>
          </cell>
          <cell r="X23">
            <v>0</v>
          </cell>
          <cell r="Y23">
            <v>-10.62</v>
          </cell>
          <cell r="Z23">
            <v>-10.62</v>
          </cell>
          <cell r="AA23">
            <v>0</v>
          </cell>
          <cell r="AB23">
            <v>-42.65</v>
          </cell>
        </row>
        <row r="24">
          <cell r="B24" t="str">
            <v>cttlgbr</v>
          </cell>
          <cell r="C24" t="str">
            <v xml:space="preserve">      Total GBU License</v>
          </cell>
          <cell r="D24">
            <v>80.112065852344315</v>
          </cell>
          <cell r="E24">
            <v>79.146898290846835</v>
          </cell>
          <cell r="F24">
            <v>79.146898290846835</v>
          </cell>
          <cell r="G24">
            <v>79.146898290846835</v>
          </cell>
          <cell r="H24">
            <v>109.678180453431</v>
          </cell>
          <cell r="I24">
            <v>120.23258790950956</v>
          </cell>
          <cell r="J24">
            <v>96.979673400890405</v>
          </cell>
          <cell r="K24">
            <v>96.979673400890405</v>
          </cell>
          <cell r="L24">
            <v>96.979673400890391</v>
          </cell>
          <cell r="M24">
            <v>149.722314111348</v>
          </cell>
          <cell r="N24">
            <v>137.31480413801793</v>
          </cell>
          <cell r="O24">
            <v>123.84397462646302</v>
          </cell>
          <cell r="P24">
            <v>123.84397462646302</v>
          </cell>
          <cell r="Q24">
            <v>123.84397462646305</v>
          </cell>
          <cell r="R24">
            <v>166.46576206633901</v>
          </cell>
          <cell r="S24">
            <v>194.20503687777733</v>
          </cell>
          <cell r="T24">
            <v>180.00008928891202</v>
          </cell>
          <cell r="U24">
            <v>180.00008928891202</v>
          </cell>
          <cell r="V24">
            <v>11.818487716628882</v>
          </cell>
          <cell r="W24">
            <v>247.49667100306101</v>
          </cell>
          <cell r="X24">
            <v>531.86449477764916</v>
          </cell>
          <cell r="Y24">
            <v>479.9706356071124</v>
          </cell>
          <cell r="Z24">
            <v>479.9706356071124</v>
          </cell>
          <cell r="AA24">
            <v>311.78903403482923</v>
          </cell>
          <cell r="AB24">
            <v>673.36292763417896</v>
          </cell>
        </row>
        <row r="25">
          <cell r="B25" t="str">
            <v>cautor</v>
          </cell>
          <cell r="C25" t="str">
            <v xml:space="preserve">      Autovue License</v>
          </cell>
          <cell r="D25">
            <v>1.6517943913301552</v>
          </cell>
          <cell r="E25">
            <v>1.94652229202</v>
          </cell>
          <cell r="F25">
            <v>1.94652229202</v>
          </cell>
          <cell r="G25">
            <v>1.9465222920199998</v>
          </cell>
          <cell r="H25">
            <v>2.0361024936779999</v>
          </cell>
          <cell r="I25">
            <v>5.4077655034357575</v>
          </cell>
          <cell r="J25">
            <v>2.0536779672293153</v>
          </cell>
          <cell r="K25">
            <v>2.0536779672293153</v>
          </cell>
          <cell r="L25">
            <v>2.0536779672293157</v>
          </cell>
          <cell r="M25">
            <v>3.6615495948030001</v>
          </cell>
          <cell r="N25">
            <v>1.9933095826895264</v>
          </cell>
          <cell r="O25">
            <v>2.9042305692880088</v>
          </cell>
          <cell r="P25">
            <v>2.9042305692880088</v>
          </cell>
          <cell r="Q25">
            <v>2.9042305692880088</v>
          </cell>
          <cell r="R25">
            <v>3.7446914341620001</v>
          </cell>
          <cell r="S25">
            <v>3.5624121385531646</v>
          </cell>
          <cell r="T25">
            <v>3</v>
          </cell>
          <cell r="U25">
            <v>3</v>
          </cell>
          <cell r="V25">
            <v>0.17776689290056491</v>
          </cell>
          <cell r="W25">
            <v>6.7993763024580005</v>
          </cell>
          <cell r="X25">
            <v>12.615281616008602</v>
          </cell>
          <cell r="Y25">
            <v>9.9044308285373237</v>
          </cell>
          <cell r="Z25">
            <v>9.9044308285373237</v>
          </cell>
          <cell r="AA25">
            <v>7.0821977214378897</v>
          </cell>
          <cell r="AB25">
            <v>16.241719825100997</v>
          </cell>
        </row>
        <row r="26">
          <cell r="B26" t="str">
            <v>cupkr</v>
          </cell>
          <cell r="C26" t="str">
            <v xml:space="preserve">      UPK GSU License</v>
          </cell>
          <cell r="D26">
            <v>1.4639573194151281</v>
          </cell>
          <cell r="E26">
            <v>2.0946340447399998</v>
          </cell>
          <cell r="F26">
            <v>2.0946340447399998</v>
          </cell>
          <cell r="G26">
            <v>2.0946340447400003</v>
          </cell>
          <cell r="H26">
            <v>1.945977450207</v>
          </cell>
          <cell r="I26">
            <v>1.6789413288079855</v>
          </cell>
          <cell r="J26">
            <v>2.6575634044918011</v>
          </cell>
          <cell r="K26">
            <v>2.6575634044918011</v>
          </cell>
          <cell r="L26">
            <v>2.6575634044918011</v>
          </cell>
          <cell r="M26">
            <v>3.3745187452019998</v>
          </cell>
          <cell r="N26">
            <v>2.4863235482957662</v>
          </cell>
          <cell r="O26">
            <v>1.89064742740785</v>
          </cell>
          <cell r="P26">
            <v>1.89064742740785</v>
          </cell>
          <cell r="Q26">
            <v>1.8906474274078497</v>
          </cell>
          <cell r="R26">
            <v>3.4182384716730003</v>
          </cell>
          <cell r="S26">
            <v>4.0762505163660601</v>
          </cell>
          <cell r="T26">
            <v>4.9999999999980007</v>
          </cell>
          <cell r="U26">
            <v>4.9999999999980007</v>
          </cell>
          <cell r="V26">
            <v>0.35596750171783104</v>
          </cell>
          <cell r="W26">
            <v>6.230322642192001</v>
          </cell>
          <cell r="X26">
            <v>9.7054727128849407</v>
          </cell>
          <cell r="Y26">
            <v>11.642844876637652</v>
          </cell>
          <cell r="Z26">
            <v>11.642844876637652</v>
          </cell>
          <cell r="AA26">
            <v>6.9988123783574823</v>
          </cell>
          <cell r="AB26">
            <v>14.969057309274</v>
          </cell>
        </row>
        <row r="27">
          <cell r="B27" t="str">
            <v>cogbur</v>
          </cell>
          <cell r="C27" t="str">
            <v xml:space="preserve">      Other GBU - License</v>
          </cell>
          <cell r="D27">
            <v>0</v>
          </cell>
          <cell r="E27">
            <v>0</v>
          </cell>
          <cell r="F27">
            <v>0</v>
          </cell>
          <cell r="G27">
            <v>0</v>
          </cell>
          <cell r="H27">
            <v>0</v>
          </cell>
          <cell r="I27">
            <v>0</v>
          </cell>
          <cell r="J27">
            <v>0</v>
          </cell>
          <cell r="K27">
            <v>0</v>
          </cell>
          <cell r="L27">
            <v>0</v>
          </cell>
          <cell r="M27">
            <v>0</v>
          </cell>
          <cell r="N27">
            <v>3.840238E-2</v>
          </cell>
          <cell r="O27">
            <v>0</v>
          </cell>
          <cell r="P27">
            <v>0</v>
          </cell>
          <cell r="Q27">
            <v>0</v>
          </cell>
          <cell r="R27">
            <v>0</v>
          </cell>
          <cell r="S27">
            <v>-3.840238E-2</v>
          </cell>
          <cell r="T27">
            <v>0</v>
          </cell>
          <cell r="U27">
            <v>0</v>
          </cell>
          <cell r="V27">
            <v>0</v>
          </cell>
          <cell r="W27">
            <v>0</v>
          </cell>
          <cell r="X27">
            <v>0</v>
          </cell>
          <cell r="Y27">
            <v>0</v>
          </cell>
          <cell r="Z27">
            <v>0</v>
          </cell>
          <cell r="AA27">
            <v>0</v>
          </cell>
          <cell r="AB27">
            <v>0</v>
          </cell>
        </row>
        <row r="28">
          <cell r="B28" t="str">
            <v>cepmr</v>
          </cell>
          <cell r="C28" t="str">
            <v xml:space="preserve">      Crystal Ball GSU</v>
          </cell>
          <cell r="D28">
            <v>1.6425718815364341</v>
          </cell>
          <cell r="E28">
            <v>1.24192499751</v>
          </cell>
          <cell r="F28">
            <v>1.24192499751</v>
          </cell>
          <cell r="G28">
            <v>1.2419249975100002</v>
          </cell>
          <cell r="H28">
            <v>1.414231832085</v>
          </cell>
          <cell r="I28">
            <v>3.2328602715392902</v>
          </cell>
          <cell r="J28">
            <v>1.5019056739102916</v>
          </cell>
          <cell r="K28">
            <v>1.5019056739102916</v>
          </cell>
          <cell r="L28">
            <v>1.5019056739102916</v>
          </cell>
          <cell r="M28">
            <v>2.4312031805189998</v>
          </cell>
          <cell r="N28">
            <v>1.705308457339791</v>
          </cell>
          <cell r="O28">
            <v>1.2251144942340539</v>
          </cell>
          <cell r="P28">
            <v>1.2251144942340539</v>
          </cell>
          <cell r="Q28">
            <v>1.2251144942340539</v>
          </cell>
          <cell r="R28">
            <v>2.401163737164</v>
          </cell>
          <cell r="S28">
            <v>1.976334978962865</v>
          </cell>
          <cell r="T28">
            <v>2.1</v>
          </cell>
          <cell r="U28">
            <v>2.1</v>
          </cell>
          <cell r="V28">
            <v>0.34232647406414002</v>
          </cell>
          <cell r="W28">
            <v>4.632107650899</v>
          </cell>
          <cell r="X28">
            <v>8.5570755893783783</v>
          </cell>
          <cell r="Y28">
            <v>6.0689451656543465</v>
          </cell>
          <cell r="Z28">
            <v>6.0689451656543465</v>
          </cell>
          <cell r="AA28">
            <v>4.3112716397184858</v>
          </cell>
          <cell r="AB28">
            <v>10.878706400666999</v>
          </cell>
        </row>
        <row r="29">
          <cell r="B29" t="str">
            <v>cposr</v>
          </cell>
          <cell r="C29" t="str">
            <v xml:space="preserve">      Overlay Sales  - License</v>
          </cell>
          <cell r="D29">
            <v>0</v>
          </cell>
          <cell r="E29">
            <v>0</v>
          </cell>
          <cell r="F29">
            <v>0</v>
          </cell>
          <cell r="G29">
            <v>0</v>
          </cell>
          <cell r="H29">
            <v>0</v>
          </cell>
          <cell r="I29">
            <v>0</v>
          </cell>
          <cell r="J29">
            <v>0</v>
          </cell>
          <cell r="K29">
            <v>0</v>
          </cell>
          <cell r="L29">
            <v>0</v>
          </cell>
          <cell r="M29">
            <v>0</v>
          </cell>
          <cell r="N29">
            <v>0</v>
          </cell>
          <cell r="O29">
            <v>-2.9408399990889277E-7</v>
          </cell>
          <cell r="P29">
            <v>-2.9408399990889277E-7</v>
          </cell>
          <cell r="Q29">
            <v>-2.9408399990889277E-7</v>
          </cell>
          <cell r="R29">
            <v>0</v>
          </cell>
          <cell r="S29">
            <v>3.8789946010352655E-2</v>
          </cell>
          <cell r="T29">
            <v>0</v>
          </cell>
          <cell r="U29">
            <v>0</v>
          </cell>
          <cell r="V29">
            <v>-7.7944178040083613E-3</v>
          </cell>
          <cell r="W29">
            <v>0</v>
          </cell>
          <cell r="X29">
            <v>3.8789946010352655E-2</v>
          </cell>
          <cell r="Y29">
            <v>-2.9408399990889277E-7</v>
          </cell>
          <cell r="Z29">
            <v>-2.9408399990889277E-7</v>
          </cell>
          <cell r="AA29">
            <v>-7.7947118880082704E-3</v>
          </cell>
          <cell r="AB29">
            <v>0</v>
          </cell>
        </row>
        <row r="30">
          <cell r="B30" t="str">
            <v>cttlgsur</v>
          </cell>
          <cell r="C30" t="str">
            <v xml:space="preserve">      Total GSU License</v>
          </cell>
          <cell r="D30">
            <v>4.7583235922817266</v>
          </cell>
          <cell r="E30">
            <v>5.2830813342700012</v>
          </cell>
          <cell r="F30">
            <v>5.2830813342700012</v>
          </cell>
          <cell r="G30">
            <v>5.2830813342700012</v>
          </cell>
          <cell r="H30">
            <v>5.3963117759699912</v>
          </cell>
          <cell r="I30">
            <v>10.319567103783029</v>
          </cell>
          <cell r="J30">
            <v>6.2131470456314162</v>
          </cell>
          <cell r="K30">
            <v>6.2131470456314162</v>
          </cell>
          <cell r="L30">
            <v>6.2131470456314162</v>
          </cell>
          <cell r="M30">
            <v>9.4672715205239939</v>
          </cell>
          <cell r="N30">
            <v>6.223343968325068</v>
          </cell>
          <cell r="O30">
            <v>6.0199921968459194</v>
          </cell>
          <cell r="P30">
            <v>6.0199921968459194</v>
          </cell>
          <cell r="Q30">
            <v>6.0199921968458909</v>
          </cell>
          <cell r="R30">
            <v>9.5640936429989836</v>
          </cell>
          <cell r="S30">
            <v>9.615385199892458</v>
          </cell>
          <cell r="T30">
            <v>10.099999999998005</v>
          </cell>
          <cell r="U30">
            <v>10.099999999998005</v>
          </cell>
          <cell r="V30">
            <v>0.8682664508785275</v>
          </cell>
          <cell r="W30">
            <v>17.661806595548995</v>
          </cell>
          <cell r="X30">
            <v>30.916619864282268</v>
          </cell>
          <cell r="Y30">
            <v>27.61622057674532</v>
          </cell>
          <cell r="Z30">
            <v>27.61622057674532</v>
          </cell>
          <cell r="AA30">
            <v>18.384487027625852</v>
          </cell>
          <cell r="AB30">
            <v>42.08948353504195</v>
          </cell>
        </row>
        <row r="31">
          <cell r="B31" t="str">
            <v>cjer</v>
          </cell>
          <cell r="C31" t="str">
            <v xml:space="preserve">       Java Embedded GSU</v>
          </cell>
          <cell r="D31">
            <v>65.897579164542194</v>
          </cell>
          <cell r="E31">
            <v>46.223310856779996</v>
          </cell>
          <cell r="F31">
            <v>46.223310856779996</v>
          </cell>
          <cell r="G31">
            <v>46.223310856780003</v>
          </cell>
          <cell r="H31">
            <v>49.106369999999998</v>
          </cell>
          <cell r="I31">
            <v>55.858824132483633</v>
          </cell>
          <cell r="J31">
            <v>51.721496167033663</v>
          </cell>
          <cell r="K31">
            <v>51.721496167033663</v>
          </cell>
          <cell r="L31">
            <v>51.721496167033663</v>
          </cell>
          <cell r="M31">
            <v>49.891549999999</v>
          </cell>
          <cell r="N31">
            <v>70.551099061957402</v>
          </cell>
          <cell r="O31">
            <v>101.78018125013213</v>
          </cell>
          <cell r="P31">
            <v>101.78018125013213</v>
          </cell>
          <cell r="Q31">
            <v>101.78018125013216</v>
          </cell>
          <cell r="R31">
            <v>78.141550000000009</v>
          </cell>
          <cell r="S31">
            <v>71.859957760236057</v>
          </cell>
          <cell r="T31">
            <v>60</v>
          </cell>
          <cell r="U31">
            <v>60</v>
          </cell>
          <cell r="V31">
            <v>0.10814445073910683</v>
          </cell>
          <cell r="W31">
            <v>87.140309999999999</v>
          </cell>
          <cell r="X31">
            <v>264.1674601192193</v>
          </cell>
          <cell r="Y31">
            <v>259.72498827394583</v>
          </cell>
          <cell r="Z31">
            <v>259.72498827394583</v>
          </cell>
          <cell r="AA31">
            <v>199.83313272468493</v>
          </cell>
          <cell r="AB31">
            <v>264.27977999999899</v>
          </cell>
        </row>
        <row r="32">
          <cell r="B32" t="str">
            <v>cnsgr</v>
          </cell>
          <cell r="C32" t="str">
            <v xml:space="preserve">      NSG License</v>
          </cell>
          <cell r="D32">
            <v>11.36245357</v>
          </cell>
          <cell r="E32">
            <v>11.24939064</v>
          </cell>
          <cell r="F32">
            <v>11.24939064</v>
          </cell>
          <cell r="G32">
            <v>11.249390639999998</v>
          </cell>
          <cell r="H32">
            <v>10.541073000001001</v>
          </cell>
          <cell r="I32">
            <v>26.12041923</v>
          </cell>
          <cell r="J32">
            <v>8.2218204400000001</v>
          </cell>
          <cell r="K32">
            <v>8.2218204400000001</v>
          </cell>
          <cell r="L32">
            <v>8.2218204400000019</v>
          </cell>
          <cell r="M32">
            <v>27.406789769998998</v>
          </cell>
          <cell r="N32">
            <v>6.3292954300000002</v>
          </cell>
          <cell r="O32">
            <v>6.2811048500000002</v>
          </cell>
          <cell r="P32">
            <v>6.2811048500000002</v>
          </cell>
          <cell r="Q32">
            <v>6.2811048499999993</v>
          </cell>
          <cell r="R32">
            <v>7.7301201900000001</v>
          </cell>
          <cell r="S32">
            <v>20.073012049999999</v>
          </cell>
          <cell r="T32">
            <v>10.000000020000002</v>
          </cell>
          <cell r="U32">
            <v>10.000000020000002</v>
          </cell>
          <cell r="V32">
            <v>0.27601433000000003</v>
          </cell>
          <cell r="W32">
            <v>24.595837020000999</v>
          </cell>
          <cell r="X32">
            <v>63.88518028</v>
          </cell>
          <cell r="Y32">
            <v>35.752315950000003</v>
          </cell>
          <cell r="Z32">
            <v>35.752315950000003</v>
          </cell>
          <cell r="AA32">
            <v>26.028330259999997</v>
          </cell>
          <cell r="AB32">
            <v>70.273819980001008</v>
          </cell>
        </row>
        <row r="33">
          <cell r="B33" t="str">
            <v>coolr</v>
          </cell>
          <cell r="C33" t="str">
            <v xml:space="preserve">      OpenOffice License</v>
          </cell>
          <cell r="D33">
            <v>0.10085610459122714</v>
          </cell>
          <cell r="E33">
            <v>6.8246070600000005E-3</v>
          </cell>
          <cell r="F33">
            <v>6.8246070600000005E-3</v>
          </cell>
          <cell r="G33">
            <v>6.8246070599999997E-3</v>
          </cell>
          <cell r="H33">
            <v>0</v>
          </cell>
          <cell r="I33">
            <v>1.1001692329888246E-2</v>
          </cell>
          <cell r="J33">
            <v>5.498450456016552E-3</v>
          </cell>
          <cell r="K33">
            <v>5.498450456016552E-3</v>
          </cell>
          <cell r="L33">
            <v>5.498450456016552E-3</v>
          </cell>
          <cell r="M33">
            <v>0</v>
          </cell>
          <cell r="N33">
            <v>3.1803404731018926E-2</v>
          </cell>
          <cell r="O33">
            <v>4.8859999999999997E-3</v>
          </cell>
          <cell r="P33">
            <v>4.8859999999999997E-3</v>
          </cell>
          <cell r="Q33">
            <v>4.8859999999999997E-3</v>
          </cell>
          <cell r="R33">
            <v>0</v>
          </cell>
          <cell r="S33">
            <v>4.9058772010484385E-2</v>
          </cell>
          <cell r="T33">
            <v>0</v>
          </cell>
          <cell r="U33">
            <v>0</v>
          </cell>
          <cell r="V33">
            <v>0</v>
          </cell>
          <cell r="W33">
            <v>0</v>
          </cell>
          <cell r="X33">
            <v>0.19271997366261867</v>
          </cell>
          <cell r="Y33">
            <v>1.7209057516016552E-2</v>
          </cell>
          <cell r="Z33">
            <v>1.7209057516016552E-2</v>
          </cell>
          <cell r="AA33">
            <v>1.7209057516016552E-2</v>
          </cell>
          <cell r="AB33">
            <v>0</v>
          </cell>
        </row>
        <row r="34">
          <cell r="B34" t="str">
            <v>cmysr</v>
          </cell>
          <cell r="C34" t="str">
            <v xml:space="preserve">      MySQL License</v>
          </cell>
          <cell r="D34">
            <v>10.204329901411759</v>
          </cell>
          <cell r="E34">
            <v>12.501612974730003</v>
          </cell>
          <cell r="F34">
            <v>12.501612974730003</v>
          </cell>
          <cell r="G34">
            <v>12.501612974729998</v>
          </cell>
          <cell r="H34">
            <v>19.241419162703</v>
          </cell>
          <cell r="I34">
            <v>13.259995205396493</v>
          </cell>
          <cell r="J34">
            <v>20.807401602526035</v>
          </cell>
          <cell r="K34">
            <v>20.807401602526035</v>
          </cell>
          <cell r="L34">
            <v>20.807401602526031</v>
          </cell>
          <cell r="M34">
            <v>21.634189073827997</v>
          </cell>
          <cell r="N34">
            <v>15.940047626297364</v>
          </cell>
          <cell r="O34">
            <v>21.067112347672854</v>
          </cell>
          <cell r="P34">
            <v>21.067112347672854</v>
          </cell>
          <cell r="Q34">
            <v>21.067112347672854</v>
          </cell>
          <cell r="R34">
            <v>24.755575716132999</v>
          </cell>
          <cell r="S34">
            <v>19.97239153471029</v>
          </cell>
          <cell r="T34">
            <v>20.07696</v>
          </cell>
          <cell r="U34">
            <v>20.07696</v>
          </cell>
          <cell r="V34">
            <v>2.311701442675997</v>
          </cell>
          <cell r="W34">
            <v>29.748025632504003</v>
          </cell>
          <cell r="X34">
            <v>59.376764267815908</v>
          </cell>
          <cell r="Y34">
            <v>74.453086924928897</v>
          </cell>
          <cell r="Z34">
            <v>74.453086924928897</v>
          </cell>
          <cell r="AA34">
            <v>56.687828367604887</v>
          </cell>
          <cell r="AB34">
            <v>95.379209585168013</v>
          </cell>
        </row>
        <row r="35">
          <cell r="B35" t="str">
            <v>clinr</v>
          </cell>
          <cell r="C35" t="str">
            <v xml:space="preserve">      Linux and VM License</v>
          </cell>
          <cell r="D35">
            <v>1.8886555429705103</v>
          </cell>
          <cell r="E35">
            <v>1.7529633306346828</v>
          </cell>
          <cell r="F35">
            <v>1.7529633306346828</v>
          </cell>
          <cell r="G35">
            <v>1.7529633306346823</v>
          </cell>
          <cell r="H35">
            <v>2.3146031609009996</v>
          </cell>
          <cell r="I35">
            <v>1.9983587514068517</v>
          </cell>
          <cell r="J35">
            <v>1.1611242331837262</v>
          </cell>
          <cell r="K35">
            <v>1.1611242331837262</v>
          </cell>
          <cell r="L35">
            <v>1.1611242331837262</v>
          </cell>
          <cell r="M35">
            <v>2.4316873888099999</v>
          </cell>
          <cell r="N35">
            <v>2.0344043399462106</v>
          </cell>
          <cell r="O35">
            <v>1.3260708242786436</v>
          </cell>
          <cell r="P35">
            <v>1.3260708242786436</v>
          </cell>
          <cell r="Q35">
            <v>1.3260708242786439</v>
          </cell>
          <cell r="R35">
            <v>2.9303713961579998</v>
          </cell>
          <cell r="S35">
            <v>2.0728987853311058</v>
          </cell>
          <cell r="T35">
            <v>2.4301620699260003</v>
          </cell>
          <cell r="U35">
            <v>2.4301620699260003</v>
          </cell>
          <cell r="V35">
            <v>0.88830839325830513</v>
          </cell>
          <cell r="W35">
            <v>4.0039351455360004</v>
          </cell>
          <cell r="X35">
            <v>7.9943174196546796</v>
          </cell>
          <cell r="Y35">
            <v>6.6703204580230517</v>
          </cell>
          <cell r="Z35">
            <v>6.6703204580230517</v>
          </cell>
          <cell r="AA35">
            <v>5.1284667813553577</v>
          </cell>
          <cell r="AB35">
            <v>11.680597091405</v>
          </cell>
        </row>
        <row r="36">
          <cell r="B36" t="str">
            <v>ctnsgr</v>
          </cell>
          <cell r="C36" t="str">
            <v xml:space="preserve">      Total Screven License</v>
          </cell>
          <cell r="D36">
            <v>23.556295118973498</v>
          </cell>
          <cell r="E36">
            <v>25.510791552424685</v>
          </cell>
          <cell r="F36">
            <v>25.510791552424685</v>
          </cell>
          <cell r="G36">
            <v>25.510791552424678</v>
          </cell>
          <cell r="H36">
            <v>32.097095323605004</v>
          </cell>
          <cell r="I36">
            <v>41.389774879133235</v>
          </cell>
          <cell r="J36">
            <v>30.195844726165781</v>
          </cell>
          <cell r="K36">
            <v>30.195844726165781</v>
          </cell>
          <cell r="L36">
            <v>30.19584472616577</v>
          </cell>
          <cell r="M36">
            <v>51.472666232636996</v>
          </cell>
          <cell r="N36">
            <v>24.335550800974595</v>
          </cell>
          <cell r="O36">
            <v>28.679174021951503</v>
          </cell>
          <cell r="P36">
            <v>28.679174021951503</v>
          </cell>
          <cell r="Q36">
            <v>28.679174021951493</v>
          </cell>
          <cell r="R36">
            <v>35.416067302290998</v>
          </cell>
          <cell r="S36">
            <v>42.167361142051867</v>
          </cell>
          <cell r="T36">
            <v>32.507122089926</v>
          </cell>
          <cell r="U36">
            <v>32.507122089926</v>
          </cell>
          <cell r="V36">
            <v>3.4760241659343021</v>
          </cell>
          <cell r="W36">
            <v>58.347797798041007</v>
          </cell>
          <cell r="X36">
            <v>131.44898194113318</v>
          </cell>
          <cell r="Y36">
            <v>116.89293239046798</v>
          </cell>
          <cell r="Z36">
            <v>116.89293239046798</v>
          </cell>
          <cell r="AA36">
            <v>87.861834466476267</v>
          </cell>
          <cell r="AB36">
            <v>177.33362665657401</v>
          </cell>
        </row>
        <row r="37">
          <cell r="B37" t="str">
            <v>ccorplr</v>
          </cell>
          <cell r="C37" t="str">
            <v xml:space="preserve">      Corporate Adjustments/Other</v>
          </cell>
          <cell r="D37">
            <v>-3.4037838091808101</v>
          </cell>
          <cell r="E37">
            <v>11.641623865520678</v>
          </cell>
          <cell r="F37">
            <v>11.641623865520678</v>
          </cell>
          <cell r="G37">
            <v>11.641623865520675</v>
          </cell>
          <cell r="H37">
            <v>-1.0529241750309999</v>
          </cell>
          <cell r="I37">
            <v>4.1132908866914288</v>
          </cell>
          <cell r="J37">
            <v>2.3345114184012807</v>
          </cell>
          <cell r="K37">
            <v>2.3345114184012807</v>
          </cell>
          <cell r="L37">
            <v>2.3345114184012803</v>
          </cell>
          <cell r="M37">
            <v>-0.95225048049099992</v>
          </cell>
          <cell r="N37">
            <v>-14.754614848224096</v>
          </cell>
          <cell r="O37">
            <v>8.0185945159240379</v>
          </cell>
          <cell r="P37">
            <v>8.0185945159240379</v>
          </cell>
          <cell r="Q37">
            <v>8.0185945159240379</v>
          </cell>
          <cell r="R37">
            <v>-3.4410645144290002</v>
          </cell>
          <cell r="S37">
            <v>-5.5842143468034084</v>
          </cell>
          <cell r="T37">
            <v>-0.53900000000000003</v>
          </cell>
          <cell r="U37">
            <v>-0.53900000000000003</v>
          </cell>
          <cell r="V37">
            <v>0.57909323992887274</v>
          </cell>
          <cell r="W37">
            <v>-3.2285311592869999</v>
          </cell>
          <cell r="X37">
            <v>-19.629322117516882</v>
          </cell>
          <cell r="Y37">
            <v>21.455729799845997</v>
          </cell>
          <cell r="Z37">
            <v>21.455729799845997</v>
          </cell>
          <cell r="AA37">
            <v>22.573823039774869</v>
          </cell>
          <cell r="AB37">
            <v>-8.6747703292379992</v>
          </cell>
        </row>
        <row r="38">
          <cell r="B38" t="str">
            <v>cttcr</v>
          </cell>
          <cell r="C38" t="str">
            <v xml:space="preserve">      Total License </v>
          </cell>
          <cell r="D38">
            <v>1283.8453975726682</v>
          </cell>
          <cell r="E38">
            <v>1373.0885826081403</v>
          </cell>
          <cell r="F38">
            <v>1373.0885826081403</v>
          </cell>
          <cell r="G38">
            <v>1373.0885826081399</v>
          </cell>
          <cell r="H38">
            <v>1426.4088918271809</v>
          </cell>
          <cell r="I38">
            <v>1959.2456624486476</v>
          </cell>
          <cell r="J38">
            <v>1999.2646663597168</v>
          </cell>
          <cell r="K38">
            <v>1999.2646663597168</v>
          </cell>
          <cell r="L38">
            <v>1999.2646663597172</v>
          </cell>
          <cell r="M38">
            <v>2336.4203899383951</v>
          </cell>
          <cell r="N38">
            <v>2161.9119954472217</v>
          </cell>
          <cell r="O38">
            <v>2303.3747083426615</v>
          </cell>
          <cell r="P38">
            <v>2303.3747083426615</v>
          </cell>
          <cell r="Q38">
            <v>2303.374708342662</v>
          </cell>
          <cell r="R38">
            <v>2460.8405632722229</v>
          </cell>
          <cell r="S38">
            <v>3638.3567071029065</v>
          </cell>
          <cell r="T38">
            <v>3718.0989576954516</v>
          </cell>
          <cell r="U38">
            <v>3718.0989576265429</v>
          </cell>
          <cell r="V38">
            <v>277.0548940339911</v>
          </cell>
          <cell r="W38">
            <v>4190.7377018171119</v>
          </cell>
          <cell r="X38">
            <v>9043.3597625714428</v>
          </cell>
          <cell r="Y38">
            <v>9393.8269150059696</v>
          </cell>
          <cell r="Z38">
            <v>9393.8269149370608</v>
          </cell>
          <cell r="AA38">
            <v>5952.7828513445102</v>
          </cell>
          <cell r="AB38">
            <v>10414.407546854913</v>
          </cell>
        </row>
        <row r="39">
          <cell r="C39" t="str">
            <v xml:space="preserve">      Check</v>
          </cell>
          <cell r="D39">
            <v>1.2434497875801753E-13</v>
          </cell>
          <cell r="E39">
            <v>2.4868995751603507E-13</v>
          </cell>
          <cell r="F39">
            <v>2.4868995751603507E-13</v>
          </cell>
          <cell r="G39">
            <v>-1.9184653865522705E-13</v>
          </cell>
          <cell r="H39">
            <v>-1.7053025658242404E-13</v>
          </cell>
          <cell r="I39">
            <v>3.907985046680551E-14</v>
          </cell>
          <cell r="J39">
            <v>3.5527136788005009E-14</v>
          </cell>
          <cell r="K39">
            <v>3.5527136788005009E-14</v>
          </cell>
          <cell r="L39">
            <v>2.9132252166164108E-13</v>
          </cell>
          <cell r="M39">
            <v>1.0658141036401503E-13</v>
          </cell>
          <cell r="N39">
            <v>2.7000623958883807E-13</v>
          </cell>
          <cell r="O39">
            <v>-9.9475983006414026E-14</v>
          </cell>
          <cell r="P39">
            <v>-9.9475983006414026E-14</v>
          </cell>
          <cell r="Q39">
            <v>7.8870243669371121E-13</v>
          </cell>
          <cell r="R39">
            <v>-9.9475983006414026E-14</v>
          </cell>
          <cell r="S39">
            <v>-3.1263880373444408E-13</v>
          </cell>
          <cell r="T39">
            <v>-7.9580786405131221E-13</v>
          </cell>
          <cell r="U39">
            <v>1.1368683772161603E-13</v>
          </cell>
          <cell r="V39">
            <v>3.1197266991966899E-14</v>
          </cell>
          <cell r="W39">
            <v>-1.7763568394002505E-13</v>
          </cell>
          <cell r="X39">
            <v>0</v>
          </cell>
          <cell r="Y39">
            <v>-2.3874235921539366E-12</v>
          </cell>
          <cell r="Z39">
            <v>-5.6843418860808015E-13</v>
          </cell>
          <cell r="AA39">
            <v>7.815970093361102E-13</v>
          </cell>
          <cell r="AB39">
            <v>2.2168933355715126E-12</v>
          </cell>
        </row>
        <row r="40">
          <cell r="C40" t="str">
            <v xml:space="preserve">   Middleware</v>
          </cell>
        </row>
        <row r="41">
          <cell r="B41" t="str">
            <v>cnasm</v>
          </cell>
          <cell r="C41" t="str">
            <v xml:space="preserve">      NAS</v>
          </cell>
          <cell r="D41">
            <v>129.35983256309046</v>
          </cell>
          <cell r="E41">
            <v>133.67367046958844</v>
          </cell>
          <cell r="F41">
            <v>133.67367046958844</v>
          </cell>
          <cell r="G41">
            <v>133.67367046958844</v>
          </cell>
          <cell r="H41">
            <v>123.57575537661599</v>
          </cell>
          <cell r="I41">
            <v>190.45193045545037</v>
          </cell>
          <cell r="J41">
            <v>170.94202284996453</v>
          </cell>
          <cell r="K41">
            <v>170.94202284996453</v>
          </cell>
          <cell r="L41">
            <v>170.94202284996456</v>
          </cell>
          <cell r="M41">
            <v>210.328201406582</v>
          </cell>
          <cell r="N41">
            <v>194.37044020780559</v>
          </cell>
          <cell r="O41">
            <v>191.62696214354227</v>
          </cell>
          <cell r="P41">
            <v>191.62696214354227</v>
          </cell>
          <cell r="Q41">
            <v>191.6269621435423</v>
          </cell>
          <cell r="R41">
            <v>216.728201406582</v>
          </cell>
          <cell r="S41">
            <v>366.33510636364787</v>
          </cell>
          <cell r="T41">
            <v>370.47199498200001</v>
          </cell>
          <cell r="U41">
            <v>370.88848361000004</v>
          </cell>
          <cell r="V41">
            <v>0</v>
          </cell>
          <cell r="W41">
            <v>417.75057547650306</v>
          </cell>
          <cell r="X41">
            <v>880.51730958999428</v>
          </cell>
          <cell r="Y41">
            <v>866.71465044509534</v>
          </cell>
          <cell r="Z41">
            <v>867.13113907309537</v>
          </cell>
          <cell r="AA41">
            <v>496.24265546309539</v>
          </cell>
          <cell r="AB41">
            <v>968.382733666283</v>
          </cell>
        </row>
        <row r="42">
          <cell r="B42" t="str">
            <v>cladm</v>
          </cell>
          <cell r="C42" t="str">
            <v xml:space="preserve">      LAD</v>
          </cell>
          <cell r="D42">
            <v>18.283300221984987</v>
          </cell>
          <cell r="E42">
            <v>16.541119627916515</v>
          </cell>
          <cell r="F42">
            <v>16.541119627916515</v>
          </cell>
          <cell r="G42">
            <v>16.541119627916515</v>
          </cell>
          <cell r="H42">
            <v>24.163869938607</v>
          </cell>
          <cell r="I42">
            <v>23.077411531023749</v>
          </cell>
          <cell r="J42">
            <v>28.754820749083262</v>
          </cell>
          <cell r="K42">
            <v>28.754820749083262</v>
          </cell>
          <cell r="L42">
            <v>28.754820749083265</v>
          </cell>
          <cell r="M42">
            <v>36.824987505770999</v>
          </cell>
          <cell r="N42">
            <v>41.072373093665838</v>
          </cell>
          <cell r="O42">
            <v>58.723402159334661</v>
          </cell>
          <cell r="P42">
            <v>58.723402159334661</v>
          </cell>
          <cell r="Q42">
            <v>58.723402159334654</v>
          </cell>
          <cell r="R42">
            <v>61.784374795845004</v>
          </cell>
          <cell r="S42">
            <v>65.792605088505198</v>
          </cell>
          <cell r="T42">
            <v>76.873999999999995</v>
          </cell>
          <cell r="U42">
            <v>76.873999999999995</v>
          </cell>
          <cell r="V42">
            <v>0</v>
          </cell>
          <cell r="W42">
            <v>89.716651585764012</v>
          </cell>
          <cell r="X42">
            <v>148.22568993517979</v>
          </cell>
          <cell r="Y42">
            <v>180.89334253633444</v>
          </cell>
          <cell r="Z42">
            <v>180.89334253633444</v>
          </cell>
          <cell r="AA42">
            <v>104.01934253633445</v>
          </cell>
          <cell r="AB42">
            <v>212.48988382598699</v>
          </cell>
        </row>
        <row r="43">
          <cell r="B43" t="str">
            <v>cemem</v>
          </cell>
          <cell r="C43" t="str">
            <v xml:space="preserve">      EMEA</v>
          </cell>
          <cell r="D43">
            <v>82.042267930977658</v>
          </cell>
          <cell r="E43">
            <v>87.765971242240738</v>
          </cell>
          <cell r="F43">
            <v>87.765971242240738</v>
          </cell>
          <cell r="G43">
            <v>87.765971242240738</v>
          </cell>
          <cell r="H43">
            <v>89.701377715847002</v>
          </cell>
          <cell r="I43">
            <v>134.36619089908149</v>
          </cell>
          <cell r="J43">
            <v>136.02258318830101</v>
          </cell>
          <cell r="K43">
            <v>136.02258318830101</v>
          </cell>
          <cell r="L43">
            <v>136.02258318830101</v>
          </cell>
          <cell r="M43">
            <v>161.13235538701801</v>
          </cell>
          <cell r="N43">
            <v>151.39012989664715</v>
          </cell>
          <cell r="O43">
            <v>158.61881484157104</v>
          </cell>
          <cell r="P43">
            <v>158.61881484157104</v>
          </cell>
          <cell r="Q43">
            <v>158.61881484157107</v>
          </cell>
          <cell r="R43">
            <v>183.518505315976</v>
          </cell>
          <cell r="S43">
            <v>304.28312137269171</v>
          </cell>
          <cell r="T43">
            <v>280.20000000000005</v>
          </cell>
          <cell r="U43">
            <v>280.20000000000005</v>
          </cell>
          <cell r="V43">
            <v>0</v>
          </cell>
          <cell r="W43">
            <v>311.23175606465298</v>
          </cell>
          <cell r="X43">
            <v>672.08171009939804</v>
          </cell>
          <cell r="Y43">
            <v>662.60736927211292</v>
          </cell>
          <cell r="Z43">
            <v>662.60736927211292</v>
          </cell>
          <cell r="AA43">
            <v>382.40736927211287</v>
          </cell>
          <cell r="AB43">
            <v>745.58399448349394</v>
          </cell>
        </row>
        <row r="44">
          <cell r="B44" t="str">
            <v>capam</v>
          </cell>
          <cell r="C44" t="str">
            <v xml:space="preserve">      APAC</v>
          </cell>
          <cell r="D44">
            <v>46.259933370281658</v>
          </cell>
          <cell r="E44">
            <v>44.802417663574872</v>
          </cell>
          <cell r="F44">
            <v>44.802417663574872</v>
          </cell>
          <cell r="G44">
            <v>44.802417663574879</v>
          </cell>
          <cell r="H44">
            <v>51.031096132878005</v>
          </cell>
          <cell r="I44">
            <v>56.100834071399447</v>
          </cell>
          <cell r="J44">
            <v>53.212657710180537</v>
          </cell>
          <cell r="K44">
            <v>53.212657710180537</v>
          </cell>
          <cell r="L44">
            <v>53.212657710180537</v>
          </cell>
          <cell r="M44">
            <v>82.925531215914006</v>
          </cell>
          <cell r="N44">
            <v>49.930088195227171</v>
          </cell>
          <cell r="O44">
            <v>60.350030292679662</v>
          </cell>
          <cell r="P44">
            <v>60.350030292679662</v>
          </cell>
          <cell r="Q44">
            <v>60.350030292679662</v>
          </cell>
          <cell r="R44">
            <v>70.657757182694013</v>
          </cell>
          <cell r="S44">
            <v>98.558574624584523</v>
          </cell>
          <cell r="T44">
            <v>110.60000000000198</v>
          </cell>
          <cell r="U44">
            <v>110.60000000000198</v>
          </cell>
          <cell r="V44">
            <v>0</v>
          </cell>
          <cell r="W44">
            <v>115.79996629895901</v>
          </cell>
          <cell r="X44">
            <v>250.84943026149281</v>
          </cell>
          <cell r="Y44">
            <v>268.96510566643707</v>
          </cell>
          <cell r="Z44">
            <v>268.96510566643707</v>
          </cell>
          <cell r="AA44">
            <v>158.36510566643511</v>
          </cell>
          <cell r="AB44">
            <v>320.41435083044502</v>
          </cell>
        </row>
        <row r="45">
          <cell r="B45" t="str">
            <v>ctojm</v>
          </cell>
          <cell r="C45" t="str">
            <v xml:space="preserve">      Japan</v>
          </cell>
          <cell r="D45">
            <v>14.48187461541858</v>
          </cell>
          <cell r="E45">
            <v>17.784438628490825</v>
          </cell>
          <cell r="F45">
            <v>17.784438628490825</v>
          </cell>
          <cell r="G45">
            <v>17.784438628490825</v>
          </cell>
          <cell r="H45">
            <v>15.719690151233998</v>
          </cell>
          <cell r="I45">
            <v>16.301787228721921</v>
          </cell>
          <cell r="J45">
            <v>18.224146947117138</v>
          </cell>
          <cell r="K45">
            <v>18.224146947117138</v>
          </cell>
          <cell r="L45">
            <v>18.224146947117141</v>
          </cell>
          <cell r="M45">
            <v>22.706219107340999</v>
          </cell>
          <cell r="N45">
            <v>13.991437806223077</v>
          </cell>
          <cell r="O45">
            <v>23.718236574707753</v>
          </cell>
          <cell r="P45">
            <v>23.718236574707753</v>
          </cell>
          <cell r="Q45">
            <v>23.718236574707753</v>
          </cell>
          <cell r="R45">
            <v>20.732928808558</v>
          </cell>
          <cell r="S45">
            <v>35.526886222797387</v>
          </cell>
          <cell r="T45">
            <v>21.646255994097</v>
          </cell>
          <cell r="U45">
            <v>21.646255994097</v>
          </cell>
          <cell r="V45">
            <v>0</v>
          </cell>
          <cell r="W45">
            <v>28.802773884178002</v>
          </cell>
          <cell r="X45">
            <v>80.301985873160959</v>
          </cell>
          <cell r="Y45">
            <v>81.373078144412716</v>
          </cell>
          <cell r="Z45">
            <v>81.373078144412716</v>
          </cell>
          <cell r="AA45">
            <v>59.726822150315719</v>
          </cell>
          <cell r="AB45">
            <v>87.961611951311014</v>
          </cell>
        </row>
        <row r="46">
          <cell r="B46" t="str">
            <v>crgbm</v>
          </cell>
          <cell r="C46" t="str">
            <v xml:space="preserve">      RGBU License</v>
          </cell>
          <cell r="D46">
            <v>1.2217200923278717E-2</v>
          </cell>
          <cell r="E46">
            <v>4.8491676561478002E-4</v>
          </cell>
          <cell r="F46">
            <v>4.8491676561478002E-4</v>
          </cell>
          <cell r="G46">
            <v>4.8491676561478002E-4</v>
          </cell>
          <cell r="H46">
            <v>0</v>
          </cell>
          <cell r="I46">
            <v>5.5576899946076869E-2</v>
          </cell>
          <cell r="J46">
            <v>0</v>
          </cell>
          <cell r="K46">
            <v>0</v>
          </cell>
          <cell r="L46">
            <v>0</v>
          </cell>
          <cell r="M46">
            <v>0</v>
          </cell>
          <cell r="N46">
            <v>3.078859690709743E-2</v>
          </cell>
          <cell r="O46">
            <v>0</v>
          </cell>
          <cell r="P46">
            <v>0</v>
          </cell>
          <cell r="Q46">
            <v>0</v>
          </cell>
          <cell r="R46">
            <v>0</v>
          </cell>
          <cell r="S46">
            <v>5.7693262862951601E-2</v>
          </cell>
          <cell r="T46">
            <v>0</v>
          </cell>
          <cell r="U46">
            <v>0</v>
          </cell>
          <cell r="V46">
            <v>0</v>
          </cell>
          <cell r="W46">
            <v>0</v>
          </cell>
          <cell r="X46">
            <v>0.1562759606394046</v>
          </cell>
          <cell r="Y46">
            <v>4.8491676561478002E-4</v>
          </cell>
          <cell r="Z46">
            <v>4.8491676561478002E-4</v>
          </cell>
          <cell r="AA46">
            <v>4.8491676561478002E-4</v>
          </cell>
          <cell r="AB46">
            <v>0</v>
          </cell>
        </row>
        <row r="47">
          <cell r="B47" t="str">
            <v>ccgbm</v>
          </cell>
          <cell r="C47" t="str">
            <v xml:space="preserve">      CGBU License</v>
          </cell>
          <cell r="D47">
            <v>2.5405425325458424</v>
          </cell>
          <cell r="E47">
            <v>0.6479395440344371</v>
          </cell>
          <cell r="F47">
            <v>0.6479395440344371</v>
          </cell>
          <cell r="G47">
            <v>0.6479395440344371</v>
          </cell>
          <cell r="H47">
            <v>0</v>
          </cell>
          <cell r="I47">
            <v>2.6829345351631146</v>
          </cell>
          <cell r="J47">
            <v>1.7400668379025124</v>
          </cell>
          <cell r="K47">
            <v>1.7400668379025124</v>
          </cell>
          <cell r="L47">
            <v>1.7400668379025124</v>
          </cell>
          <cell r="M47">
            <v>0</v>
          </cell>
          <cell r="N47">
            <v>4.7570358432857454</v>
          </cell>
          <cell r="O47">
            <v>1.8266846656045108</v>
          </cell>
          <cell r="P47">
            <v>1.8266846656045108</v>
          </cell>
          <cell r="Q47">
            <v>1.8266846656045108</v>
          </cell>
          <cell r="R47">
            <v>0</v>
          </cell>
          <cell r="S47">
            <v>0.22571146614730142</v>
          </cell>
          <cell r="T47">
            <v>0</v>
          </cell>
          <cell r="U47">
            <v>0</v>
          </cell>
          <cell r="V47">
            <v>0</v>
          </cell>
          <cell r="W47">
            <v>0</v>
          </cell>
          <cell r="X47">
            <v>10.206224377142005</v>
          </cell>
          <cell r="Y47">
            <v>4.2146910475414598</v>
          </cell>
          <cell r="Z47">
            <v>4.2146910475414598</v>
          </cell>
          <cell r="AA47">
            <v>4.2146910475414598</v>
          </cell>
          <cell r="AB47">
            <v>0</v>
          </cell>
        </row>
        <row r="48">
          <cell r="B48" t="str">
            <v>ctgbm</v>
          </cell>
          <cell r="C48" t="str">
            <v xml:space="preserve">      TUGBU LICENSE</v>
          </cell>
          <cell r="D48">
            <v>3.6400000000000004E-3</v>
          </cell>
          <cell r="E48">
            <v>0.1779036</v>
          </cell>
          <cell r="F48">
            <v>0.1779036</v>
          </cell>
          <cell r="G48">
            <v>0.17790360000000002</v>
          </cell>
          <cell r="H48">
            <v>0</v>
          </cell>
          <cell r="I48">
            <v>0</v>
          </cell>
          <cell r="J48">
            <v>0.10620301469209674</v>
          </cell>
          <cell r="K48">
            <v>0.10620301469209674</v>
          </cell>
          <cell r="L48">
            <v>0.10620301469209674</v>
          </cell>
          <cell r="M48">
            <v>0</v>
          </cell>
          <cell r="N48">
            <v>1.1428300000000035E-3</v>
          </cell>
          <cell r="O48">
            <v>-0.109043314279524</v>
          </cell>
          <cell r="P48">
            <v>-0.109043314279524</v>
          </cell>
          <cell r="Q48">
            <v>-0.109043314279524</v>
          </cell>
          <cell r="R48">
            <v>0</v>
          </cell>
          <cell r="S48">
            <v>-0.18318159000000001</v>
          </cell>
          <cell r="T48">
            <v>0</v>
          </cell>
          <cell r="U48">
            <v>0</v>
          </cell>
          <cell r="V48">
            <v>0</v>
          </cell>
          <cell r="W48">
            <v>0</v>
          </cell>
          <cell r="X48">
            <v>-0.17839875999999999</v>
          </cell>
          <cell r="Y48">
            <v>0.17506330041257273</v>
          </cell>
          <cell r="Z48">
            <v>0.17506330041257273</v>
          </cell>
          <cell r="AA48">
            <v>0.17506330041257273</v>
          </cell>
          <cell r="AB48">
            <v>0</v>
          </cell>
        </row>
        <row r="49">
          <cell r="C49" t="str">
            <v xml:space="preserve">      IGBU - License</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row>
        <row r="50">
          <cell r="B50" t="str">
            <v>cppmm</v>
          </cell>
          <cell r="C50" t="str">
            <v xml:space="preserve">      PPMGBU License</v>
          </cell>
          <cell r="D50">
            <v>-3.2399999999999999E-6</v>
          </cell>
          <cell r="E50">
            <v>-0.43471842999999999</v>
          </cell>
          <cell r="F50">
            <v>-0.43471842999999999</v>
          </cell>
          <cell r="G50">
            <v>-0.43471842999999999</v>
          </cell>
          <cell r="H50">
            <v>0</v>
          </cell>
          <cell r="I50">
            <v>0</v>
          </cell>
          <cell r="J50">
            <v>9.0617929952728493E-3</v>
          </cell>
          <cell r="K50">
            <v>9.0617929952728493E-3</v>
          </cell>
          <cell r="L50">
            <v>9.0617929952728493E-3</v>
          </cell>
          <cell r="M50">
            <v>0</v>
          </cell>
          <cell r="N50">
            <v>-5.608261979234648E-3</v>
          </cell>
          <cell r="O50">
            <v>-2.5583501995382153E-2</v>
          </cell>
          <cell r="P50">
            <v>-2.5583501995382153E-2</v>
          </cell>
          <cell r="Q50">
            <v>-2.5583501995382153E-2</v>
          </cell>
          <cell r="R50">
            <v>0</v>
          </cell>
          <cell r="S50">
            <v>0.40938094794602237</v>
          </cell>
          <cell r="T50">
            <v>0</v>
          </cell>
          <cell r="U50">
            <v>0</v>
          </cell>
          <cell r="V50">
            <v>0</v>
          </cell>
          <cell r="W50">
            <v>0</v>
          </cell>
          <cell r="X50">
            <v>0.40376944596678771</v>
          </cell>
          <cell r="Y50">
            <v>-0.45124013900010934</v>
          </cell>
          <cell r="Z50">
            <v>-0.45124013900010934</v>
          </cell>
          <cell r="AA50">
            <v>-0.45124013900010929</v>
          </cell>
          <cell r="AB50">
            <v>0</v>
          </cell>
        </row>
        <row r="51">
          <cell r="B51" t="str">
            <v>chsgm</v>
          </cell>
          <cell r="C51" t="str">
            <v xml:space="preserve">      HSGBU - License</v>
          </cell>
          <cell r="D51">
            <v>-1.2903030673189597</v>
          </cell>
          <cell r="E51">
            <v>-9.6518879999999987E-2</v>
          </cell>
          <cell r="F51">
            <v>-9.6518879999999987E-2</v>
          </cell>
          <cell r="G51">
            <v>-9.6518880000000001E-2</v>
          </cell>
          <cell r="H51">
            <v>0</v>
          </cell>
          <cell r="I51">
            <v>-5.1526598617266791E-3</v>
          </cell>
          <cell r="J51">
            <v>2.9628727919181721E-2</v>
          </cell>
          <cell r="K51">
            <v>2.9628727919181721E-2</v>
          </cell>
          <cell r="L51">
            <v>2.9628727919181721E-2</v>
          </cell>
          <cell r="M51">
            <v>0</v>
          </cell>
          <cell r="N51">
            <v>0.25550683999999996</v>
          </cell>
          <cell r="O51">
            <v>0.23344489999999998</v>
          </cell>
          <cell r="P51">
            <v>0.23344489999999998</v>
          </cell>
          <cell r="Q51">
            <v>0.23344489999999998</v>
          </cell>
          <cell r="R51">
            <v>0</v>
          </cell>
          <cell r="S51">
            <v>0.21873124999999999</v>
          </cell>
          <cell r="T51">
            <v>0</v>
          </cell>
          <cell r="U51">
            <v>0</v>
          </cell>
          <cell r="V51">
            <v>0</v>
          </cell>
          <cell r="W51">
            <v>0</v>
          </cell>
          <cell r="X51">
            <v>-0.82121763718068608</v>
          </cell>
          <cell r="Y51">
            <v>0.16655474791918173</v>
          </cell>
          <cell r="Z51">
            <v>0.16655474791918173</v>
          </cell>
          <cell r="AA51">
            <v>0.16655474791918173</v>
          </cell>
          <cell r="AB51">
            <v>0</v>
          </cell>
        </row>
        <row r="52">
          <cell r="C52" t="str">
            <v xml:space="preserve">      FSGBU License excl IGBU</v>
          </cell>
          <cell r="D52">
            <v>0</v>
          </cell>
          <cell r="E52">
            <v>0.66093235705582543</v>
          </cell>
          <cell r="F52">
            <v>0.66093235705582543</v>
          </cell>
          <cell r="G52">
            <v>0.66093235705582554</v>
          </cell>
          <cell r="H52">
            <v>0</v>
          </cell>
          <cell r="I52">
            <v>-6.8500000000000005E-6</v>
          </cell>
          <cell r="J52">
            <v>-1.9294509167414986E-2</v>
          </cell>
          <cell r="K52">
            <v>-1.9294509167414986E-2</v>
          </cell>
          <cell r="L52">
            <v>-1.9294509167415E-2</v>
          </cell>
          <cell r="M52">
            <v>0</v>
          </cell>
          <cell r="N52">
            <v>0.36725323163972162</v>
          </cell>
          <cell r="O52">
            <v>0</v>
          </cell>
          <cell r="P52">
            <v>0</v>
          </cell>
          <cell r="Q52">
            <v>0</v>
          </cell>
          <cell r="R52">
            <v>0</v>
          </cell>
          <cell r="S52">
            <v>-0.21963507948838215</v>
          </cell>
          <cell r="T52">
            <v>0</v>
          </cell>
          <cell r="U52">
            <v>0</v>
          </cell>
          <cell r="V52">
            <v>0</v>
          </cell>
          <cell r="W52">
            <v>0</v>
          </cell>
          <cell r="X52">
            <v>0.14761130215133947</v>
          </cell>
          <cell r="Y52">
            <v>0.64163784788841038</v>
          </cell>
          <cell r="Z52">
            <v>0.64163784788841038</v>
          </cell>
          <cell r="AA52">
            <v>0.64163784788841038</v>
          </cell>
          <cell r="AB52">
            <v>0</v>
          </cell>
        </row>
        <row r="53">
          <cell r="B53" t="str">
            <v>cfsgm</v>
          </cell>
          <cell r="C53" t="str">
            <v xml:space="preserve">      FSGBU License</v>
          </cell>
          <cell r="D53">
            <v>0</v>
          </cell>
          <cell r="E53">
            <v>0.66093235705582543</v>
          </cell>
          <cell r="F53">
            <v>0.66093235705582543</v>
          </cell>
          <cell r="G53">
            <v>0.66093235705582554</v>
          </cell>
          <cell r="H53">
            <v>0</v>
          </cell>
          <cell r="I53">
            <v>-6.8500000000000005E-6</v>
          </cell>
          <cell r="J53">
            <v>-1.9294509167414986E-2</v>
          </cell>
          <cell r="K53">
            <v>-1.9294509167414986E-2</v>
          </cell>
          <cell r="L53">
            <v>-1.9294509167415E-2</v>
          </cell>
          <cell r="M53">
            <v>0</v>
          </cell>
          <cell r="N53">
            <v>0.36725323163972162</v>
          </cell>
          <cell r="O53">
            <v>0</v>
          </cell>
          <cell r="P53">
            <v>0</v>
          </cell>
          <cell r="Q53">
            <v>0</v>
          </cell>
          <cell r="R53">
            <v>0</v>
          </cell>
          <cell r="S53">
            <v>-0.21963507948838215</v>
          </cell>
          <cell r="T53">
            <v>0</v>
          </cell>
          <cell r="U53">
            <v>0</v>
          </cell>
          <cell r="V53">
            <v>0</v>
          </cell>
          <cell r="W53">
            <v>0</v>
          </cell>
          <cell r="X53">
            <v>0.14761130215133947</v>
          </cell>
          <cell r="Y53">
            <v>0.64163784788841038</v>
          </cell>
          <cell r="Z53">
            <v>0.64163784788841038</v>
          </cell>
          <cell r="AA53">
            <v>0.64163784788841038</v>
          </cell>
          <cell r="AB53">
            <v>0</v>
          </cell>
        </row>
        <row r="54">
          <cell r="B54" t="str">
            <v>cgbumjm</v>
          </cell>
          <cell r="C54" t="str">
            <v xml:space="preserve">      GBU HQ License</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row>
        <row r="55">
          <cell r="B55" t="str">
            <v>cttlgbmw</v>
          </cell>
          <cell r="C55" t="str">
            <v xml:space="preserve">      Total GBU License</v>
          </cell>
          <cell r="D55">
            <v>1.266093426150162</v>
          </cell>
          <cell r="E55">
            <v>0.9560231078558773</v>
          </cell>
          <cell r="F55">
            <v>0.9560231078558773</v>
          </cell>
          <cell r="G55">
            <v>0.9560231078558773</v>
          </cell>
          <cell r="H55">
            <v>0</v>
          </cell>
          <cell r="I55">
            <v>2.7333519252474647</v>
          </cell>
          <cell r="J55">
            <v>1.865665864341649</v>
          </cell>
          <cell r="K55">
            <v>1.865665864341649</v>
          </cell>
          <cell r="L55">
            <v>1.865665864341649</v>
          </cell>
          <cell r="M55">
            <v>0</v>
          </cell>
          <cell r="N55">
            <v>5.4061190798533287</v>
          </cell>
          <cell r="O55">
            <v>1.9255027493296046</v>
          </cell>
          <cell r="P55">
            <v>1.9255027493296046</v>
          </cell>
          <cell r="Q55">
            <v>1.9255027493296046</v>
          </cell>
          <cell r="R55">
            <v>0</v>
          </cell>
          <cell r="S55">
            <v>0.50870025746789305</v>
          </cell>
          <cell r="T55">
            <v>0</v>
          </cell>
          <cell r="U55">
            <v>0</v>
          </cell>
          <cell r="V55">
            <v>0</v>
          </cell>
          <cell r="W55">
            <v>0</v>
          </cell>
          <cell r="X55">
            <v>9.9142646887188501</v>
          </cell>
          <cell r="Y55">
            <v>4.7471917215271304</v>
          </cell>
          <cell r="Z55">
            <v>4.7471917215271304</v>
          </cell>
          <cell r="AA55">
            <v>4.7471917215271304</v>
          </cell>
          <cell r="AB55">
            <v>0</v>
          </cell>
        </row>
        <row r="56">
          <cell r="B56" t="str">
            <v>cautom</v>
          </cell>
          <cell r="C56" t="str">
            <v xml:space="preserve">      Autovue License</v>
          </cell>
          <cell r="D56">
            <v>0</v>
          </cell>
          <cell r="E56">
            <v>-2.6256250000000002E-2</v>
          </cell>
          <cell r="F56">
            <v>-2.6256250000000002E-2</v>
          </cell>
          <cell r="G56">
            <v>-2.6256250000000002E-2</v>
          </cell>
          <cell r="H56">
            <v>0</v>
          </cell>
          <cell r="I56">
            <v>0</v>
          </cell>
          <cell r="J56">
            <v>0</v>
          </cell>
          <cell r="K56">
            <v>0</v>
          </cell>
          <cell r="L56">
            <v>0</v>
          </cell>
          <cell r="M56">
            <v>0</v>
          </cell>
          <cell r="N56">
            <v>0</v>
          </cell>
          <cell r="O56">
            <v>0</v>
          </cell>
          <cell r="P56">
            <v>0</v>
          </cell>
          <cell r="Q56">
            <v>0</v>
          </cell>
          <cell r="R56">
            <v>0</v>
          </cell>
          <cell r="S56">
            <v>2.6256250000000002E-2</v>
          </cell>
          <cell r="T56">
            <v>0</v>
          </cell>
          <cell r="U56">
            <v>0</v>
          </cell>
          <cell r="V56">
            <v>0</v>
          </cell>
          <cell r="W56">
            <v>0</v>
          </cell>
          <cell r="X56">
            <v>2.6256250000000002E-2</v>
          </cell>
          <cell r="Y56">
            <v>-2.6256250000000002E-2</v>
          </cell>
          <cell r="Z56">
            <v>-2.6256250000000002E-2</v>
          </cell>
          <cell r="AA56">
            <v>-2.6256250000000002E-2</v>
          </cell>
          <cell r="AB56">
            <v>0</v>
          </cell>
        </row>
        <row r="57">
          <cell r="B57" t="str">
            <v>cupkm</v>
          </cell>
          <cell r="C57" t="str">
            <v xml:space="preserve">      UPK GSU License</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B58" t="str">
            <v>cogbum</v>
          </cell>
          <cell r="C58" t="str">
            <v xml:space="preserve">      Other GBU - License</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B59" t="str">
            <v>cepmm</v>
          </cell>
          <cell r="C59" t="str">
            <v xml:space="preserve">      Crystal Ball GSU</v>
          </cell>
          <cell r="D59">
            <v>-7.4624999999999995E-4</v>
          </cell>
          <cell r="E59">
            <v>-2.592183E-2</v>
          </cell>
          <cell r="F59">
            <v>-2.592183E-2</v>
          </cell>
          <cell r="G59">
            <v>-2.592183E-2</v>
          </cell>
          <cell r="H59">
            <v>0</v>
          </cell>
          <cell r="I59">
            <v>1.4999999999999999E-2</v>
          </cell>
          <cell r="J59">
            <v>0</v>
          </cell>
          <cell r="K59">
            <v>0</v>
          </cell>
          <cell r="L59">
            <v>0</v>
          </cell>
          <cell r="M59">
            <v>0</v>
          </cell>
          <cell r="N59">
            <v>-1.3622785967917E-2</v>
          </cell>
          <cell r="O59">
            <v>-5.8310000000005857E-5</v>
          </cell>
          <cell r="P59">
            <v>-5.8310000000005857E-5</v>
          </cell>
          <cell r="Q59">
            <v>-5.8310000000005857E-5</v>
          </cell>
          <cell r="R59">
            <v>0</v>
          </cell>
          <cell r="S59">
            <v>2.4526393676882221E-2</v>
          </cell>
          <cell r="T59">
            <v>0</v>
          </cell>
          <cell r="U59">
            <v>0</v>
          </cell>
          <cell r="V59">
            <v>0</v>
          </cell>
          <cell r="W59">
            <v>0</v>
          </cell>
          <cell r="X59">
            <v>2.5157357708965222E-2</v>
          </cell>
          <cell r="Y59">
            <v>-2.5980140000000006E-2</v>
          </cell>
          <cell r="Z59">
            <v>-2.5980140000000006E-2</v>
          </cell>
          <cell r="AA59">
            <v>-2.5980139999999999E-2</v>
          </cell>
          <cell r="AB59">
            <v>0</v>
          </cell>
        </row>
        <row r="60">
          <cell r="B60" t="str">
            <v>cposm</v>
          </cell>
          <cell r="C60" t="str">
            <v xml:space="preserve">      Overlay Sales  - License</v>
          </cell>
          <cell r="D60">
            <v>1.529238E-2</v>
          </cell>
          <cell r="E60">
            <v>-5.5140669999999947E-2</v>
          </cell>
          <cell r="F60">
            <v>-5.5140669999999947E-2</v>
          </cell>
          <cell r="G60">
            <v>-5.5140669999999954E-2</v>
          </cell>
          <cell r="H60">
            <v>0</v>
          </cell>
          <cell r="I60">
            <v>-8.588917455570165E-2</v>
          </cell>
          <cell r="J60">
            <v>3.1527271282414233E-2</v>
          </cell>
          <cell r="K60">
            <v>3.1527271282414233E-2</v>
          </cell>
          <cell r="L60">
            <v>3.1527271282414226E-2</v>
          </cell>
          <cell r="M60">
            <v>0</v>
          </cell>
          <cell r="N60">
            <v>1.1461309999999999E-2</v>
          </cell>
          <cell r="O60">
            <v>-2.9565307324000002E-7</v>
          </cell>
          <cell r="P60">
            <v>-2.9565307324000002E-7</v>
          </cell>
          <cell r="Q60">
            <v>-2.9565307324000002E-7</v>
          </cell>
          <cell r="R60">
            <v>0</v>
          </cell>
          <cell r="S60">
            <v>0.30856518737851196</v>
          </cell>
          <cell r="T60">
            <v>0</v>
          </cell>
          <cell r="U60">
            <v>0</v>
          </cell>
          <cell r="V60">
            <v>0</v>
          </cell>
          <cell r="W60">
            <v>0</v>
          </cell>
          <cell r="X60">
            <v>0.24942970282281027</v>
          </cell>
          <cell r="Y60">
            <v>-2.3613694370658959E-2</v>
          </cell>
          <cell r="Z60">
            <v>-2.3613694370658959E-2</v>
          </cell>
          <cell r="AA60">
            <v>-2.361369437065898E-2</v>
          </cell>
          <cell r="AB60">
            <v>0</v>
          </cell>
        </row>
        <row r="61">
          <cell r="B61" t="str">
            <v>cttlgsumw</v>
          </cell>
          <cell r="C61" t="str">
            <v xml:space="preserve">      Total GSU License</v>
          </cell>
          <cell r="D61">
            <v>1.4546130000013591E-2</v>
          </cell>
          <cell r="E61">
            <v>-0.10731875000000457</v>
          </cell>
          <cell r="F61">
            <v>-0.10731875000000457</v>
          </cell>
          <cell r="G61">
            <v>-0.10731874999999746</v>
          </cell>
          <cell r="H61">
            <v>0</v>
          </cell>
          <cell r="I61">
            <v>-7.0889174555709644E-2</v>
          </cell>
          <cell r="J61">
            <v>3.1527271282413949E-2</v>
          </cell>
          <cell r="K61">
            <v>3.1527271282413949E-2</v>
          </cell>
          <cell r="L61">
            <v>3.1527271282413949E-2</v>
          </cell>
          <cell r="M61">
            <v>0</v>
          </cell>
          <cell r="N61">
            <v>-2.1614759679238205E-3</v>
          </cell>
          <cell r="O61">
            <v>-5.8605653052268281E-5</v>
          </cell>
          <cell r="P61">
            <v>-5.8605653052268281E-5</v>
          </cell>
          <cell r="Q61">
            <v>-5.8605653066479135E-5</v>
          </cell>
          <cell r="R61">
            <v>0</v>
          </cell>
          <cell r="S61">
            <v>0.35934783105539503</v>
          </cell>
          <cell r="T61">
            <v>0</v>
          </cell>
          <cell r="U61">
            <v>0</v>
          </cell>
          <cell r="V61">
            <v>0</v>
          </cell>
          <cell r="W61">
            <v>0</v>
          </cell>
          <cell r="X61">
            <v>0.30084331053177515</v>
          </cell>
          <cell r="Y61">
            <v>-7.5850084370699733E-2</v>
          </cell>
          <cell r="Z61">
            <v>-7.5850084370699733E-2</v>
          </cell>
          <cell r="AA61">
            <v>-7.585008437064289E-2</v>
          </cell>
          <cell r="AB61">
            <v>0</v>
          </cell>
        </row>
        <row r="62">
          <cell r="B62" t="str">
            <v>cjem</v>
          </cell>
          <cell r="C62" t="str">
            <v xml:space="preserve">       Java Embedded GSU</v>
          </cell>
          <cell r="D62">
            <v>71.129470993386278</v>
          </cell>
          <cell r="E62">
            <v>46.038843302854417</v>
          </cell>
          <cell r="F62">
            <v>46.038843302854417</v>
          </cell>
          <cell r="G62">
            <v>46.038843302854417</v>
          </cell>
          <cell r="H62">
            <v>47.25</v>
          </cell>
          <cell r="I62">
            <v>54.87446442000617</v>
          </cell>
          <cell r="J62">
            <v>51.631932228766914</v>
          </cell>
          <cell r="K62">
            <v>51.631932228766914</v>
          </cell>
          <cell r="L62">
            <v>51.631932228766914</v>
          </cell>
          <cell r="M62">
            <v>46.749999999998998</v>
          </cell>
          <cell r="N62">
            <v>69.329256999999998</v>
          </cell>
          <cell r="O62">
            <v>100.82965806553506</v>
          </cell>
          <cell r="P62">
            <v>100.82965806553506</v>
          </cell>
          <cell r="Q62">
            <v>100.82965806553507</v>
          </cell>
          <cell r="R62">
            <v>75</v>
          </cell>
          <cell r="S62">
            <v>61.18947489</v>
          </cell>
          <cell r="T62">
            <v>60</v>
          </cell>
          <cell r="U62">
            <v>60</v>
          </cell>
          <cell r="V62">
            <v>0</v>
          </cell>
          <cell r="W62">
            <v>81</v>
          </cell>
          <cell r="X62">
            <v>256.52266730339244</v>
          </cell>
          <cell r="Y62">
            <v>258.50043359715642</v>
          </cell>
          <cell r="Z62">
            <v>258.50043359715642</v>
          </cell>
          <cell r="AA62">
            <v>198.50043359715639</v>
          </cell>
          <cell r="AB62">
            <v>249.99999999999901</v>
          </cell>
        </row>
        <row r="63">
          <cell r="B63" t="str">
            <v>cnsgm</v>
          </cell>
          <cell r="C63" t="str">
            <v xml:space="preserve">      NSG License</v>
          </cell>
          <cell r="D63">
            <v>2.5480406000000002</v>
          </cell>
          <cell r="E63">
            <v>4.6361241400000006</v>
          </cell>
          <cell r="F63">
            <v>4.6361241400000006</v>
          </cell>
          <cell r="G63">
            <v>4.6361241399999997</v>
          </cell>
          <cell r="H63">
            <v>2.3004216132649997</v>
          </cell>
          <cell r="I63">
            <v>6.7843944499999997</v>
          </cell>
          <cell r="J63">
            <v>2.5304698800000001</v>
          </cell>
          <cell r="K63">
            <v>2.5304698800000001</v>
          </cell>
          <cell r="L63">
            <v>2.5304698800000001</v>
          </cell>
          <cell r="M63">
            <v>5.9810961944869998</v>
          </cell>
          <cell r="N63">
            <v>1.3807152700000001</v>
          </cell>
          <cell r="O63">
            <v>3.1361636499999999</v>
          </cell>
          <cell r="P63">
            <v>3.1361636499999999</v>
          </cell>
          <cell r="Q63">
            <v>3.1361636499999999</v>
          </cell>
          <cell r="R63">
            <v>1.686975849727</v>
          </cell>
          <cell r="S63">
            <v>10.09783897</v>
          </cell>
          <cell r="T63">
            <v>3.7</v>
          </cell>
          <cell r="U63">
            <v>3.7</v>
          </cell>
          <cell r="V63">
            <v>0</v>
          </cell>
          <cell r="W63">
            <v>5.3676504309510005</v>
          </cell>
          <cell r="X63">
            <v>20.810989289999998</v>
          </cell>
          <cell r="Y63">
            <v>14.002757669999999</v>
          </cell>
          <cell r="Z63">
            <v>14.002757669999999</v>
          </cell>
          <cell r="AA63">
            <v>10.30275767</v>
          </cell>
          <cell r="AB63">
            <v>15.336144088429998</v>
          </cell>
        </row>
        <row r="64">
          <cell r="B64" t="str">
            <v>coolm</v>
          </cell>
          <cell r="C64" t="str">
            <v xml:space="preserve">      OpenOffice License</v>
          </cell>
          <cell r="D64">
            <v>5.4147219999999996E-2</v>
          </cell>
          <cell r="E64">
            <v>7.0195099999999996E-3</v>
          </cell>
          <cell r="F64">
            <v>7.0195099999999996E-3</v>
          </cell>
          <cell r="G64">
            <v>7.0195099999999996E-3</v>
          </cell>
          <cell r="H64">
            <v>0</v>
          </cell>
          <cell r="I64">
            <v>3.0356200000000002E-3</v>
          </cell>
          <cell r="J64">
            <v>4.8561300000000002E-3</v>
          </cell>
          <cell r="K64">
            <v>4.8561300000000002E-3</v>
          </cell>
          <cell r="L64">
            <v>4.8561300000000002E-3</v>
          </cell>
          <cell r="M64">
            <v>0</v>
          </cell>
          <cell r="N64">
            <v>3.8091199999999996E-3</v>
          </cell>
          <cell r="O64">
            <v>4.60642E-3</v>
          </cell>
          <cell r="P64">
            <v>4.60642E-3</v>
          </cell>
          <cell r="Q64">
            <v>4.60642E-3</v>
          </cell>
          <cell r="R64">
            <v>0</v>
          </cell>
          <cell r="S64">
            <v>8.2801400000000001E-3</v>
          </cell>
          <cell r="T64">
            <v>0</v>
          </cell>
          <cell r="U64">
            <v>0</v>
          </cell>
          <cell r="V64">
            <v>0</v>
          </cell>
          <cell r="W64">
            <v>0</v>
          </cell>
          <cell r="X64">
            <v>6.9272100000000003E-2</v>
          </cell>
          <cell r="Y64">
            <v>1.648206E-2</v>
          </cell>
          <cell r="Z64">
            <v>1.648206E-2</v>
          </cell>
          <cell r="AA64">
            <v>1.648206E-2</v>
          </cell>
          <cell r="AB64">
            <v>0</v>
          </cell>
        </row>
        <row r="65">
          <cell r="B65" t="str">
            <v>cmysm</v>
          </cell>
          <cell r="C65" t="str">
            <v xml:space="preserve">      MySQL License</v>
          </cell>
          <cell r="D65">
            <v>-2.7533229757533304</v>
          </cell>
          <cell r="E65">
            <v>7.7746773521407547E-2</v>
          </cell>
          <cell r="F65">
            <v>7.7746773521407547E-2</v>
          </cell>
          <cell r="G65">
            <v>7.7746773521407547E-2</v>
          </cell>
          <cell r="H65">
            <v>0</v>
          </cell>
          <cell r="I65">
            <v>-2.3440270357412336</v>
          </cell>
          <cell r="J65">
            <v>5.7655343717710507E-2</v>
          </cell>
          <cell r="K65">
            <v>5.7655343717710507E-2</v>
          </cell>
          <cell r="L65">
            <v>5.7655343717710507E-2</v>
          </cell>
          <cell r="M65">
            <v>0</v>
          </cell>
          <cell r="N65">
            <v>1.6086423761019542</v>
          </cell>
          <cell r="O65">
            <v>2.9271098519506902E-2</v>
          </cell>
          <cell r="P65">
            <v>2.9271098519506902E-2</v>
          </cell>
          <cell r="Q65">
            <v>2.9271098519506902E-2</v>
          </cell>
          <cell r="R65">
            <v>0</v>
          </cell>
          <cell r="S65">
            <v>-0.17157016557257748</v>
          </cell>
          <cell r="T65">
            <v>0</v>
          </cell>
          <cell r="U65">
            <v>0</v>
          </cell>
          <cell r="V65">
            <v>0</v>
          </cell>
          <cell r="W65">
            <v>0</v>
          </cell>
          <cell r="X65">
            <v>-3.6602778009651891</v>
          </cell>
          <cell r="Y65">
            <v>0.16467321575862495</v>
          </cell>
          <cell r="Z65">
            <v>0.16467321575862495</v>
          </cell>
          <cell r="AA65">
            <v>0.16467321575862495</v>
          </cell>
          <cell r="AB65">
            <v>0</v>
          </cell>
        </row>
        <row r="66">
          <cell r="B66" t="str">
            <v>clinm</v>
          </cell>
          <cell r="C66" t="str">
            <v xml:space="preserve">      Linux and VM License</v>
          </cell>
          <cell r="D66">
            <v>-0.18812292792469432</v>
          </cell>
          <cell r="E66">
            <v>0.11633158881483903</v>
          </cell>
          <cell r="F66">
            <v>0.11633158881483903</v>
          </cell>
          <cell r="G66">
            <v>0.11633158881483903</v>
          </cell>
          <cell r="H66">
            <v>0</v>
          </cell>
          <cell r="I66">
            <v>4.8326113260343022E-2</v>
          </cell>
          <cell r="J66">
            <v>8.259338052129192E-2</v>
          </cell>
          <cell r="K66">
            <v>8.259338052129192E-2</v>
          </cell>
          <cell r="L66">
            <v>8.259338052129192E-2</v>
          </cell>
          <cell r="M66">
            <v>0</v>
          </cell>
          <cell r="N66">
            <v>-2.0433709792315853E-2</v>
          </cell>
          <cell r="O66">
            <v>3.2043003878348887E-2</v>
          </cell>
          <cell r="P66">
            <v>3.2043003878348887E-2</v>
          </cell>
          <cell r="Q66">
            <v>3.2043003878348887E-2</v>
          </cell>
          <cell r="R66">
            <v>0</v>
          </cell>
          <cell r="S66">
            <v>2.9293146776610639E-2</v>
          </cell>
          <cell r="T66">
            <v>0</v>
          </cell>
          <cell r="U66">
            <v>0</v>
          </cell>
          <cell r="V66">
            <v>0</v>
          </cell>
          <cell r="W66">
            <v>0</v>
          </cell>
          <cell r="X66">
            <v>-0.13093737768005645</v>
          </cell>
          <cell r="Y66">
            <v>0.23096797321447982</v>
          </cell>
          <cell r="Z66">
            <v>0.23096797321447982</v>
          </cell>
          <cell r="AA66">
            <v>0.23096797321447984</v>
          </cell>
          <cell r="AB66">
            <v>0</v>
          </cell>
        </row>
        <row r="67">
          <cell r="B67" t="str">
            <v>ctnsgm</v>
          </cell>
          <cell r="C67" t="str">
            <v xml:space="preserve">      Total Screven License</v>
          </cell>
          <cell r="D67">
            <v>-0.33925808367802457</v>
          </cell>
          <cell r="E67">
            <v>4.8372220123362473</v>
          </cell>
          <cell r="F67">
            <v>4.8372220123362473</v>
          </cell>
          <cell r="G67">
            <v>4.8372220123362473</v>
          </cell>
          <cell r="H67">
            <v>2.3004216132649997</v>
          </cell>
          <cell r="I67">
            <v>4.4917291475191092</v>
          </cell>
          <cell r="J67">
            <v>2.6755747342390026</v>
          </cell>
          <cell r="K67">
            <v>2.6755747342390026</v>
          </cell>
          <cell r="L67">
            <v>2.6755747342390026</v>
          </cell>
          <cell r="M67">
            <v>5.9810961944869998</v>
          </cell>
          <cell r="N67">
            <v>2.9727330563096386</v>
          </cell>
          <cell r="O67">
            <v>3.2020841723978557</v>
          </cell>
          <cell r="P67">
            <v>3.2020841723978557</v>
          </cell>
          <cell r="Q67">
            <v>3.2020841723978553</v>
          </cell>
          <cell r="R67">
            <v>1.6869758497270002</v>
          </cell>
          <cell r="S67">
            <v>9.9638420912040324</v>
          </cell>
          <cell r="T67">
            <v>3.7</v>
          </cell>
          <cell r="U67">
            <v>3.7</v>
          </cell>
          <cell r="V67">
            <v>0</v>
          </cell>
          <cell r="W67">
            <v>5.3676504309510005</v>
          </cell>
          <cell r="X67">
            <v>17.089046211354756</v>
          </cell>
          <cell r="Y67">
            <v>14.414880918973104</v>
          </cell>
          <cell r="Z67">
            <v>14.414880918973104</v>
          </cell>
          <cell r="AA67">
            <v>10.714880918973105</v>
          </cell>
          <cell r="AB67">
            <v>15.336144088429998</v>
          </cell>
        </row>
        <row r="68">
          <cell r="B68" t="str">
            <v>ccorpmr</v>
          </cell>
          <cell r="C68" t="str">
            <v xml:space="preserve">      Corporate Adjustments/Other</v>
          </cell>
          <cell r="D68">
            <v>-4.9084879489003121</v>
          </cell>
          <cell r="E68">
            <v>-0.30609496050688201</v>
          </cell>
          <cell r="F68">
            <v>-0.30609496050688201</v>
          </cell>
          <cell r="G68">
            <v>-0.30609496050688201</v>
          </cell>
          <cell r="H68">
            <v>0</v>
          </cell>
          <cell r="I68">
            <v>-0.54706007652750466</v>
          </cell>
          <cell r="J68">
            <v>-5.5722166525517691</v>
          </cell>
          <cell r="K68">
            <v>-5.5722166525517691</v>
          </cell>
          <cell r="L68">
            <v>-5.5722166525517691</v>
          </cell>
          <cell r="M68">
            <v>0</v>
          </cell>
          <cell r="N68">
            <v>-15.794773688009622</v>
          </cell>
          <cell r="O68">
            <v>-0.81838531628493227</v>
          </cell>
          <cell r="P68">
            <v>-0.81838531628493227</v>
          </cell>
          <cell r="Q68">
            <v>-0.81838531628493227</v>
          </cell>
          <cell r="R68">
            <v>0</v>
          </cell>
          <cell r="S68">
            <v>-8.5759182153391702</v>
          </cell>
          <cell r="T68">
            <v>0</v>
          </cell>
          <cell r="U68">
            <v>0</v>
          </cell>
          <cell r="V68">
            <v>0</v>
          </cell>
          <cell r="W68">
            <v>0</v>
          </cell>
          <cell r="X68">
            <v>-29.826239928776609</v>
          </cell>
          <cell r="Y68">
            <v>-6.6966969293435827</v>
          </cell>
          <cell r="Z68">
            <v>-6.6966969293435827</v>
          </cell>
          <cell r="AA68">
            <v>-6.6966969293435818</v>
          </cell>
          <cell r="AB68">
            <v>0</v>
          </cell>
        </row>
        <row r="69">
          <cell r="B69" t="str">
            <v>cttcm</v>
          </cell>
          <cell r="C69" t="str">
            <v xml:space="preserve">      Total License </v>
          </cell>
          <cell r="D69">
            <v>357.58957321871145</v>
          </cell>
          <cell r="E69">
            <v>351.986292344351</v>
          </cell>
          <cell r="F69">
            <v>351.986292344351</v>
          </cell>
          <cell r="G69">
            <v>351.986292344351</v>
          </cell>
          <cell r="H69">
            <v>353.74221092844704</v>
          </cell>
          <cell r="I69">
            <v>481.77975042736642</v>
          </cell>
          <cell r="J69">
            <v>457.7887148907248</v>
          </cell>
          <cell r="K69">
            <v>457.7887148907248</v>
          </cell>
          <cell r="L69">
            <v>457.78871489072475</v>
          </cell>
          <cell r="M69">
            <v>566.64839081711193</v>
          </cell>
          <cell r="N69">
            <v>512.66564317175425</v>
          </cell>
          <cell r="O69">
            <v>598.17624707715993</v>
          </cell>
          <cell r="P69">
            <v>598.17624707715993</v>
          </cell>
          <cell r="Q69">
            <v>598.17624707715993</v>
          </cell>
          <cell r="R69">
            <v>630.10874335938206</v>
          </cell>
          <cell r="S69">
            <v>933.94174052661481</v>
          </cell>
          <cell r="T69">
            <v>923.49225097609906</v>
          </cell>
          <cell r="U69">
            <v>923.90873960409897</v>
          </cell>
          <cell r="V69">
            <v>0</v>
          </cell>
          <cell r="W69">
            <v>1049.669373741008</v>
          </cell>
          <cell r="X69">
            <v>2285.9767073444468</v>
          </cell>
          <cell r="Y69">
            <v>2331.4435052883346</v>
          </cell>
          <cell r="Z69">
            <v>2331.859993916335</v>
          </cell>
          <cell r="AA69">
            <v>1407.951254312236</v>
          </cell>
          <cell r="AB69">
            <v>2600.1687188459487</v>
          </cell>
        </row>
        <row r="70">
          <cell r="C70" t="str">
            <v xml:space="preserve">      Check</v>
          </cell>
          <cell r="D70">
            <v>-7.1054273576010019E-14</v>
          </cell>
          <cell r="E70">
            <v>-4.7739590058881731E-14</v>
          </cell>
          <cell r="F70">
            <v>-4.7739590058881731E-14</v>
          </cell>
          <cell r="G70">
            <v>-6.2061467076546251E-14</v>
          </cell>
          <cell r="H70">
            <v>8.5265128291212022E-14</v>
          </cell>
          <cell r="I70">
            <v>-8.3602480542782978E-14</v>
          </cell>
          <cell r="J70">
            <v>9.8310248830557612E-14</v>
          </cell>
          <cell r="K70">
            <v>9.8310248830557612E-14</v>
          </cell>
          <cell r="L70">
            <v>-7.2206129964058618E-14</v>
          </cell>
          <cell r="M70">
            <v>-1.2789769243681803E-13</v>
          </cell>
          <cell r="N70">
            <v>4.3354209111612363E-14</v>
          </cell>
          <cell r="O70">
            <v>1.4210854715202004E-14</v>
          </cell>
          <cell r="P70">
            <v>1.4210854715202004E-14</v>
          </cell>
          <cell r="Q70">
            <v>-8.5265128291212022E-14</v>
          </cell>
          <cell r="R70">
            <v>9.9475983006414026E-14</v>
          </cell>
          <cell r="S70">
            <v>-1.6181500583911657E-14</v>
          </cell>
          <cell r="T70">
            <v>4.2632564145606011E-14</v>
          </cell>
          <cell r="U70">
            <v>-7.1054273576010019E-14</v>
          </cell>
          <cell r="V70">
            <v>0</v>
          </cell>
          <cell r="W70">
            <v>1.4210854715202004E-14</v>
          </cell>
          <cell r="X70">
            <v>-4.4722558989462868E-13</v>
          </cell>
          <cell r="Y70">
            <v>-9.1482377229112899E-14</v>
          </cell>
          <cell r="Z70">
            <v>3.6326497365735122E-13</v>
          </cell>
          <cell r="AA70">
            <v>-3.4638958368304884E-14</v>
          </cell>
          <cell r="AB70">
            <v>-3.1263880373444408E-13</v>
          </cell>
        </row>
        <row r="71">
          <cell r="C71" t="str">
            <v xml:space="preserve">   Applications</v>
          </cell>
        </row>
        <row r="72">
          <cell r="B72" t="str">
            <v>cnasa</v>
          </cell>
          <cell r="C72" t="str">
            <v xml:space="preserve">      NAS</v>
          </cell>
          <cell r="D72">
            <v>121.44148408064322</v>
          </cell>
          <cell r="E72">
            <v>124.43895433321362</v>
          </cell>
          <cell r="F72">
            <v>124.43895433321362</v>
          </cell>
          <cell r="G72">
            <v>124.43895433321366</v>
          </cell>
          <cell r="H72">
            <v>123.183771506643</v>
          </cell>
          <cell r="I72">
            <v>208.15603593548346</v>
          </cell>
          <cell r="J72">
            <v>195.09147890321847</v>
          </cell>
          <cell r="K72">
            <v>195.09147890321847</v>
          </cell>
          <cell r="L72">
            <v>195.09147890321839</v>
          </cell>
          <cell r="M72">
            <v>209.32668284300001</v>
          </cell>
          <cell r="N72">
            <v>195.65944460973137</v>
          </cell>
          <cell r="O72">
            <v>232.50415880769444</v>
          </cell>
          <cell r="P72">
            <v>232.50415880769444</v>
          </cell>
          <cell r="Q72">
            <v>232.50415880769447</v>
          </cell>
          <cell r="R72">
            <v>214.93713330919201</v>
          </cell>
          <cell r="S72">
            <v>377.02479644584895</v>
          </cell>
          <cell r="T72">
            <v>383.99999989259999</v>
          </cell>
          <cell r="U72">
            <v>383.99999989259999</v>
          </cell>
          <cell r="V72">
            <v>0</v>
          </cell>
          <cell r="W72">
            <v>418.91330893667498</v>
          </cell>
          <cell r="X72">
            <v>902.28176107170714</v>
          </cell>
          <cell r="Y72">
            <v>936.03459193672654</v>
          </cell>
          <cell r="Z72">
            <v>936.03459193672654</v>
          </cell>
          <cell r="AA72">
            <v>552.03459204412638</v>
          </cell>
          <cell r="AB72">
            <v>966.36089659550998</v>
          </cell>
        </row>
        <row r="73">
          <cell r="B73" t="str">
            <v>clada</v>
          </cell>
          <cell r="C73" t="str">
            <v xml:space="preserve">      LAD</v>
          </cell>
          <cell r="D73">
            <v>19.248407516216101</v>
          </cell>
          <cell r="E73">
            <v>10.056078188379068</v>
          </cell>
          <cell r="F73">
            <v>10.056078188379068</v>
          </cell>
          <cell r="G73">
            <v>10.056078188379066</v>
          </cell>
          <cell r="H73">
            <v>19.495274339858998</v>
          </cell>
          <cell r="I73">
            <v>18.641207808738184</v>
          </cell>
          <cell r="J73">
            <v>31.9297378311595</v>
          </cell>
          <cell r="K73">
            <v>31.9297378311595</v>
          </cell>
          <cell r="L73">
            <v>31.929737831159503</v>
          </cell>
          <cell r="M73">
            <v>28.569421924427999</v>
          </cell>
          <cell r="N73">
            <v>40.371301377491683</v>
          </cell>
          <cell r="O73">
            <v>31.377855669356151</v>
          </cell>
          <cell r="P73">
            <v>31.377855669356151</v>
          </cell>
          <cell r="Q73">
            <v>31.377855669356155</v>
          </cell>
          <cell r="R73">
            <v>38.312965063292999</v>
          </cell>
          <cell r="S73">
            <v>40.433697050920728</v>
          </cell>
          <cell r="T73">
            <v>48.163675143629</v>
          </cell>
          <cell r="U73">
            <v>48.163675143629</v>
          </cell>
          <cell r="V73">
            <v>0</v>
          </cell>
          <cell r="W73">
            <v>59.750216443071004</v>
          </cell>
          <cell r="X73">
            <v>118.69461375336671</v>
          </cell>
          <cell r="Y73">
            <v>121.52734683252372</v>
          </cell>
          <cell r="Z73">
            <v>121.52734683252372</v>
          </cell>
          <cell r="AA73">
            <v>73.363671688894726</v>
          </cell>
          <cell r="AB73">
            <v>146.12787777065103</v>
          </cell>
        </row>
        <row r="74">
          <cell r="B74" t="str">
            <v>cemea</v>
          </cell>
          <cell r="C74" t="str">
            <v xml:space="preserve">      EMEA</v>
          </cell>
          <cell r="D74">
            <v>51.068640199477493</v>
          </cell>
          <cell r="E74">
            <v>80.135217687091057</v>
          </cell>
          <cell r="F74">
            <v>80.135217687091057</v>
          </cell>
          <cell r="G74">
            <v>80.135217687091028</v>
          </cell>
          <cell r="H74">
            <v>66.810211418432999</v>
          </cell>
          <cell r="I74">
            <v>111.06002987941355</v>
          </cell>
          <cell r="J74">
            <v>111.05775978245256</v>
          </cell>
          <cell r="K74">
            <v>111.05775978245256</v>
          </cell>
          <cell r="L74">
            <v>111.05775978245255</v>
          </cell>
          <cell r="M74">
            <v>122.48147496162599</v>
          </cell>
          <cell r="N74">
            <v>141.53848077696242</v>
          </cell>
          <cell r="O74">
            <v>108.95995589457415</v>
          </cell>
          <cell r="P74">
            <v>108.95995589457415</v>
          </cell>
          <cell r="Q74">
            <v>108.95995589457415</v>
          </cell>
          <cell r="R74">
            <v>140.88008268523399</v>
          </cell>
          <cell r="S74">
            <v>221.72330059308288</v>
          </cell>
          <cell r="T74">
            <v>225.29999999999998</v>
          </cell>
          <cell r="U74">
            <v>225.29999999999998</v>
          </cell>
          <cell r="V74">
            <v>0</v>
          </cell>
          <cell r="W74">
            <v>241.71637002169999</v>
          </cell>
          <cell r="X74">
            <v>525.39045144893635</v>
          </cell>
          <cell r="Y74">
            <v>525.45293336411771</v>
          </cell>
          <cell r="Z74">
            <v>525.45293336411771</v>
          </cell>
          <cell r="AA74">
            <v>300.15293336411776</v>
          </cell>
          <cell r="AB74">
            <v>571.88813908699296</v>
          </cell>
        </row>
        <row r="75">
          <cell r="B75" t="str">
            <v>capaa</v>
          </cell>
          <cell r="C75" t="str">
            <v xml:space="preserve">      APAC</v>
          </cell>
          <cell r="D75">
            <v>34.115855234458451</v>
          </cell>
          <cell r="E75">
            <v>31.029973248317468</v>
          </cell>
          <cell r="F75">
            <v>31.029973248317468</v>
          </cell>
          <cell r="G75">
            <v>31.029973248317464</v>
          </cell>
          <cell r="H75">
            <v>39.673073484562998</v>
          </cell>
          <cell r="I75">
            <v>41.208863254429268</v>
          </cell>
          <cell r="J75">
            <v>38.930106521834432</v>
          </cell>
          <cell r="K75">
            <v>38.930106521834432</v>
          </cell>
          <cell r="L75">
            <v>38.930106521834439</v>
          </cell>
          <cell r="M75">
            <v>64.718835146347004</v>
          </cell>
          <cell r="N75">
            <v>48.843867493406783</v>
          </cell>
          <cell r="O75">
            <v>45.239332619347195</v>
          </cell>
          <cell r="P75">
            <v>45.239332619347195</v>
          </cell>
          <cell r="Q75">
            <v>45.239332619347195</v>
          </cell>
          <cell r="R75">
            <v>55.695780907264997</v>
          </cell>
          <cell r="S75">
            <v>87.975695028857771</v>
          </cell>
          <cell r="T75">
            <v>83.992199999998007</v>
          </cell>
          <cell r="U75">
            <v>83.992199999998007</v>
          </cell>
          <cell r="V75">
            <v>0</v>
          </cell>
          <cell r="W75">
            <v>91.484847712833002</v>
          </cell>
          <cell r="X75">
            <v>212.14428101115232</v>
          </cell>
          <cell r="Y75">
            <v>199.1916123894971</v>
          </cell>
          <cell r="Z75">
            <v>199.1916123894971</v>
          </cell>
          <cell r="AA75">
            <v>115.1994123894991</v>
          </cell>
          <cell r="AB75">
            <v>251.57253725100801</v>
          </cell>
        </row>
        <row r="76">
          <cell r="B76" t="str">
            <v>ctoja</v>
          </cell>
          <cell r="C76" t="str">
            <v xml:space="preserve">      Japan</v>
          </cell>
          <cell r="D76">
            <v>10.284420408249975</v>
          </cell>
          <cell r="E76">
            <v>4.4469437418783953</v>
          </cell>
          <cell r="F76">
            <v>4.4469437418783953</v>
          </cell>
          <cell r="G76">
            <v>4.4469437418783944</v>
          </cell>
          <cell r="H76">
            <v>12.015049797123998</v>
          </cell>
          <cell r="I76">
            <v>9.7847621013547332</v>
          </cell>
          <cell r="J76">
            <v>10.577851005657479</v>
          </cell>
          <cell r="K76">
            <v>10.577851005657479</v>
          </cell>
          <cell r="L76">
            <v>10.577851005657479</v>
          </cell>
          <cell r="M76">
            <v>15.085562523056</v>
          </cell>
          <cell r="N76">
            <v>8.4097647874331365</v>
          </cell>
          <cell r="O76">
            <v>11.775046115614533</v>
          </cell>
          <cell r="P76">
            <v>11.775046115614533</v>
          </cell>
          <cell r="Q76">
            <v>11.775046115614533</v>
          </cell>
          <cell r="R76">
            <v>16.537381040207002</v>
          </cell>
          <cell r="S76">
            <v>27.480207706299733</v>
          </cell>
          <cell r="T76">
            <v>20.099999999999</v>
          </cell>
          <cell r="U76">
            <v>20.099999999999</v>
          </cell>
          <cell r="V76">
            <v>0</v>
          </cell>
          <cell r="W76">
            <v>23.112283290299001</v>
          </cell>
          <cell r="X76">
            <v>55.959155003337571</v>
          </cell>
          <cell r="Y76">
            <v>46.899840863149407</v>
          </cell>
          <cell r="Z76">
            <v>46.899840863149407</v>
          </cell>
          <cell r="AA76">
            <v>26.799840863150408</v>
          </cell>
          <cell r="AB76">
            <v>66.750276650686004</v>
          </cell>
        </row>
        <row r="77">
          <cell r="B77" t="str">
            <v>crgba</v>
          </cell>
          <cell r="C77" t="str">
            <v xml:space="preserve">      RGBU License</v>
          </cell>
          <cell r="D77">
            <v>17.858456712233455</v>
          </cell>
          <cell r="E77">
            <v>18.034424199227821</v>
          </cell>
          <cell r="F77">
            <v>18.034424199227821</v>
          </cell>
          <cell r="G77">
            <v>18.034424199227821</v>
          </cell>
          <cell r="H77">
            <v>31.197550921047</v>
          </cell>
          <cell r="I77">
            <v>28.075602218354685</v>
          </cell>
          <cell r="J77">
            <v>19.338404992625509</v>
          </cell>
          <cell r="K77">
            <v>19.338404992625509</v>
          </cell>
          <cell r="L77">
            <v>19.338404992625509</v>
          </cell>
          <cell r="M77">
            <v>25.465122026245002</v>
          </cell>
          <cell r="N77">
            <v>26.854277678797754</v>
          </cell>
          <cell r="O77">
            <v>19.861577874250752</v>
          </cell>
          <cell r="P77">
            <v>19.861577874250752</v>
          </cell>
          <cell r="Q77">
            <v>19.861577874250749</v>
          </cell>
          <cell r="R77">
            <v>32.188164280941002</v>
          </cell>
          <cell r="S77">
            <v>31.641380143011446</v>
          </cell>
          <cell r="T77">
            <v>44.000000000001002</v>
          </cell>
          <cell r="U77">
            <v>44.000000000001002</v>
          </cell>
          <cell r="V77">
            <v>0</v>
          </cell>
          <cell r="W77">
            <v>39.764292309589997</v>
          </cell>
          <cell r="X77">
            <v>104.42971675239733</v>
          </cell>
          <cell r="Y77">
            <v>101.23440706610508</v>
          </cell>
          <cell r="Z77">
            <v>101.23440706610508</v>
          </cell>
          <cell r="AA77">
            <v>57.234407066104083</v>
          </cell>
          <cell r="AB77">
            <v>128.61512953782301</v>
          </cell>
        </row>
        <row r="78">
          <cell r="B78" t="str">
            <v>ccgba</v>
          </cell>
          <cell r="C78" t="str">
            <v xml:space="preserve">      CGBU License</v>
          </cell>
          <cell r="D78">
            <v>12.510713768560153</v>
          </cell>
          <cell r="E78">
            <v>9.6603695264093101</v>
          </cell>
          <cell r="F78">
            <v>9.6603695264093101</v>
          </cell>
          <cell r="G78">
            <v>9.6603695264093119</v>
          </cell>
          <cell r="H78">
            <v>27.031448530391</v>
          </cell>
          <cell r="I78">
            <v>18.610956561639359</v>
          </cell>
          <cell r="J78">
            <v>17.732459696423003</v>
          </cell>
          <cell r="K78">
            <v>17.732459696423003</v>
          </cell>
          <cell r="L78">
            <v>17.732459696423</v>
          </cell>
          <cell r="M78">
            <v>47.438010786014999</v>
          </cell>
          <cell r="N78">
            <v>31.491909798693886</v>
          </cell>
          <cell r="O78">
            <v>33.356995249641642</v>
          </cell>
          <cell r="P78">
            <v>33.356995249641642</v>
          </cell>
          <cell r="Q78">
            <v>33.356995249641635</v>
          </cell>
          <cell r="R78">
            <v>40.752324511239998</v>
          </cell>
          <cell r="S78">
            <v>66.333843054670567</v>
          </cell>
          <cell r="T78">
            <v>36.484999999994002</v>
          </cell>
          <cell r="U78">
            <v>36.484999999994002</v>
          </cell>
          <cell r="V78">
            <v>0</v>
          </cell>
          <cell r="W78">
            <v>67.874073041641012</v>
          </cell>
          <cell r="X78">
            <v>128.94742318356396</v>
          </cell>
          <cell r="Y78">
            <v>97.234824472467949</v>
          </cell>
          <cell r="Z78">
            <v>97.234824472467949</v>
          </cell>
          <cell r="AA78">
            <v>60.749824472473954</v>
          </cell>
          <cell r="AB78">
            <v>183.09585686928699</v>
          </cell>
        </row>
        <row r="79">
          <cell r="B79" t="str">
            <v>ctgba</v>
          </cell>
          <cell r="C79" t="str">
            <v xml:space="preserve">      TUGBU LICENSE</v>
          </cell>
          <cell r="D79">
            <v>9.5410143727118779</v>
          </cell>
          <cell r="E79">
            <v>4.3066359544917043</v>
          </cell>
          <cell r="F79">
            <v>4.3066359544917043</v>
          </cell>
          <cell r="G79">
            <v>4.3066359544917043</v>
          </cell>
          <cell r="H79">
            <v>9.7217345498159986</v>
          </cell>
          <cell r="I79">
            <v>18.336302778088871</v>
          </cell>
          <cell r="J79">
            <v>5.4622711490564093</v>
          </cell>
          <cell r="K79">
            <v>5.4622711490564093</v>
          </cell>
          <cell r="L79">
            <v>5.4622711490564084</v>
          </cell>
          <cell r="M79">
            <v>12.96556330698</v>
          </cell>
          <cell r="N79">
            <v>8.5226563424429855</v>
          </cell>
          <cell r="O79">
            <v>4.5851618319347596</v>
          </cell>
          <cell r="P79">
            <v>4.5851618319347596</v>
          </cell>
          <cell r="Q79">
            <v>4.5851618319347587</v>
          </cell>
          <cell r="R79">
            <v>16.848420244788002</v>
          </cell>
          <cell r="S79">
            <v>20.183221249103767</v>
          </cell>
          <cell r="T79">
            <v>20.949000000001</v>
          </cell>
          <cell r="U79">
            <v>20.949000000001</v>
          </cell>
          <cell r="V79">
            <v>0</v>
          </cell>
          <cell r="W79">
            <v>26.864916221478996</v>
          </cell>
          <cell r="X79">
            <v>56.583194742347494</v>
          </cell>
          <cell r="Y79">
            <v>35.303068935483871</v>
          </cell>
          <cell r="Z79">
            <v>35.303068935483871</v>
          </cell>
          <cell r="AA79">
            <v>14.354068935482871</v>
          </cell>
          <cell r="AB79">
            <v>66.400634323063002</v>
          </cell>
        </row>
        <row r="80">
          <cell r="C80" t="str">
            <v xml:space="preserve">      IGBU - License</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row>
        <row r="81">
          <cell r="B81" t="str">
            <v>cppma</v>
          </cell>
          <cell r="C81" t="str">
            <v xml:space="preserve">      PPMGBU License</v>
          </cell>
          <cell r="D81">
            <v>10.385669095725213</v>
          </cell>
          <cell r="E81">
            <v>12.313424161528411</v>
          </cell>
          <cell r="F81">
            <v>12.313424161528411</v>
          </cell>
          <cell r="G81">
            <v>12.313424161528411</v>
          </cell>
          <cell r="H81">
            <v>13.952501894769</v>
          </cell>
          <cell r="I81">
            <v>17.582689314946766</v>
          </cell>
          <cell r="J81">
            <v>21.465756352098573</v>
          </cell>
          <cell r="K81">
            <v>21.465756352098573</v>
          </cell>
          <cell r="L81">
            <v>21.465756352098573</v>
          </cell>
          <cell r="M81">
            <v>20.340394328519999</v>
          </cell>
          <cell r="N81">
            <v>16.945650557425942</v>
          </cell>
          <cell r="O81">
            <v>18.493579606197262</v>
          </cell>
          <cell r="P81">
            <v>18.493579606197262</v>
          </cell>
          <cell r="Q81">
            <v>18.493579606197262</v>
          </cell>
          <cell r="R81">
            <v>20.340394328519999</v>
          </cell>
          <cell r="S81">
            <v>23.545052692383337</v>
          </cell>
          <cell r="T81">
            <v>30.428321665523999</v>
          </cell>
          <cell r="U81">
            <v>30.428321665523999</v>
          </cell>
          <cell r="V81">
            <v>0</v>
          </cell>
          <cell r="W81">
            <v>29.417925681734999</v>
          </cell>
          <cell r="X81">
            <v>68.459061660481268</v>
          </cell>
          <cell r="Y81">
            <v>82.701081785348237</v>
          </cell>
          <cell r="Z81">
            <v>82.701081785348237</v>
          </cell>
          <cell r="AA81">
            <v>52.272760119824248</v>
          </cell>
          <cell r="AB81">
            <v>84.051216233543997</v>
          </cell>
        </row>
        <row r="82">
          <cell r="B82" t="str">
            <v>chsga</v>
          </cell>
          <cell r="C82" t="str">
            <v xml:space="preserve">      HSGBU - License</v>
          </cell>
          <cell r="D82">
            <v>9.012880481395074</v>
          </cell>
          <cell r="E82">
            <v>14.087320725829736</v>
          </cell>
          <cell r="F82">
            <v>14.087320725829736</v>
          </cell>
          <cell r="G82">
            <v>14.087320725829736</v>
          </cell>
          <cell r="H82">
            <v>14.864617614487001</v>
          </cell>
          <cell r="I82">
            <v>11.270310419450379</v>
          </cell>
          <cell r="J82">
            <v>13.510264344556408</v>
          </cell>
          <cell r="K82">
            <v>13.510264344556408</v>
          </cell>
          <cell r="L82">
            <v>13.510264344556406</v>
          </cell>
          <cell r="M82">
            <v>20.330519990509</v>
          </cell>
          <cell r="N82">
            <v>14.996195685920062</v>
          </cell>
          <cell r="O82">
            <v>20.844806093302658</v>
          </cell>
          <cell r="P82">
            <v>20.844806093302658</v>
          </cell>
          <cell r="Q82">
            <v>20.844806093302658</v>
          </cell>
          <cell r="R82">
            <v>26.569841905078</v>
          </cell>
          <cell r="S82">
            <v>25.562905140661311</v>
          </cell>
          <cell r="T82">
            <v>25.757767623391995</v>
          </cell>
          <cell r="U82">
            <v>25.757767623391995</v>
          </cell>
          <cell r="V82">
            <v>0</v>
          </cell>
          <cell r="W82">
            <v>42.016163623391996</v>
          </cell>
          <cell r="X82">
            <v>60.842291727426826</v>
          </cell>
          <cell r="Y82">
            <v>74.200158787080809</v>
          </cell>
          <cell r="Z82">
            <v>74.200158787080809</v>
          </cell>
          <cell r="AA82">
            <v>48.442391163688804</v>
          </cell>
          <cell r="AB82">
            <v>103.781143133466</v>
          </cell>
        </row>
        <row r="83">
          <cell r="C83" t="str">
            <v xml:space="preserve">      FSGBU License excl IGBU</v>
          </cell>
          <cell r="D83">
            <v>20.926534704849256</v>
          </cell>
          <cell r="E83">
            <v>19.285505064955515</v>
          </cell>
          <cell r="F83">
            <v>19.285505064955515</v>
          </cell>
          <cell r="G83">
            <v>19.285505064955515</v>
          </cell>
          <cell r="H83">
            <v>22.910326942921003</v>
          </cell>
          <cell r="I83">
            <v>23.05391423114505</v>
          </cell>
          <cell r="J83">
            <v>16.951511777115677</v>
          </cell>
          <cell r="K83">
            <v>16.951511777115677</v>
          </cell>
          <cell r="L83">
            <v>16.951511777115673</v>
          </cell>
          <cell r="M83">
            <v>30.182703673078997</v>
          </cell>
          <cell r="N83">
            <v>30.157440780882311</v>
          </cell>
          <cell r="O83">
            <v>22.645713890888107</v>
          </cell>
          <cell r="P83">
            <v>22.645713890888107</v>
          </cell>
          <cell r="Q83">
            <v>22.645713890888107</v>
          </cell>
          <cell r="R83">
            <v>39.766616795771995</v>
          </cell>
          <cell r="S83">
            <v>25.193078804041505</v>
          </cell>
          <cell r="T83">
            <v>33</v>
          </cell>
          <cell r="U83">
            <v>33</v>
          </cell>
          <cell r="V83">
            <v>0</v>
          </cell>
          <cell r="W83">
            <v>57.209300125223997</v>
          </cell>
          <cell r="X83">
            <v>99.33096852091812</v>
          </cell>
          <cell r="Y83">
            <v>91.882730732959303</v>
          </cell>
          <cell r="Z83">
            <v>91.882730732959303</v>
          </cell>
          <cell r="AA83">
            <v>58.882730732959288</v>
          </cell>
          <cell r="AB83">
            <v>150.06894753699601</v>
          </cell>
        </row>
        <row r="84">
          <cell r="B84" t="str">
            <v>cfsga</v>
          </cell>
          <cell r="C84" t="str">
            <v xml:space="preserve">      FSGBU License</v>
          </cell>
          <cell r="D84">
            <v>20.926534704849256</v>
          </cell>
          <cell r="E84">
            <v>19.285505064955515</v>
          </cell>
          <cell r="F84">
            <v>19.285505064955515</v>
          </cell>
          <cell r="G84">
            <v>19.285505064955515</v>
          </cell>
          <cell r="H84">
            <v>22.910326942921003</v>
          </cell>
          <cell r="I84">
            <v>23.05391423114505</v>
          </cell>
          <cell r="J84">
            <v>16.951511777115677</v>
          </cell>
          <cell r="K84">
            <v>16.951511777115677</v>
          </cell>
          <cell r="L84">
            <v>16.951511777115673</v>
          </cell>
          <cell r="M84">
            <v>30.182703673078997</v>
          </cell>
          <cell r="N84">
            <v>30.157440780882311</v>
          </cell>
          <cell r="O84">
            <v>22.645713890888107</v>
          </cell>
          <cell r="P84">
            <v>22.645713890888107</v>
          </cell>
          <cell r="Q84">
            <v>22.645713890888107</v>
          </cell>
          <cell r="R84">
            <v>39.766616795771995</v>
          </cell>
          <cell r="S84">
            <v>25.193078804041505</v>
          </cell>
          <cell r="T84">
            <v>33</v>
          </cell>
          <cell r="U84">
            <v>33</v>
          </cell>
          <cell r="V84">
            <v>0</v>
          </cell>
          <cell r="W84">
            <v>57.209300125223997</v>
          </cell>
          <cell r="X84">
            <v>99.33096852091812</v>
          </cell>
          <cell r="Y84">
            <v>91.882730732959303</v>
          </cell>
          <cell r="Z84">
            <v>91.882730732959303</v>
          </cell>
          <cell r="AA84">
            <v>58.882730732959288</v>
          </cell>
          <cell r="AB84">
            <v>150.06894753699601</v>
          </cell>
        </row>
        <row r="85">
          <cell r="B85" t="str">
            <v>cgbumja</v>
          </cell>
          <cell r="C85" t="str">
            <v xml:space="preserve">      GBU HQ License</v>
          </cell>
          <cell r="D85">
            <v>0</v>
          </cell>
          <cell r="E85">
            <v>0</v>
          </cell>
          <cell r="F85">
            <v>0</v>
          </cell>
          <cell r="G85">
            <v>0</v>
          </cell>
          <cell r="H85">
            <v>-10</v>
          </cell>
          <cell r="I85">
            <v>0</v>
          </cell>
          <cell r="J85">
            <v>0</v>
          </cell>
          <cell r="K85">
            <v>0</v>
          </cell>
          <cell r="L85">
            <v>0</v>
          </cell>
          <cell r="M85">
            <v>-7</v>
          </cell>
          <cell r="N85">
            <v>0</v>
          </cell>
          <cell r="O85">
            <v>0</v>
          </cell>
          <cell r="P85">
            <v>0</v>
          </cell>
          <cell r="Q85">
            <v>0</v>
          </cell>
          <cell r="R85">
            <v>-10</v>
          </cell>
          <cell r="S85">
            <v>0</v>
          </cell>
          <cell r="T85">
            <v>-10.62</v>
          </cell>
          <cell r="U85">
            <v>-10.62</v>
          </cell>
          <cell r="V85">
            <v>0</v>
          </cell>
          <cell r="W85">
            <v>-15.65</v>
          </cell>
          <cell r="X85">
            <v>0</v>
          </cell>
          <cell r="Y85">
            <v>-10.62</v>
          </cell>
          <cell r="Z85">
            <v>-10.62</v>
          </cell>
          <cell r="AA85">
            <v>0</v>
          </cell>
          <cell r="AB85">
            <v>-42.65</v>
          </cell>
        </row>
        <row r="86">
          <cell r="B86" t="str">
            <v>cttlgbapp</v>
          </cell>
          <cell r="C86" t="str">
            <v xml:space="preserve">      Total GBU License</v>
          </cell>
          <cell r="D86">
            <v>80.235269135475036</v>
          </cell>
          <cell r="E86">
            <v>77.687679632442496</v>
          </cell>
          <cell r="F86">
            <v>77.687679632442496</v>
          </cell>
          <cell r="G86">
            <v>77.687679632442496</v>
          </cell>
          <cell r="H86">
            <v>109.678180453431</v>
          </cell>
          <cell r="I86">
            <v>116.9297755236251</v>
          </cell>
          <cell r="J86">
            <v>94.46066831187558</v>
          </cell>
          <cell r="K86">
            <v>94.46066831187558</v>
          </cell>
          <cell r="L86">
            <v>94.46066831187558</v>
          </cell>
          <cell r="M86">
            <v>149.722314111348</v>
          </cell>
          <cell r="N86">
            <v>128.96813084416294</v>
          </cell>
          <cell r="O86">
            <v>119.78783454621518</v>
          </cell>
          <cell r="P86">
            <v>119.78783454621518</v>
          </cell>
          <cell r="Q86">
            <v>119.78783454621518</v>
          </cell>
          <cell r="R86">
            <v>166.46576206633901</v>
          </cell>
          <cell r="S86">
            <v>192.45948108387191</v>
          </cell>
          <cell r="T86">
            <v>180.00008928891202</v>
          </cell>
          <cell r="U86">
            <v>180.00008928891202</v>
          </cell>
          <cell r="V86">
            <v>0</v>
          </cell>
          <cell r="W86">
            <v>247.49667100306101</v>
          </cell>
          <cell r="X86">
            <v>518.59265658713491</v>
          </cell>
          <cell r="Y86">
            <v>471.93627177944535</v>
          </cell>
          <cell r="Z86">
            <v>471.93627177944535</v>
          </cell>
          <cell r="AA86">
            <v>291.93618249053321</v>
          </cell>
          <cell r="AB86">
            <v>673.36292763417896</v>
          </cell>
        </row>
        <row r="87">
          <cell r="B87" t="str">
            <v>cautoa</v>
          </cell>
          <cell r="C87" t="str">
            <v xml:space="preserve">      Autovue License</v>
          </cell>
          <cell r="D87">
            <v>1.6516943601180503</v>
          </cell>
          <cell r="E87">
            <v>1.9984984737744187</v>
          </cell>
          <cell r="F87">
            <v>1.9984984737744187</v>
          </cell>
          <cell r="G87">
            <v>1.9984984737744187</v>
          </cell>
          <cell r="H87">
            <v>2.0361024936779999</v>
          </cell>
          <cell r="I87">
            <v>5.4126303025095321</v>
          </cell>
          <cell r="J87">
            <v>2.052960309476052</v>
          </cell>
          <cell r="K87">
            <v>2.052960309476052</v>
          </cell>
          <cell r="L87">
            <v>2.052960309476052</v>
          </cell>
          <cell r="M87">
            <v>3.6615495948029997</v>
          </cell>
          <cell r="N87">
            <v>1.9417920683803069</v>
          </cell>
          <cell r="O87">
            <v>2.9037659560996909</v>
          </cell>
          <cell r="P87">
            <v>2.9037659560996909</v>
          </cell>
          <cell r="Q87">
            <v>2.9037659560996905</v>
          </cell>
          <cell r="R87">
            <v>3.7446914341620001</v>
          </cell>
          <cell r="S87">
            <v>3.561268892185101</v>
          </cell>
          <cell r="T87">
            <v>3</v>
          </cell>
          <cell r="U87">
            <v>3</v>
          </cell>
          <cell r="V87">
            <v>0</v>
          </cell>
          <cell r="W87">
            <v>6.7993763024580005</v>
          </cell>
          <cell r="X87">
            <v>12.567385623192992</v>
          </cell>
          <cell r="Y87">
            <v>9.9552247393501609</v>
          </cell>
          <cell r="Z87">
            <v>9.9552247393501609</v>
          </cell>
          <cell r="AA87">
            <v>6.9552247393501609</v>
          </cell>
          <cell r="AB87">
            <v>16.241719825101001</v>
          </cell>
        </row>
        <row r="88">
          <cell r="B88" t="str">
            <v>cupka</v>
          </cell>
          <cell r="C88" t="str">
            <v xml:space="preserve">      UPK GSU License</v>
          </cell>
          <cell r="D88">
            <v>1.4436201064642196</v>
          </cell>
          <cell r="E88">
            <v>2.0946339515845338</v>
          </cell>
          <cell r="F88">
            <v>2.0946339515845338</v>
          </cell>
          <cell r="G88">
            <v>2.0946339515845338</v>
          </cell>
          <cell r="H88">
            <v>1.945977450207</v>
          </cell>
          <cell r="I88">
            <v>1.6789412544155311</v>
          </cell>
          <cell r="J88">
            <v>2.6575635734383001</v>
          </cell>
          <cell r="K88">
            <v>2.6575635734383001</v>
          </cell>
          <cell r="L88">
            <v>2.6575635734383005</v>
          </cell>
          <cell r="M88">
            <v>3.3745187452019998</v>
          </cell>
          <cell r="N88">
            <v>2.4863236151528896</v>
          </cell>
          <cell r="O88">
            <v>1.8906474031874505</v>
          </cell>
          <cell r="P88">
            <v>1.8906474031874505</v>
          </cell>
          <cell r="Q88">
            <v>1.8906474031874505</v>
          </cell>
          <cell r="R88">
            <v>3.4182384716729999</v>
          </cell>
          <cell r="S88">
            <v>4.0762503363895313</v>
          </cell>
          <cell r="T88">
            <v>4.9999999999980007</v>
          </cell>
          <cell r="U88">
            <v>4.9999999999980007</v>
          </cell>
          <cell r="V88">
            <v>0</v>
          </cell>
          <cell r="W88">
            <v>6.230322642192001</v>
          </cell>
          <cell r="X88">
            <v>9.6851353124221689</v>
          </cell>
          <cell r="Y88">
            <v>11.642844928208284</v>
          </cell>
          <cell r="Z88">
            <v>11.642844928208284</v>
          </cell>
          <cell r="AA88">
            <v>6.6428449282102848</v>
          </cell>
          <cell r="AB88">
            <v>14.969057309274</v>
          </cell>
        </row>
        <row r="89">
          <cell r="B89" t="str">
            <v>cogbua</v>
          </cell>
          <cell r="C89" t="str">
            <v xml:space="preserve">      Other GBU - License</v>
          </cell>
          <cell r="D89">
            <v>0</v>
          </cell>
          <cell r="E89">
            <v>0</v>
          </cell>
          <cell r="F89">
            <v>0</v>
          </cell>
          <cell r="G89">
            <v>0</v>
          </cell>
          <cell r="H89">
            <v>0</v>
          </cell>
          <cell r="I89">
            <v>0</v>
          </cell>
          <cell r="J89">
            <v>0</v>
          </cell>
          <cell r="K89">
            <v>0</v>
          </cell>
          <cell r="L89">
            <v>0</v>
          </cell>
          <cell r="M89">
            <v>0</v>
          </cell>
          <cell r="N89">
            <v>3.840238E-2</v>
          </cell>
          <cell r="O89">
            <v>0</v>
          </cell>
          <cell r="P89">
            <v>0</v>
          </cell>
          <cell r="Q89">
            <v>0</v>
          </cell>
          <cell r="R89">
            <v>0</v>
          </cell>
          <cell r="S89">
            <v>-3.840238E-2</v>
          </cell>
          <cell r="T89">
            <v>0</v>
          </cell>
          <cell r="U89">
            <v>0</v>
          </cell>
          <cell r="V89">
            <v>0</v>
          </cell>
          <cell r="W89">
            <v>0</v>
          </cell>
          <cell r="X89">
            <v>0</v>
          </cell>
          <cell r="Y89">
            <v>0</v>
          </cell>
          <cell r="Z89">
            <v>0</v>
          </cell>
          <cell r="AA89">
            <v>0</v>
          </cell>
          <cell r="AB89">
            <v>0</v>
          </cell>
        </row>
        <row r="90">
          <cell r="B90" t="str">
            <v>cepma</v>
          </cell>
          <cell r="C90" t="str">
            <v xml:space="preserve">      Crystal Ball GSU</v>
          </cell>
          <cell r="D90">
            <v>1.6424877723107998</v>
          </cell>
          <cell r="E90">
            <v>1.2997370615975226</v>
          </cell>
          <cell r="F90">
            <v>1.2997370615975226</v>
          </cell>
          <cell r="G90">
            <v>1.2997370615975226</v>
          </cell>
          <cell r="H90">
            <v>1.4142318320850003</v>
          </cell>
          <cell r="I90">
            <v>3.1398758506257249</v>
          </cell>
          <cell r="J90">
            <v>1.4994906575517977</v>
          </cell>
          <cell r="K90">
            <v>1.4994906575517977</v>
          </cell>
          <cell r="L90">
            <v>1.4994906575517977</v>
          </cell>
          <cell r="M90">
            <v>2.4312031805189998</v>
          </cell>
          <cell r="N90">
            <v>1.7817565957540578</v>
          </cell>
          <cell r="O90">
            <v>1.2223319310409306</v>
          </cell>
          <cell r="P90">
            <v>1.2223319310409306</v>
          </cell>
          <cell r="Q90">
            <v>1.2223319310409306</v>
          </cell>
          <cell r="R90">
            <v>2.401163737164</v>
          </cell>
          <cell r="S90">
            <v>1.9175076165460281</v>
          </cell>
          <cell r="T90">
            <v>2.1</v>
          </cell>
          <cell r="U90">
            <v>2.1</v>
          </cell>
          <cell r="V90">
            <v>0</v>
          </cell>
          <cell r="W90">
            <v>4.632107650899</v>
          </cell>
          <cell r="X90">
            <v>8.4816278352366101</v>
          </cell>
          <cell r="Y90">
            <v>6.1215596501902514</v>
          </cell>
          <cell r="Z90">
            <v>6.1215596501902514</v>
          </cell>
          <cell r="AA90">
            <v>4.0215596501902509</v>
          </cell>
          <cell r="AB90">
            <v>10.878706400667001</v>
          </cell>
        </row>
        <row r="91">
          <cell r="B91" t="str">
            <v>cposa</v>
          </cell>
          <cell r="C91" t="str">
            <v xml:space="preserve">      Overlay Sales  - License</v>
          </cell>
          <cell r="D91">
            <v>0</v>
          </cell>
          <cell r="E91">
            <v>0</v>
          </cell>
          <cell r="F91">
            <v>0</v>
          </cell>
          <cell r="G91">
            <v>0</v>
          </cell>
          <cell r="H91">
            <v>0</v>
          </cell>
          <cell r="I91">
            <v>6.4704007911017589E-2</v>
          </cell>
          <cell r="J91">
            <v>0</v>
          </cell>
          <cell r="K91">
            <v>0</v>
          </cell>
          <cell r="L91">
            <v>0</v>
          </cell>
          <cell r="M91">
            <v>0</v>
          </cell>
          <cell r="N91">
            <v>0</v>
          </cell>
          <cell r="O91">
            <v>-1.7372000000000001E-4</v>
          </cell>
          <cell r="P91">
            <v>-1.7372000000000001E-4</v>
          </cell>
          <cell r="Q91">
            <v>-1.7372000000000001E-4</v>
          </cell>
          <cell r="R91">
            <v>0</v>
          </cell>
          <cell r="S91">
            <v>-0.23150123</v>
          </cell>
          <cell r="T91">
            <v>0</v>
          </cell>
          <cell r="U91">
            <v>0</v>
          </cell>
          <cell r="V91">
            <v>0</v>
          </cell>
          <cell r="W91">
            <v>0</v>
          </cell>
          <cell r="X91">
            <v>-0.16679722208898243</v>
          </cell>
          <cell r="Y91">
            <v>-1.7372000000000001E-4</v>
          </cell>
          <cell r="Z91">
            <v>-1.7372000000000001E-4</v>
          </cell>
          <cell r="AA91">
            <v>-1.7372000000000001E-4</v>
          </cell>
          <cell r="AB91">
            <v>0</v>
          </cell>
        </row>
        <row r="92">
          <cell r="B92" t="str">
            <v>cttlgsuapp</v>
          </cell>
          <cell r="C92" t="str">
            <v xml:space="preserve">      Total GSU License</v>
          </cell>
          <cell r="D92">
            <v>4.7378022388930692</v>
          </cell>
          <cell r="E92">
            <v>5.3928694869564744</v>
          </cell>
          <cell r="F92">
            <v>5.3928694869564744</v>
          </cell>
          <cell r="G92">
            <v>5.3928694869564744</v>
          </cell>
          <cell r="H92">
            <v>5.396311775970001</v>
          </cell>
          <cell r="I92">
            <v>10.296151415461807</v>
          </cell>
          <cell r="J92">
            <v>6.2100145404661502</v>
          </cell>
          <cell r="K92">
            <v>6.2100145404661502</v>
          </cell>
          <cell r="L92">
            <v>6.2100145404661502</v>
          </cell>
          <cell r="M92">
            <v>9.4672715205239975</v>
          </cell>
          <cell r="N92">
            <v>6.2482746592872545</v>
          </cell>
          <cell r="O92">
            <v>6.0165715703280718</v>
          </cell>
          <cell r="P92">
            <v>6.0165715703280718</v>
          </cell>
          <cell r="Q92">
            <v>6.0165715703280718</v>
          </cell>
          <cell r="R92">
            <v>9.5640936429989996</v>
          </cell>
          <cell r="S92">
            <v>9.2851232351206594</v>
          </cell>
          <cell r="T92">
            <v>10.099999999997999</v>
          </cell>
          <cell r="U92">
            <v>10.099999999997999</v>
          </cell>
          <cell r="V92">
            <v>0</v>
          </cell>
          <cell r="W92">
            <v>17.661806595549002</v>
          </cell>
          <cell r="X92">
            <v>30.567351548762787</v>
          </cell>
          <cell r="Y92">
            <v>27.719455597748695</v>
          </cell>
          <cell r="Z92">
            <v>27.719455597748695</v>
          </cell>
          <cell r="AA92">
            <v>17.619455597750697</v>
          </cell>
          <cell r="AB92">
            <v>42.089483535042007</v>
          </cell>
        </row>
        <row r="93">
          <cell r="B93" t="str">
            <v>cjea</v>
          </cell>
          <cell r="C93" t="str">
            <v xml:space="preserve">       Java Embedded GSU</v>
          </cell>
          <cell r="D93">
            <v>-0.16649611979465556</v>
          </cell>
          <cell r="E93">
            <v>0</v>
          </cell>
          <cell r="F93">
            <v>0</v>
          </cell>
          <cell r="G93">
            <v>0</v>
          </cell>
          <cell r="H93">
            <v>0</v>
          </cell>
          <cell r="I93">
            <v>7.1423768392398206E-3</v>
          </cell>
          <cell r="J93">
            <v>0</v>
          </cell>
          <cell r="K93">
            <v>0</v>
          </cell>
          <cell r="L93">
            <v>0</v>
          </cell>
          <cell r="M93">
            <v>0</v>
          </cell>
          <cell r="N93">
            <v>1.7486566666364802E-2</v>
          </cell>
          <cell r="O93">
            <v>0</v>
          </cell>
          <cell r="P93">
            <v>0</v>
          </cell>
          <cell r="Q93">
            <v>0</v>
          </cell>
          <cell r="R93">
            <v>0</v>
          </cell>
          <cell r="S93">
            <v>-1.75084375386136E-2</v>
          </cell>
          <cell r="T93">
            <v>0</v>
          </cell>
          <cell r="U93">
            <v>0</v>
          </cell>
          <cell r="V93">
            <v>0</v>
          </cell>
          <cell r="W93">
            <v>0</v>
          </cell>
          <cell r="X93">
            <v>-0.15937561382766452</v>
          </cell>
          <cell r="Y93">
            <v>0</v>
          </cell>
          <cell r="Z93">
            <v>0</v>
          </cell>
          <cell r="AA93">
            <v>0</v>
          </cell>
          <cell r="AB93">
            <v>0</v>
          </cell>
        </row>
        <row r="94">
          <cell r="B94" t="str">
            <v>cnsga</v>
          </cell>
          <cell r="C94" t="str">
            <v xml:space="preserve">      NSG License</v>
          </cell>
          <cell r="D94">
            <v>1.01787585</v>
          </cell>
          <cell r="E94">
            <v>-0.34378439999999999</v>
          </cell>
          <cell r="F94">
            <v>-0.34378439999999999</v>
          </cell>
          <cell r="G94">
            <v>-0.34378439999999999</v>
          </cell>
          <cell r="H94">
            <v>1.065517253316</v>
          </cell>
          <cell r="I94">
            <v>2.9838427899999997</v>
          </cell>
          <cell r="J94">
            <v>0.38006999000000002</v>
          </cell>
          <cell r="K94">
            <v>0.38006999000000002</v>
          </cell>
          <cell r="L94">
            <v>0.38006999000000002</v>
          </cell>
          <cell r="M94">
            <v>2.7703448586199997</v>
          </cell>
          <cell r="N94">
            <v>0.22009429</v>
          </cell>
          <cell r="O94">
            <v>0.91371561000000012</v>
          </cell>
          <cell r="P94">
            <v>0.91371561000000012</v>
          </cell>
          <cell r="Q94">
            <v>0.91371561000000012</v>
          </cell>
          <cell r="R94">
            <v>0.78137931909899994</v>
          </cell>
          <cell r="S94">
            <v>0.34791127999999999</v>
          </cell>
          <cell r="T94">
            <v>0</v>
          </cell>
          <cell r="U94">
            <v>0</v>
          </cell>
          <cell r="V94">
            <v>0</v>
          </cell>
          <cell r="W94">
            <v>2.4862069244030001</v>
          </cell>
          <cell r="X94">
            <v>4.5697242100000004</v>
          </cell>
          <cell r="Y94">
            <v>0.9500012000000001</v>
          </cell>
          <cell r="Z94">
            <v>0.9500012000000001</v>
          </cell>
          <cell r="AA94">
            <v>0.95000119999999999</v>
          </cell>
          <cell r="AB94">
            <v>7.1034483554379992</v>
          </cell>
        </row>
        <row r="95">
          <cell r="B95" t="str">
            <v>coola</v>
          </cell>
          <cell r="C95" t="str">
            <v xml:space="preserve">      OpenOffice License</v>
          </cell>
          <cell r="D95">
            <v>2.1097594387958503E-2</v>
          </cell>
          <cell r="E95">
            <v>-2.6570048417746001E-4</v>
          </cell>
          <cell r="F95">
            <v>-2.6570048417746001E-4</v>
          </cell>
          <cell r="G95">
            <v>-2.6570048417746001E-4</v>
          </cell>
          <cell r="H95">
            <v>0</v>
          </cell>
          <cell r="I95">
            <v>6.6671581277687802E-3</v>
          </cell>
          <cell r="J95">
            <v>1.7799999999999999E-6</v>
          </cell>
          <cell r="K95">
            <v>1.7799999999999999E-6</v>
          </cell>
          <cell r="L95">
            <v>1.7799999999999999E-6</v>
          </cell>
          <cell r="M95">
            <v>0</v>
          </cell>
          <cell r="N95">
            <v>2.7225987467039785E-2</v>
          </cell>
          <cell r="O95">
            <v>1.0100000000000001E-6</v>
          </cell>
          <cell r="P95">
            <v>1.0100000000000001E-6</v>
          </cell>
          <cell r="Q95">
            <v>1.0100000000000001E-6</v>
          </cell>
          <cell r="R95">
            <v>0</v>
          </cell>
          <cell r="S95">
            <v>4.0640152571092873E-2</v>
          </cell>
          <cell r="T95">
            <v>0</v>
          </cell>
          <cell r="U95">
            <v>0</v>
          </cell>
          <cell r="V95">
            <v>0</v>
          </cell>
          <cell r="W95">
            <v>0</v>
          </cell>
          <cell r="X95">
            <v>9.5630892553859939E-2</v>
          </cell>
          <cell r="Y95">
            <v>-2.6291048417745999E-4</v>
          </cell>
          <cell r="Z95">
            <v>-2.6291048417745999E-4</v>
          </cell>
          <cell r="AA95">
            <v>-2.6291048417745999E-4</v>
          </cell>
          <cell r="AB95">
            <v>0</v>
          </cell>
        </row>
        <row r="96">
          <cell r="B96" t="str">
            <v>cmysa</v>
          </cell>
          <cell r="C96" t="str">
            <v xml:space="preserve">      MySQL License</v>
          </cell>
          <cell r="D96">
            <v>-6.0687531770221251E-2</v>
          </cell>
          <cell r="E96">
            <v>1.0077837019949999E-5</v>
          </cell>
          <cell r="F96">
            <v>1.0077837019949999E-5</v>
          </cell>
          <cell r="G96">
            <v>1.0077837019949999E-5</v>
          </cell>
          <cell r="H96">
            <v>0</v>
          </cell>
          <cell r="I96">
            <v>-4.9227833605759594E-2</v>
          </cell>
          <cell r="J96">
            <v>1.133159967183E-5</v>
          </cell>
          <cell r="K96">
            <v>1.133159967183E-5</v>
          </cell>
          <cell r="L96">
            <v>1.133159967183E-5</v>
          </cell>
          <cell r="M96">
            <v>0</v>
          </cell>
          <cell r="N96">
            <v>3.2167189518698069E-2</v>
          </cell>
          <cell r="O96">
            <v>8.6358315907999991E-7</v>
          </cell>
          <cell r="P96">
            <v>8.6358315907999991E-7</v>
          </cell>
          <cell r="Q96">
            <v>8.6358315907999991E-7</v>
          </cell>
          <cell r="R96">
            <v>0</v>
          </cell>
          <cell r="S96">
            <v>-1.0206364204795768E-2</v>
          </cell>
          <cell r="T96">
            <v>0</v>
          </cell>
          <cell r="U96">
            <v>0</v>
          </cell>
          <cell r="V96">
            <v>0</v>
          </cell>
          <cell r="W96">
            <v>0</v>
          </cell>
          <cell r="X96">
            <v>-8.7954540062078548E-2</v>
          </cell>
          <cell r="Y96">
            <v>2.2273019850859998E-5</v>
          </cell>
          <cell r="Z96">
            <v>2.2273019850859998E-5</v>
          </cell>
          <cell r="AA96">
            <v>2.2273019850859998E-5</v>
          </cell>
          <cell r="AB96">
            <v>0</v>
          </cell>
        </row>
        <row r="97">
          <cell r="B97" t="str">
            <v>clina</v>
          </cell>
          <cell r="C97" t="str">
            <v xml:space="preserve">      Linux and VM License</v>
          </cell>
          <cell r="D97">
            <v>-4.1239698320132499E-3</v>
          </cell>
          <cell r="E97">
            <v>3.5946236682324003E-4</v>
          </cell>
          <cell r="F97">
            <v>3.5946236682324003E-4</v>
          </cell>
          <cell r="G97">
            <v>3.5946236682324009E-4</v>
          </cell>
          <cell r="H97">
            <v>0</v>
          </cell>
          <cell r="I97">
            <v>4.2697827935569831E-2</v>
          </cell>
          <cell r="J97">
            <v>7.1674591786949106E-3</v>
          </cell>
          <cell r="K97">
            <v>7.1674591786949106E-3</v>
          </cell>
          <cell r="L97">
            <v>7.1674591786949097E-3</v>
          </cell>
          <cell r="M97">
            <v>0</v>
          </cell>
          <cell r="N97">
            <v>-2.9501226633612003E-4</v>
          </cell>
          <cell r="O97">
            <v>2.7290817658529604E-3</v>
          </cell>
          <cell r="P97">
            <v>2.7290817658529604E-3</v>
          </cell>
          <cell r="Q97">
            <v>2.72908176585296E-3</v>
          </cell>
          <cell r="R97">
            <v>0</v>
          </cell>
          <cell r="S97">
            <v>3.9153253570273E-3</v>
          </cell>
          <cell r="T97">
            <v>0</v>
          </cell>
          <cell r="U97">
            <v>0</v>
          </cell>
          <cell r="V97">
            <v>0</v>
          </cell>
          <cell r="W97">
            <v>0</v>
          </cell>
          <cell r="X97">
            <v>4.2194171194247766E-2</v>
          </cell>
          <cell r="Y97">
            <v>1.0256003311371111E-2</v>
          </cell>
          <cell r="Z97">
            <v>1.0256003311371111E-2</v>
          </cell>
          <cell r="AA97">
            <v>1.0256003311371111E-2</v>
          </cell>
          <cell r="AB97">
            <v>0</v>
          </cell>
        </row>
        <row r="98">
          <cell r="B98" t="str">
            <v>ctnsga</v>
          </cell>
          <cell r="C98" t="str">
            <v xml:space="preserve">      Total Screven License</v>
          </cell>
          <cell r="D98">
            <v>0.9741619427857241</v>
          </cell>
          <cell r="E98">
            <v>-0.34368056028033428</v>
          </cell>
          <cell r="F98">
            <v>-0.34368056028033428</v>
          </cell>
          <cell r="G98">
            <v>-0.34368056028033422</v>
          </cell>
          <cell r="H98">
            <v>1.065517253316</v>
          </cell>
          <cell r="I98">
            <v>2.9839799424575784</v>
          </cell>
          <cell r="J98">
            <v>0.38725056077836673</v>
          </cell>
          <cell r="K98">
            <v>0.38725056077836673</v>
          </cell>
          <cell r="L98">
            <v>0.38725056077836673</v>
          </cell>
          <cell r="M98">
            <v>2.7703448586199997</v>
          </cell>
          <cell r="N98">
            <v>0.27919245471940174</v>
          </cell>
          <cell r="O98">
            <v>0.91644656534901203</v>
          </cell>
          <cell r="P98">
            <v>0.91644656534901203</v>
          </cell>
          <cell r="Q98">
            <v>0.91644656534901203</v>
          </cell>
          <cell r="R98">
            <v>0.78137931909899994</v>
          </cell>
          <cell r="S98">
            <v>0.38226039372332438</v>
          </cell>
          <cell r="T98">
            <v>0</v>
          </cell>
          <cell r="U98">
            <v>0</v>
          </cell>
          <cell r="V98">
            <v>0</v>
          </cell>
          <cell r="W98">
            <v>2.4862069244030001</v>
          </cell>
          <cell r="X98">
            <v>4.6195947336860286</v>
          </cell>
          <cell r="Y98">
            <v>0.96001656584704453</v>
          </cell>
          <cell r="Z98">
            <v>0.96001656584704453</v>
          </cell>
          <cell r="AA98">
            <v>0.96001656584704465</v>
          </cell>
          <cell r="AB98">
            <v>7.1034483554379992</v>
          </cell>
        </row>
        <row r="99">
          <cell r="B99" t="str">
            <v>ccorpar</v>
          </cell>
          <cell r="C99" t="str">
            <v xml:space="preserve">      Corporate Adjustments/Other</v>
          </cell>
          <cell r="D99">
            <v>1.5802166056266309</v>
          </cell>
          <cell r="E99">
            <v>7.3731768001951092</v>
          </cell>
          <cell r="F99">
            <v>7.3731768001951092</v>
          </cell>
          <cell r="G99">
            <v>7.3731768001951083</v>
          </cell>
          <cell r="H99">
            <v>0.14541755878199999</v>
          </cell>
          <cell r="I99">
            <v>2.3425128587819826</v>
          </cell>
          <cell r="J99">
            <v>3.2417255533922869</v>
          </cell>
          <cell r="K99">
            <v>3.2417255533922869</v>
          </cell>
          <cell r="L99">
            <v>3.2417255533922873</v>
          </cell>
          <cell r="M99">
            <v>0.24609125332199999</v>
          </cell>
          <cell r="N99">
            <v>3.5918178105814751</v>
          </cell>
          <cell r="O99">
            <v>2.2744139999289188</v>
          </cell>
          <cell r="P99">
            <v>2.2744139999289188</v>
          </cell>
          <cell r="Q99">
            <v>2.2744139999289188</v>
          </cell>
          <cell r="R99">
            <v>0.257277219384</v>
          </cell>
          <cell r="S99">
            <v>4.0139010555310017</v>
          </cell>
          <cell r="T99">
            <v>0</v>
          </cell>
          <cell r="U99">
            <v>0</v>
          </cell>
          <cell r="V99">
            <v>0</v>
          </cell>
          <cell r="W99">
            <v>0.46981057452600006</v>
          </cell>
          <cell r="X99">
            <v>11.528448330521091</v>
          </cell>
          <cell r="Y99">
            <v>12.889316353516314</v>
          </cell>
          <cell r="Z99">
            <v>12.889316353516314</v>
          </cell>
          <cell r="AA99">
            <v>12.889316353516312</v>
          </cell>
          <cell r="AB99">
            <v>1.118596606014</v>
          </cell>
        </row>
        <row r="100">
          <cell r="B100" t="str">
            <v>cttca</v>
          </cell>
          <cell r="C100" t="str">
            <v xml:space="preserve">      Total License </v>
          </cell>
          <cell r="D100">
            <v>323.519761242031</v>
          </cell>
          <cell r="E100">
            <v>340.21721255819341</v>
          </cell>
          <cell r="F100">
            <v>340.21721255819341</v>
          </cell>
          <cell r="G100">
            <v>340.21721255819335</v>
          </cell>
          <cell r="H100">
            <v>377.462807588121</v>
          </cell>
          <cell r="I100">
            <v>521.41046109658498</v>
          </cell>
          <cell r="J100">
            <v>491.88659301083464</v>
          </cell>
          <cell r="K100">
            <v>491.88659301083464</v>
          </cell>
          <cell r="L100">
            <v>491.8865930108347</v>
          </cell>
          <cell r="M100">
            <v>602.38799914227104</v>
          </cell>
          <cell r="N100">
            <v>573.9277613804428</v>
          </cell>
          <cell r="O100">
            <v>558.85161578840768</v>
          </cell>
          <cell r="P100">
            <v>558.85161578840768</v>
          </cell>
          <cell r="Q100">
            <v>558.85161578840757</v>
          </cell>
          <cell r="R100">
            <v>643.43185525301203</v>
          </cell>
          <cell r="S100">
            <v>960.76095415571854</v>
          </cell>
          <cell r="T100">
            <v>951.65596432513598</v>
          </cell>
          <cell r="U100">
            <v>951.65596432513598</v>
          </cell>
          <cell r="V100">
            <v>0</v>
          </cell>
          <cell r="W100">
            <v>1103.0915215021171</v>
          </cell>
          <cell r="X100">
            <v>2379.6189378747772</v>
          </cell>
          <cell r="Y100">
            <v>2342.6113856825714</v>
          </cell>
          <cell r="Z100">
            <v>2342.6113856825714</v>
          </cell>
          <cell r="AA100">
            <v>1390.9554213574356</v>
          </cell>
          <cell r="AB100">
            <v>2726.3741834855209</v>
          </cell>
        </row>
        <row r="101">
          <cell r="C101" t="str">
            <v xml:space="preserve">      Check</v>
          </cell>
          <cell r="D101">
            <v>-8.5265128291212022E-14</v>
          </cell>
          <cell r="E101">
            <v>5.6843418860808015E-14</v>
          </cell>
          <cell r="F101">
            <v>5.6843418860808015E-14</v>
          </cell>
          <cell r="G101">
            <v>0</v>
          </cell>
          <cell r="H101">
            <v>3.907985046680551E-14</v>
          </cell>
          <cell r="I101">
            <v>1.3500311979441904E-13</v>
          </cell>
          <cell r="J101">
            <v>-1.1013412404281553E-13</v>
          </cell>
          <cell r="K101">
            <v>-1.1013412404281553E-13</v>
          </cell>
          <cell r="L101">
            <v>-3.1974423109204508E-14</v>
          </cell>
          <cell r="M101">
            <v>0</v>
          </cell>
          <cell r="N101">
            <v>0</v>
          </cell>
          <cell r="O101">
            <v>6.7501559897209518E-14</v>
          </cell>
          <cell r="P101">
            <v>6.7501559897209518E-14</v>
          </cell>
          <cell r="Q101">
            <v>-1.3145040611561853E-13</v>
          </cell>
          <cell r="R101">
            <v>0</v>
          </cell>
          <cell r="S101">
            <v>1.3855583347321954E-13</v>
          </cell>
          <cell r="T101">
            <v>0</v>
          </cell>
          <cell r="U101">
            <v>0</v>
          </cell>
          <cell r="V101">
            <v>0</v>
          </cell>
          <cell r="W101">
            <v>0</v>
          </cell>
          <cell r="X101">
            <v>-1.9895196601282805E-13</v>
          </cell>
          <cell r="Y101">
            <v>-7.2475359047530219E-13</v>
          </cell>
          <cell r="Z101">
            <v>-7.2475359047530219E-13</v>
          </cell>
          <cell r="AA101">
            <v>0</v>
          </cell>
          <cell r="AB101">
            <v>0</v>
          </cell>
        </row>
        <row r="102">
          <cell r="C102" t="str">
            <v xml:space="preserve">   Database</v>
          </cell>
        </row>
        <row r="103">
          <cell r="B103" t="str">
            <v>cnasd</v>
          </cell>
          <cell r="C103" t="str">
            <v xml:space="preserve">      NAS</v>
          </cell>
          <cell r="D103">
            <v>177.72479321303823</v>
          </cell>
          <cell r="E103">
            <v>192.6497646058132</v>
          </cell>
          <cell r="F103">
            <v>192.6497646058132</v>
          </cell>
          <cell r="G103">
            <v>192.64976460581317</v>
          </cell>
          <cell r="H103">
            <v>197.95712652431106</v>
          </cell>
          <cell r="I103">
            <v>283.92617117405939</v>
          </cell>
          <cell r="J103">
            <v>299.2306635825164</v>
          </cell>
          <cell r="K103">
            <v>299.2306635825164</v>
          </cell>
          <cell r="L103">
            <v>299.23066358251646</v>
          </cell>
          <cell r="M103">
            <v>335.00436719498697</v>
          </cell>
          <cell r="N103">
            <v>338.94642206950243</v>
          </cell>
          <cell r="O103">
            <v>311.81760363715051</v>
          </cell>
          <cell r="P103">
            <v>311.81760363715051</v>
          </cell>
          <cell r="Q103">
            <v>311.8176036371504</v>
          </cell>
          <cell r="R103">
            <v>335.00436719498697</v>
          </cell>
          <cell r="S103">
            <v>581.48053004223061</v>
          </cell>
          <cell r="T103">
            <v>608.52307329769974</v>
          </cell>
          <cell r="U103">
            <v>608.11209898079085</v>
          </cell>
          <cell r="V103">
            <v>55.024368130898992</v>
          </cell>
          <cell r="W103">
            <v>654.78125542656278</v>
          </cell>
          <cell r="X103">
            <v>1382.0779164988305</v>
          </cell>
          <cell r="Y103">
            <v>1412.2211051231802</v>
          </cell>
          <cell r="Z103">
            <v>1411.8101308062712</v>
          </cell>
          <cell r="AA103">
            <v>858.72239995637938</v>
          </cell>
          <cell r="AB103">
            <v>1522.7471163408482</v>
          </cell>
        </row>
        <row r="104">
          <cell r="B104" t="str">
            <v>cladd</v>
          </cell>
          <cell r="C104" t="str">
            <v xml:space="preserve">      LAD</v>
          </cell>
          <cell r="D104">
            <v>30.270927234376476</v>
          </cell>
          <cell r="E104">
            <v>36.319754769023398</v>
          </cell>
          <cell r="F104">
            <v>36.319754769023398</v>
          </cell>
          <cell r="G104">
            <v>36.31975476902339</v>
          </cell>
          <cell r="H104">
            <v>35.878744529084997</v>
          </cell>
          <cell r="I104">
            <v>62.677392938662024</v>
          </cell>
          <cell r="J104">
            <v>60.275431951589994</v>
          </cell>
          <cell r="K104">
            <v>60.275431951589994</v>
          </cell>
          <cell r="L104">
            <v>60.275431951589979</v>
          </cell>
          <cell r="M104">
            <v>56.157062821758018</v>
          </cell>
          <cell r="N104">
            <v>73.403435974847199</v>
          </cell>
          <cell r="O104">
            <v>94.279075050158923</v>
          </cell>
          <cell r="P104">
            <v>94.279075050158923</v>
          </cell>
          <cell r="Q104">
            <v>94.279075050158866</v>
          </cell>
          <cell r="R104">
            <v>82.720613480853004</v>
          </cell>
          <cell r="S104">
            <v>123.29746828209532</v>
          </cell>
          <cell r="T104">
            <v>130.66000000000099</v>
          </cell>
          <cell r="U104">
            <v>130.66000000000099</v>
          </cell>
          <cell r="V104">
            <v>16.305150882741351</v>
          </cell>
          <cell r="W104">
            <v>119.57961172060799</v>
          </cell>
          <cell r="X104">
            <v>289.64922442998102</v>
          </cell>
          <cell r="Y104">
            <v>321.53426177077324</v>
          </cell>
          <cell r="Z104">
            <v>321.53426177077324</v>
          </cell>
          <cell r="AA104">
            <v>207.17941265351359</v>
          </cell>
          <cell r="AB104">
            <v>294.33603255230395</v>
          </cell>
        </row>
        <row r="105">
          <cell r="B105" t="str">
            <v>cemed</v>
          </cell>
          <cell r="C105" t="str">
            <v xml:space="preserve">      EMEA</v>
          </cell>
          <cell r="D105">
            <v>193.12894268207327</v>
          </cell>
          <cell r="E105">
            <v>204.83520704021711</v>
          </cell>
          <cell r="F105">
            <v>204.83520704021711</v>
          </cell>
          <cell r="G105">
            <v>204.83520704021726</v>
          </cell>
          <cell r="H105">
            <v>179.43205627501402</v>
          </cell>
          <cell r="I105">
            <v>294.30913281051289</v>
          </cell>
          <cell r="J105">
            <v>300.19340032728451</v>
          </cell>
          <cell r="K105">
            <v>300.19340032728451</v>
          </cell>
          <cell r="L105">
            <v>300.19340032728439</v>
          </cell>
          <cell r="M105">
            <v>321.24622561411007</v>
          </cell>
          <cell r="N105">
            <v>350.07424069480896</v>
          </cell>
          <cell r="O105">
            <v>376.60944304727434</v>
          </cell>
          <cell r="P105">
            <v>376.60944304727434</v>
          </cell>
          <cell r="Q105">
            <v>376.60944304727423</v>
          </cell>
          <cell r="R105">
            <v>362.11048325281018</v>
          </cell>
          <cell r="S105">
            <v>597.1720533494348</v>
          </cell>
          <cell r="T105">
            <v>584.00000005547099</v>
          </cell>
          <cell r="U105">
            <v>583.99999995547091</v>
          </cell>
          <cell r="V105">
            <v>117.63860271799005</v>
          </cell>
          <cell r="W105">
            <v>608.30189021302033</v>
          </cell>
          <cell r="X105">
            <v>1434.6843695368298</v>
          </cell>
          <cell r="Y105">
            <v>1465.6380504702477</v>
          </cell>
          <cell r="Z105">
            <v>1465.6380503702474</v>
          </cell>
          <cell r="AA105">
            <v>999.27665313276589</v>
          </cell>
          <cell r="AB105">
            <v>1471.0906553549544</v>
          </cell>
        </row>
        <row r="106">
          <cell r="B106" t="str">
            <v>capad</v>
          </cell>
          <cell r="C106" t="str">
            <v xml:space="preserve">      APAC</v>
          </cell>
          <cell r="D106">
            <v>99.191726532607888</v>
          </cell>
          <cell r="E106">
            <v>118.65962596935219</v>
          </cell>
          <cell r="F106">
            <v>118.65962596935219</v>
          </cell>
          <cell r="G106">
            <v>118.65962596935218</v>
          </cell>
          <cell r="H106">
            <v>121.38188269778702</v>
          </cell>
          <cell r="I106">
            <v>165.68574821291585</v>
          </cell>
          <cell r="J106">
            <v>204.81812711087045</v>
          </cell>
          <cell r="K106">
            <v>204.81812711087045</v>
          </cell>
          <cell r="L106">
            <v>204.81812711087056</v>
          </cell>
          <cell r="M106">
            <v>197.245559383905</v>
          </cell>
          <cell r="N106">
            <v>173.16886054265873</v>
          </cell>
          <cell r="O106">
            <v>181.57999517149594</v>
          </cell>
          <cell r="P106">
            <v>181.57999517149594</v>
          </cell>
          <cell r="Q106">
            <v>181.57999517149594</v>
          </cell>
          <cell r="R106">
            <v>166.90008870945798</v>
          </cell>
          <cell r="S106">
            <v>232.99358781440054</v>
          </cell>
          <cell r="T106">
            <v>266.40000000000009</v>
          </cell>
          <cell r="U106">
            <v>266.40000000000009</v>
          </cell>
          <cell r="V106">
            <v>42.05650367773459</v>
          </cell>
          <cell r="W106">
            <v>273.10923607002394</v>
          </cell>
          <cell r="X106">
            <v>671.0399231025832</v>
          </cell>
          <cell r="Y106">
            <v>771.45774825171861</v>
          </cell>
          <cell r="Z106">
            <v>771.45774825171861</v>
          </cell>
          <cell r="AA106">
            <v>547.11425192945342</v>
          </cell>
          <cell r="AB106">
            <v>758.63676686117401</v>
          </cell>
        </row>
        <row r="107">
          <cell r="B107" t="str">
            <v>ctojd</v>
          </cell>
          <cell r="C107" t="str">
            <v xml:space="preserve">      Japan</v>
          </cell>
          <cell r="D107">
            <v>62.764884803003454</v>
          </cell>
          <cell r="E107">
            <v>70.231195607249731</v>
          </cell>
          <cell r="F107">
            <v>70.231195607249731</v>
          </cell>
          <cell r="G107">
            <v>70.231195607249731</v>
          </cell>
          <cell r="H107">
            <v>67.428904463298025</v>
          </cell>
          <cell r="I107">
            <v>86.871276948944725</v>
          </cell>
          <cell r="J107">
            <v>78.472672808809392</v>
          </cell>
          <cell r="K107">
            <v>78.472672808809392</v>
          </cell>
          <cell r="L107">
            <v>78.472672808809392</v>
          </cell>
          <cell r="M107">
            <v>94.045577277757019</v>
          </cell>
          <cell r="N107">
            <v>73.984423533288947</v>
          </cell>
          <cell r="O107">
            <v>91.552856269012224</v>
          </cell>
          <cell r="P107">
            <v>91.552856269012224</v>
          </cell>
          <cell r="Q107">
            <v>91.552856269012224</v>
          </cell>
          <cell r="R107">
            <v>83.398908151973998</v>
          </cell>
          <cell r="S107">
            <v>99.936118343513215</v>
          </cell>
          <cell r="T107">
            <v>110.01558096643498</v>
          </cell>
          <cell r="U107">
            <v>110.01558096643498</v>
          </cell>
          <cell r="V107">
            <v>29.180252600516418</v>
          </cell>
          <cell r="W107">
            <v>110.015580966435</v>
          </cell>
          <cell r="X107">
            <v>323.55670362875031</v>
          </cell>
          <cell r="Y107">
            <v>350.27230565150637</v>
          </cell>
          <cell r="Z107">
            <v>350.27230565150637</v>
          </cell>
          <cell r="AA107">
            <v>269.43697728558777</v>
          </cell>
          <cell r="AB107">
            <v>354.88897085946405</v>
          </cell>
        </row>
        <row r="108">
          <cell r="B108" t="str">
            <v>crgbd</v>
          </cell>
          <cell r="C108" t="str">
            <v xml:space="preserve">      RGBU License</v>
          </cell>
          <cell r="D108">
            <v>1.2000518003731031E-2</v>
          </cell>
          <cell r="E108">
            <v>0.19936283516656417</v>
          </cell>
          <cell r="F108">
            <v>0.19936283516656417</v>
          </cell>
          <cell r="G108">
            <v>0.19936283516656417</v>
          </cell>
          <cell r="H108">
            <v>-3.5527136788005009E-15</v>
          </cell>
          <cell r="I108">
            <v>1.5885015107773626E-2</v>
          </cell>
          <cell r="J108">
            <v>6.8063613185788796E-2</v>
          </cell>
          <cell r="K108">
            <v>6.8063613185788796E-2</v>
          </cell>
          <cell r="L108">
            <v>6.8063613185788796E-2</v>
          </cell>
          <cell r="M108">
            <v>0</v>
          </cell>
          <cell r="N108">
            <v>3.0247853334650188E-2</v>
          </cell>
          <cell r="O108">
            <v>0.55347653319839907</v>
          </cell>
          <cell r="P108">
            <v>0.55347653319839907</v>
          </cell>
          <cell r="Q108">
            <v>0.55347653319840617</v>
          </cell>
          <cell r="R108">
            <v>-7.1054273576010019E-15</v>
          </cell>
          <cell r="S108">
            <v>5.4187689638599323E-2</v>
          </cell>
          <cell r="T108">
            <v>0</v>
          </cell>
          <cell r="U108">
            <v>0</v>
          </cell>
          <cell r="V108">
            <v>4.1150084524569817</v>
          </cell>
          <cell r="W108">
            <v>0</v>
          </cell>
          <cell r="X108">
            <v>0.11232107608476838</v>
          </cell>
          <cell r="Y108">
            <v>0.82090298155074493</v>
          </cell>
          <cell r="Z108">
            <v>0.82090298155074493</v>
          </cell>
          <cell r="AA108">
            <v>4.9359114340077355</v>
          </cell>
          <cell r="AB108">
            <v>0</v>
          </cell>
        </row>
        <row r="109">
          <cell r="B109" t="str">
            <v>ccgbd</v>
          </cell>
          <cell r="C109" t="str">
            <v xml:space="preserve">      CGBU License</v>
          </cell>
          <cell r="D109">
            <v>0.43531535401437971</v>
          </cell>
          <cell r="E109">
            <v>0.94147586296625185</v>
          </cell>
          <cell r="F109">
            <v>0.94147586296625185</v>
          </cell>
          <cell r="G109">
            <v>0.94147586296625363</v>
          </cell>
          <cell r="H109">
            <v>0</v>
          </cell>
          <cell r="I109">
            <v>0.6344069963447333</v>
          </cell>
          <cell r="J109">
            <v>-0.54847181228592135</v>
          </cell>
          <cell r="K109">
            <v>-0.54847181228592135</v>
          </cell>
          <cell r="L109">
            <v>-0.54847181228591069</v>
          </cell>
          <cell r="M109">
            <v>0</v>
          </cell>
          <cell r="N109">
            <v>0.704588518262805</v>
          </cell>
          <cell r="O109">
            <v>1.8585835986548065</v>
          </cell>
          <cell r="P109">
            <v>1.8585835986548065</v>
          </cell>
          <cell r="Q109">
            <v>1.8585835986548136</v>
          </cell>
          <cell r="R109">
            <v>0</v>
          </cell>
          <cell r="S109">
            <v>0.91362062517963238</v>
          </cell>
          <cell r="T109">
            <v>0</v>
          </cell>
          <cell r="U109">
            <v>0</v>
          </cell>
          <cell r="V109">
            <v>4.914246682098856</v>
          </cell>
          <cell r="W109">
            <v>0</v>
          </cell>
          <cell r="X109">
            <v>2.6879314938015626</v>
          </cell>
          <cell r="Y109">
            <v>2.251587649335153</v>
          </cell>
          <cell r="Z109">
            <v>2.251587649335153</v>
          </cell>
          <cell r="AA109">
            <v>7.1658343314339943</v>
          </cell>
          <cell r="AB109">
            <v>2.8421709430404007E-14</v>
          </cell>
        </row>
        <row r="110">
          <cell r="B110" t="str">
            <v>ctgbd</v>
          </cell>
          <cell r="C110" t="str">
            <v xml:space="preserve">      TUGBU LICENSE</v>
          </cell>
          <cell r="D110">
            <v>-1.7467958345240042</v>
          </cell>
          <cell r="E110">
            <v>-8.2594133294868824E-2</v>
          </cell>
          <cell r="F110">
            <v>-8.2594133294868824E-2</v>
          </cell>
          <cell r="G110">
            <v>-8.2594133294867936E-2</v>
          </cell>
          <cell r="H110">
            <v>0</v>
          </cell>
          <cell r="I110">
            <v>1.3056860646678103E-2</v>
          </cell>
          <cell r="J110">
            <v>0.11337620273855542</v>
          </cell>
          <cell r="K110">
            <v>0.11337620273855542</v>
          </cell>
          <cell r="L110">
            <v>0.11337620273855631</v>
          </cell>
          <cell r="M110">
            <v>0</v>
          </cell>
          <cell r="N110">
            <v>-3.8739327744501395E-3</v>
          </cell>
          <cell r="O110">
            <v>-0.50557952738285916</v>
          </cell>
          <cell r="P110">
            <v>-0.50557952738285916</v>
          </cell>
          <cell r="Q110">
            <v>-0.50557952738285827</v>
          </cell>
          <cell r="R110">
            <v>0</v>
          </cell>
          <cell r="S110">
            <v>0.65210644786782102</v>
          </cell>
          <cell r="T110">
            <v>0</v>
          </cell>
          <cell r="U110">
            <v>0</v>
          </cell>
          <cell r="V110">
            <v>-0.52065428527049551</v>
          </cell>
          <cell r="W110">
            <v>0</v>
          </cell>
          <cell r="X110">
            <v>-1.0855064587839482</v>
          </cell>
          <cell r="Y110">
            <v>-0.47479745793917344</v>
          </cell>
          <cell r="Z110">
            <v>-0.47479745793917344</v>
          </cell>
          <cell r="AA110">
            <v>-0.99545174320966201</v>
          </cell>
          <cell r="AB110">
            <v>0</v>
          </cell>
        </row>
        <row r="111">
          <cell r="C111" t="str">
            <v xml:space="preserve">      IGBU - License</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row>
        <row r="112">
          <cell r="B112" t="str">
            <v>cppmd</v>
          </cell>
          <cell r="C112" t="str">
            <v xml:space="preserve">      PPMGBU License</v>
          </cell>
          <cell r="D112">
            <v>-1.5810299476234135E-2</v>
          </cell>
          <cell r="E112">
            <v>-1.6240107258410408E-2</v>
          </cell>
          <cell r="F112">
            <v>-1.6240107258410408E-2</v>
          </cell>
          <cell r="G112">
            <v>-1.6240107258413961E-2</v>
          </cell>
          <cell r="H112">
            <v>0</v>
          </cell>
          <cell r="I112">
            <v>-9.1730590085525421E-2</v>
          </cell>
          <cell r="J112">
            <v>-5.0973569864133594E-2</v>
          </cell>
          <cell r="K112">
            <v>-5.0973569864133594E-2</v>
          </cell>
          <cell r="L112">
            <v>-5.0973569864137147E-2</v>
          </cell>
          <cell r="M112">
            <v>0</v>
          </cell>
          <cell r="N112">
            <v>-6.8803604347280611E-3</v>
          </cell>
          <cell r="O112">
            <v>0.11782199716009245</v>
          </cell>
          <cell r="P112">
            <v>0.11782199716009245</v>
          </cell>
          <cell r="Q112">
            <v>0.117821997160096</v>
          </cell>
          <cell r="R112">
            <v>0</v>
          </cell>
          <cell r="S112">
            <v>0.12072649560699178</v>
          </cell>
          <cell r="T112">
            <v>3.5527136788005009E-15</v>
          </cell>
          <cell r="U112">
            <v>3.5527136788005009E-15</v>
          </cell>
          <cell r="V112">
            <v>3.5477552949347659</v>
          </cell>
          <cell r="W112">
            <v>3.5527136788005009E-15</v>
          </cell>
          <cell r="X112">
            <v>6.305245610498833E-3</v>
          </cell>
          <cell r="Y112">
            <v>5.0608320037575094E-2</v>
          </cell>
          <cell r="Z112">
            <v>5.0608320037575094E-2</v>
          </cell>
          <cell r="AA112">
            <v>3.5983636149723064</v>
          </cell>
          <cell r="AB112">
            <v>0</v>
          </cell>
        </row>
        <row r="113">
          <cell r="B113" t="str">
            <v>chsgd</v>
          </cell>
          <cell r="C113" t="str">
            <v xml:space="preserve">      HSGBU - License</v>
          </cell>
          <cell r="D113">
            <v>-7.4006156236114506E-2</v>
          </cell>
          <cell r="E113">
            <v>-5.2569344139737448E-2</v>
          </cell>
          <cell r="F113">
            <v>-5.2569344139737448E-2</v>
          </cell>
          <cell r="G113">
            <v>-5.2569344139735671E-2</v>
          </cell>
          <cell r="H113">
            <v>0</v>
          </cell>
          <cell r="I113">
            <v>3.0103562842498377E-7</v>
          </cell>
          <cell r="J113">
            <v>4.0850224995956808E-2</v>
          </cell>
          <cell r="K113">
            <v>4.0850224995956808E-2</v>
          </cell>
          <cell r="L113">
            <v>4.085022499596036E-2</v>
          </cell>
          <cell r="M113">
            <v>-3.5527136788005009E-15</v>
          </cell>
          <cell r="N113">
            <v>-1.7414541915172776E-6</v>
          </cell>
          <cell r="O113">
            <v>-1.1979184684207667E-6</v>
          </cell>
          <cell r="P113">
            <v>-1.1979184684207667E-6</v>
          </cell>
          <cell r="Q113">
            <v>-1.1979184719734803E-6</v>
          </cell>
          <cell r="R113">
            <v>0</v>
          </cell>
          <cell r="S113">
            <v>5.2570528105551725E-2</v>
          </cell>
          <cell r="T113">
            <v>3.5527136788005009E-15</v>
          </cell>
          <cell r="U113">
            <v>3.5527136788005009E-15</v>
          </cell>
          <cell r="V113">
            <v>-0.55830878821565877</v>
          </cell>
          <cell r="W113">
            <v>0</v>
          </cell>
          <cell r="X113">
            <v>-2.1437068549122324E-2</v>
          </cell>
          <cell r="Y113">
            <v>-1.1720317062259717E-2</v>
          </cell>
          <cell r="Z113">
            <v>-1.1720317062259717E-2</v>
          </cell>
          <cell r="AA113">
            <v>-0.57002910527790029</v>
          </cell>
          <cell r="AB113">
            <v>1.4210854715202004E-14</v>
          </cell>
        </row>
        <row r="114">
          <cell r="C114" t="str">
            <v xml:space="preserve">      FSGBU License excl IGBU</v>
          </cell>
          <cell r="D114">
            <v>-2.9106261223432739E-7</v>
          </cell>
          <cell r="E114">
            <v>-0.47664419289134291</v>
          </cell>
          <cell r="F114">
            <v>-0.47664419289134291</v>
          </cell>
          <cell r="G114">
            <v>-0.47664419289133581</v>
          </cell>
          <cell r="H114">
            <v>0</v>
          </cell>
          <cell r="I114">
            <v>-1.420845556765471E-7</v>
          </cell>
          <cell r="J114">
            <v>1.0304945659029343</v>
          </cell>
          <cell r="K114">
            <v>1.0304945659029343</v>
          </cell>
          <cell r="L114">
            <v>1.0304945659029379</v>
          </cell>
          <cell r="M114">
            <v>0</v>
          </cell>
          <cell r="N114">
            <v>2.2177196487761108</v>
          </cell>
          <cell r="O114">
            <v>1.9549677206295968E-2</v>
          </cell>
          <cell r="P114">
            <v>1.9549677206295968E-2</v>
          </cell>
          <cell r="Q114">
            <v>1.9549677206288862E-2</v>
          </cell>
          <cell r="R114">
            <v>0</v>
          </cell>
          <cell r="S114">
            <v>-0.56180294996112545</v>
          </cell>
          <cell r="T114">
            <v>0</v>
          </cell>
          <cell r="U114">
            <v>0</v>
          </cell>
          <cell r="V114">
            <v>0.32044036062443504</v>
          </cell>
          <cell r="W114">
            <v>0</v>
          </cell>
          <cell r="X114">
            <v>1.6559162656678243</v>
          </cell>
          <cell r="Y114">
            <v>0.57340005021789453</v>
          </cell>
          <cell r="Z114">
            <v>0.57340005021789453</v>
          </cell>
          <cell r="AA114">
            <v>0.8938404108423329</v>
          </cell>
          <cell r="AB114">
            <v>0</v>
          </cell>
        </row>
        <row r="115">
          <cell r="B115" t="str">
            <v>cfsgd</v>
          </cell>
          <cell r="C115" t="str">
            <v xml:space="preserve">      FSGBU License</v>
          </cell>
          <cell r="D115">
            <v>-2.9106261223432739E-7</v>
          </cell>
          <cell r="E115">
            <v>-0.47664419289134291</v>
          </cell>
          <cell r="F115">
            <v>-0.47664419289134291</v>
          </cell>
          <cell r="G115">
            <v>-0.47664419289133581</v>
          </cell>
          <cell r="H115">
            <v>0</v>
          </cell>
          <cell r="I115">
            <v>-1.420845556765471E-7</v>
          </cell>
          <cell r="J115">
            <v>1.0304945659029343</v>
          </cell>
          <cell r="K115">
            <v>1.0304945659029343</v>
          </cell>
          <cell r="L115">
            <v>1.0304945659029379</v>
          </cell>
          <cell r="M115">
            <v>0</v>
          </cell>
          <cell r="N115">
            <v>2.2177196487761108</v>
          </cell>
          <cell r="O115">
            <v>1.9549677206295968E-2</v>
          </cell>
          <cell r="P115">
            <v>1.9549677206295968E-2</v>
          </cell>
          <cell r="Q115">
            <v>1.9549677206288862E-2</v>
          </cell>
          <cell r="R115">
            <v>0</v>
          </cell>
          <cell r="S115">
            <v>-0.56180294996112545</v>
          </cell>
          <cell r="T115">
            <v>0</v>
          </cell>
          <cell r="U115">
            <v>0</v>
          </cell>
          <cell r="V115">
            <v>0.32044036062443504</v>
          </cell>
          <cell r="W115">
            <v>0</v>
          </cell>
          <cell r="X115">
            <v>1.6559162656678243</v>
          </cell>
          <cell r="Y115">
            <v>0.57340005021789453</v>
          </cell>
          <cell r="Z115">
            <v>0.57340005021789453</v>
          </cell>
          <cell r="AA115">
            <v>0.8938404108423329</v>
          </cell>
          <cell r="AB115">
            <v>0</v>
          </cell>
        </row>
        <row r="116">
          <cell r="B116" t="str">
            <v>cgbumjd</v>
          </cell>
          <cell r="C116" t="str">
            <v xml:space="preserve">      GBU HQ License</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row>
        <row r="117">
          <cell r="B117" t="str">
            <v>cttlgbapd</v>
          </cell>
          <cell r="C117" t="str">
            <v xml:space="preserve">      Total GBU License</v>
          </cell>
          <cell r="D117">
            <v>-1.3892967092808846</v>
          </cell>
          <cell r="E117">
            <v>0.51279092054845465</v>
          </cell>
          <cell r="F117">
            <v>0.51279092054845465</v>
          </cell>
          <cell r="G117">
            <v>0.51279092054845465</v>
          </cell>
          <cell r="H117">
            <v>0</v>
          </cell>
          <cell r="I117">
            <v>0.57161844096476255</v>
          </cell>
          <cell r="J117">
            <v>0.65333922467317507</v>
          </cell>
          <cell r="K117">
            <v>0.65333922467317507</v>
          </cell>
          <cell r="L117">
            <v>0.65333922467316086</v>
          </cell>
          <cell r="M117">
            <v>0</v>
          </cell>
          <cell r="N117">
            <v>2.9417999857101891</v>
          </cell>
          <cell r="O117">
            <v>2.0438510809182335</v>
          </cell>
          <cell r="P117">
            <v>2.0438510809182335</v>
          </cell>
          <cell r="Q117">
            <v>2.043851080918262</v>
          </cell>
          <cell r="R117">
            <v>0</v>
          </cell>
          <cell r="S117">
            <v>1.2314088364375311</v>
          </cell>
          <cell r="T117">
            <v>0</v>
          </cell>
          <cell r="U117">
            <v>0</v>
          </cell>
          <cell r="V117">
            <v>11.818487716628882</v>
          </cell>
          <cell r="W117">
            <v>0</v>
          </cell>
          <cell r="X117">
            <v>3.3555305538316977</v>
          </cell>
          <cell r="Y117">
            <v>3.2099812261399059</v>
          </cell>
          <cell r="Z117">
            <v>3.2099812261399059</v>
          </cell>
          <cell r="AA117">
            <v>15.028468942768871</v>
          </cell>
          <cell r="AB117">
            <v>0</v>
          </cell>
        </row>
        <row r="118">
          <cell r="B118" t="str">
            <v>cautod</v>
          </cell>
          <cell r="C118" t="str">
            <v xml:space="preserve">      Autovue License</v>
          </cell>
          <cell r="D118">
            <v>1.0003121210488963E-4</v>
          </cell>
          <cell r="E118">
            <v>-2.4585881754418556E-2</v>
          </cell>
          <cell r="F118">
            <v>-2.4585881754418556E-2</v>
          </cell>
          <cell r="G118">
            <v>-2.4585881754418778E-2</v>
          </cell>
          <cell r="H118">
            <v>0</v>
          </cell>
          <cell r="I118">
            <v>-4.8647990737746838E-3</v>
          </cell>
          <cell r="J118">
            <v>7.1765775326326775E-4</v>
          </cell>
          <cell r="K118">
            <v>7.1765775326326775E-4</v>
          </cell>
          <cell r="L118">
            <v>7.1765775326371184E-4</v>
          </cell>
          <cell r="M118">
            <v>4.4408920985006262E-16</v>
          </cell>
          <cell r="N118">
            <v>5.151751430921947E-2</v>
          </cell>
          <cell r="O118">
            <v>4.6461318831791942E-4</v>
          </cell>
          <cell r="P118">
            <v>4.6461318831791942E-4</v>
          </cell>
          <cell r="Q118">
            <v>4.6461318831836351E-4</v>
          </cell>
          <cell r="R118">
            <v>0</v>
          </cell>
          <cell r="S118">
            <v>-2.6247053631936249E-2</v>
          </cell>
          <cell r="T118">
            <v>0</v>
          </cell>
          <cell r="U118">
            <v>0</v>
          </cell>
          <cell r="V118">
            <v>0.17776689290056491</v>
          </cell>
          <cell r="W118">
            <v>0</v>
          </cell>
          <cell r="X118">
            <v>2.0505692815610318E-2</v>
          </cell>
          <cell r="Y118">
            <v>-2.3403610812837813E-2</v>
          </cell>
          <cell r="Z118">
            <v>-2.3403610812837813E-2</v>
          </cell>
          <cell r="AA118">
            <v>0.15436328208772909</v>
          </cell>
          <cell r="AB118">
            <v>-3.5527136788005009E-15</v>
          </cell>
        </row>
        <row r="119">
          <cell r="B119" t="str">
            <v>cupkd</v>
          </cell>
          <cell r="C119" t="str">
            <v xml:space="preserve">      UPK GSU License</v>
          </cell>
          <cell r="D119">
            <v>2.0337212950908512E-2</v>
          </cell>
          <cell r="E119">
            <v>9.3155466007743826E-8</v>
          </cell>
          <cell r="F119">
            <v>9.3155466007743826E-8</v>
          </cell>
          <cell r="G119">
            <v>9.3155466451833036E-8</v>
          </cell>
          <cell r="H119">
            <v>0</v>
          </cell>
          <cell r="I119">
            <v>7.4392454418870102E-8</v>
          </cell>
          <cell r="J119">
            <v>-1.6894649901288972E-7</v>
          </cell>
          <cell r="K119">
            <v>-1.6894649901288972E-7</v>
          </cell>
          <cell r="L119">
            <v>-1.6894649945697893E-7</v>
          </cell>
          <cell r="M119">
            <v>0</v>
          </cell>
          <cell r="N119">
            <v>-6.6857123393049278E-8</v>
          </cell>
          <cell r="O119">
            <v>2.4220399463814601E-8</v>
          </cell>
          <cell r="P119">
            <v>2.4220399463814601E-8</v>
          </cell>
          <cell r="Q119">
            <v>2.4220399241769996E-8</v>
          </cell>
          <cell r="R119">
            <v>4.4408920985006262E-16</v>
          </cell>
          <cell r="S119">
            <v>1.7997652879131465E-7</v>
          </cell>
          <cell r="T119">
            <v>0</v>
          </cell>
          <cell r="U119">
            <v>0</v>
          </cell>
          <cell r="V119">
            <v>0.35596750171783104</v>
          </cell>
          <cell r="W119">
            <v>0</v>
          </cell>
          <cell r="X119">
            <v>2.0337400462771882E-2</v>
          </cell>
          <cell r="Y119">
            <v>-5.157063220906366E-8</v>
          </cell>
          <cell r="Z119">
            <v>-5.157063220906366E-8</v>
          </cell>
          <cell r="AA119">
            <v>0.35596745014719744</v>
          </cell>
          <cell r="AB119">
            <v>0</v>
          </cell>
        </row>
        <row r="120">
          <cell r="B120" t="str">
            <v>cogbud</v>
          </cell>
          <cell r="C120" t="str">
            <v xml:space="preserve">      Other GBU - License</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row>
        <row r="121">
          <cell r="B121" t="str">
            <v>cepmd</v>
          </cell>
          <cell r="C121" t="str">
            <v xml:space="preserve">      Crystal Ball GSU</v>
          </cell>
          <cell r="D121">
            <v>8.3035922563423625E-4</v>
          </cell>
          <cell r="E121">
            <v>-3.1158904087522674E-2</v>
          </cell>
          <cell r="F121">
            <v>-3.1158904087522674E-2</v>
          </cell>
          <cell r="G121">
            <v>-3.1158904087522452E-2</v>
          </cell>
          <cell r="H121">
            <v>-2.2204460492503131E-16</v>
          </cell>
          <cell r="I121">
            <v>7.7984420913565167E-2</v>
          </cell>
          <cell r="J121">
            <v>2.4150163584939488E-3</v>
          </cell>
          <cell r="K121">
            <v>2.4150163584939488E-3</v>
          </cell>
          <cell r="L121">
            <v>2.4150163584939488E-3</v>
          </cell>
          <cell r="M121">
            <v>0</v>
          </cell>
          <cell r="N121">
            <v>-6.2825352446349791E-2</v>
          </cell>
          <cell r="O121">
            <v>2.8408731931233167E-3</v>
          </cell>
          <cell r="P121">
            <v>2.8408731931233167E-3</v>
          </cell>
          <cell r="Q121">
            <v>2.8408731931233167E-3</v>
          </cell>
          <cell r="R121">
            <v>0</v>
          </cell>
          <cell r="S121">
            <v>3.3569638739954694E-2</v>
          </cell>
          <cell r="T121">
            <v>0</v>
          </cell>
          <cell r="U121">
            <v>0</v>
          </cell>
          <cell r="V121">
            <v>0.34232647406414002</v>
          </cell>
          <cell r="W121">
            <v>0</v>
          </cell>
          <cell r="X121">
            <v>4.9559066432803417E-2</v>
          </cell>
          <cell r="Y121">
            <v>-2.5903014535905187E-2</v>
          </cell>
          <cell r="Z121">
            <v>-2.5903014535905187E-2</v>
          </cell>
          <cell r="AA121">
            <v>0.31642345952823464</v>
          </cell>
          <cell r="AB121">
            <v>-1.7763568394002505E-15</v>
          </cell>
        </row>
        <row r="122">
          <cell r="B122" t="str">
            <v>cposd</v>
          </cell>
          <cell r="C122" t="str">
            <v xml:space="preserve">      Overlay Sales  - License</v>
          </cell>
          <cell r="D122">
            <v>-1.529238E-2</v>
          </cell>
          <cell r="E122">
            <v>0.19460090999999996</v>
          </cell>
          <cell r="F122">
            <v>0.19460090999999996</v>
          </cell>
          <cell r="G122">
            <v>0.19460090999999993</v>
          </cell>
          <cell r="H122">
            <v>0</v>
          </cell>
          <cell r="I122">
            <v>2.4198176885785981E-2</v>
          </cell>
          <cell r="J122">
            <v>-0.12868385128241422</v>
          </cell>
          <cell r="K122">
            <v>-0.12868385128241422</v>
          </cell>
          <cell r="L122">
            <v>-0.12868385128241422</v>
          </cell>
          <cell r="M122">
            <v>0</v>
          </cell>
          <cell r="N122">
            <v>-1.1461309999999999E-2</v>
          </cell>
          <cell r="O122">
            <v>1.7372156907333113E-4</v>
          </cell>
          <cell r="P122">
            <v>1.7372156907333113E-4</v>
          </cell>
          <cell r="Q122">
            <v>1.7372156907333113E-4</v>
          </cell>
          <cell r="R122">
            <v>0</v>
          </cell>
          <cell r="S122">
            <v>-0.18552283136815934</v>
          </cell>
          <cell r="T122">
            <v>0</v>
          </cell>
          <cell r="U122">
            <v>0</v>
          </cell>
          <cell r="V122">
            <v>-7.7944178040083613E-3</v>
          </cell>
          <cell r="W122">
            <v>0</v>
          </cell>
          <cell r="X122">
            <v>-0.18807834448237326</v>
          </cell>
          <cell r="Y122">
            <v>6.6090780286659073E-2</v>
          </cell>
          <cell r="Z122">
            <v>6.6090780286659073E-2</v>
          </cell>
          <cell r="AA122">
            <v>5.8296362482650715E-2</v>
          </cell>
          <cell r="AB122">
            <v>0</v>
          </cell>
        </row>
        <row r="123">
          <cell r="B123" t="str">
            <v>cttlgsuapd</v>
          </cell>
          <cell r="C123" t="str">
            <v xml:space="preserve">      Total GSU License</v>
          </cell>
          <cell r="D123">
            <v>5.9752233886438688E-3</v>
          </cell>
          <cell r="E123">
            <v>0.13885621731353134</v>
          </cell>
          <cell r="F123">
            <v>0.13885621731353134</v>
          </cell>
          <cell r="G123">
            <v>0.13885621731352421</v>
          </cell>
          <cell r="H123">
            <v>-9.7699626167013776E-15</v>
          </cell>
          <cell r="I123">
            <v>9.7317873118033776E-2</v>
          </cell>
          <cell r="J123">
            <v>-0.12555134611714797</v>
          </cell>
          <cell r="K123">
            <v>-0.12555134611714797</v>
          </cell>
          <cell r="L123">
            <v>-0.12555134611714797</v>
          </cell>
          <cell r="M123">
            <v>-3.5527136788005009E-15</v>
          </cell>
          <cell r="N123">
            <v>-2.2769214994262654E-2</v>
          </cell>
          <cell r="O123">
            <v>3.4792321708998486E-3</v>
          </cell>
          <cell r="P123">
            <v>3.4792321708998486E-3</v>
          </cell>
          <cell r="Q123">
            <v>3.4792321708856377E-3</v>
          </cell>
          <cell r="R123">
            <v>-1.5987211554602254E-14</v>
          </cell>
          <cell r="S123">
            <v>-0.17820006628359622</v>
          </cell>
          <cell r="T123">
            <v>5.3290705182007514E-15</v>
          </cell>
          <cell r="U123">
            <v>5.3290705182007514E-15</v>
          </cell>
          <cell r="V123">
            <v>0.8682664508785275</v>
          </cell>
          <cell r="W123">
            <v>-7.1054273576010019E-15</v>
          </cell>
          <cell r="X123">
            <v>-9.7676184771191887E-2</v>
          </cell>
          <cell r="Y123">
            <v>1.6784103367324971E-2</v>
          </cell>
          <cell r="Z123">
            <v>1.6784103367324971E-2</v>
          </cell>
          <cell r="AA123">
            <v>0.88505055424579748</v>
          </cell>
          <cell r="AB123">
            <v>-5.6843418860808015E-14</v>
          </cell>
        </row>
        <row r="124">
          <cell r="B124" t="str">
            <v>cjed</v>
          </cell>
          <cell r="C124" t="str">
            <v xml:space="preserve">       Java Embedded GSU</v>
          </cell>
          <cell r="D124">
            <v>-5.0653957090494286</v>
          </cell>
          <cell r="E124">
            <v>0.18394223014246441</v>
          </cell>
          <cell r="F124">
            <v>0.18394223014246441</v>
          </cell>
          <cell r="G124">
            <v>0.18394223014247152</v>
          </cell>
          <cell r="H124">
            <v>1.8563699999999983</v>
          </cell>
          <cell r="I124">
            <v>0.97721733563822344</v>
          </cell>
          <cell r="J124">
            <v>8.9038621433871881E-2</v>
          </cell>
          <cell r="K124">
            <v>8.9038621433871881E-2</v>
          </cell>
          <cell r="L124">
            <v>8.9038621433871881E-2</v>
          </cell>
          <cell r="M124">
            <v>3.1415500000000023</v>
          </cell>
          <cell r="N124">
            <v>1.2043554952910385</v>
          </cell>
          <cell r="O124">
            <v>0.94999787580775996</v>
          </cell>
          <cell r="P124">
            <v>0.94999787580775996</v>
          </cell>
          <cell r="Q124">
            <v>0.94999787580777417</v>
          </cell>
          <cell r="R124">
            <v>3.1415500000000094</v>
          </cell>
          <cell r="S124">
            <v>10.688572997774671</v>
          </cell>
          <cell r="T124">
            <v>0</v>
          </cell>
          <cell r="U124">
            <v>0</v>
          </cell>
          <cell r="V124">
            <v>0.10814445073910683</v>
          </cell>
          <cell r="W124">
            <v>6.1403099999999995</v>
          </cell>
          <cell r="X124">
            <v>7.8047501196545257</v>
          </cell>
          <cell r="Y124">
            <v>1.2229787273841033</v>
          </cell>
          <cell r="Z124">
            <v>1.2229787273841033</v>
          </cell>
          <cell r="AA124">
            <v>1.3311231781232358</v>
          </cell>
          <cell r="AB124">
            <v>14.279779999999988</v>
          </cell>
        </row>
        <row r="125">
          <cell r="B125" t="str">
            <v>cnsgd</v>
          </cell>
          <cell r="C125" t="str">
            <v xml:space="preserve">      NSG License</v>
          </cell>
          <cell r="D125">
            <v>7.7260461699999992</v>
          </cell>
          <cell r="E125">
            <v>6.2707080599999987</v>
          </cell>
          <cell r="F125">
            <v>6.2707080599999987</v>
          </cell>
          <cell r="G125">
            <v>6.2707080599999978</v>
          </cell>
          <cell r="H125">
            <v>7.1021406878460009</v>
          </cell>
          <cell r="I125">
            <v>16.195754739999998</v>
          </cell>
          <cell r="J125">
            <v>4.4990614100000004</v>
          </cell>
          <cell r="K125">
            <v>4.4990614100000004</v>
          </cell>
          <cell r="L125">
            <v>4.4990614100000021</v>
          </cell>
          <cell r="M125">
            <v>18.465565758398998</v>
          </cell>
          <cell r="N125">
            <v>4.355311920000001</v>
          </cell>
          <cell r="O125">
            <v>1.1402407800000003</v>
          </cell>
          <cell r="P125">
            <v>1.1402407800000003</v>
          </cell>
          <cell r="Q125">
            <v>1.1402407799999994</v>
          </cell>
          <cell r="R125">
            <v>5.2082364944199995</v>
          </cell>
          <cell r="S125">
            <v>8.631672609999999</v>
          </cell>
          <cell r="T125">
            <v>6.0000000200000017</v>
          </cell>
          <cell r="U125">
            <v>6.0000000200000017</v>
          </cell>
          <cell r="V125">
            <v>0.27601433000000003</v>
          </cell>
          <cell r="W125">
            <v>16.571661624973999</v>
          </cell>
          <cell r="X125">
            <v>36.908785440000003</v>
          </cell>
          <cell r="Y125">
            <v>17.910010270000004</v>
          </cell>
          <cell r="Z125">
            <v>17.910010270000004</v>
          </cell>
          <cell r="AA125">
            <v>12.186024579999996</v>
          </cell>
          <cell r="AB125">
            <v>47.347604565639017</v>
          </cell>
        </row>
        <row r="126">
          <cell r="B126" t="str">
            <v>coold</v>
          </cell>
          <cell r="C126" t="str">
            <v xml:space="preserve">      OpenOffice License</v>
          </cell>
          <cell r="D126">
            <v>2.561129020326864E-2</v>
          </cell>
          <cell r="E126">
            <v>7.0797544177460898E-5</v>
          </cell>
          <cell r="F126">
            <v>7.0797544177460898E-5</v>
          </cell>
          <cell r="G126">
            <v>7.0797544177460031E-5</v>
          </cell>
          <cell r="H126">
            <v>0</v>
          </cell>
          <cell r="I126">
            <v>1.2989142021194661E-3</v>
          </cell>
          <cell r="J126">
            <v>6.4054045601655177E-4</v>
          </cell>
          <cell r="K126">
            <v>6.4054045601655177E-4</v>
          </cell>
          <cell r="L126">
            <v>6.4054045601655177E-4</v>
          </cell>
          <cell r="M126">
            <v>0</v>
          </cell>
          <cell r="N126">
            <v>7.6829726397914175E-4</v>
          </cell>
          <cell r="O126">
            <v>2.7856999999999974E-4</v>
          </cell>
          <cell r="P126">
            <v>2.7856999999999974E-4</v>
          </cell>
          <cell r="Q126">
            <v>2.7856999999999974E-4</v>
          </cell>
          <cell r="R126">
            <v>0</v>
          </cell>
          <cell r="S126">
            <v>1.3847943939151314E-4</v>
          </cell>
          <cell r="T126">
            <v>0</v>
          </cell>
          <cell r="U126">
            <v>0</v>
          </cell>
          <cell r="V126">
            <v>0</v>
          </cell>
          <cell r="W126">
            <v>0</v>
          </cell>
          <cell r="X126">
            <v>2.7816981108758729E-2</v>
          </cell>
          <cell r="Y126">
            <v>9.899080001940124E-4</v>
          </cell>
          <cell r="Z126">
            <v>9.899080001940124E-4</v>
          </cell>
          <cell r="AA126">
            <v>9.899080001940124E-4</v>
          </cell>
          <cell r="AB126">
            <v>0</v>
          </cell>
        </row>
        <row r="127">
          <cell r="B127" t="str">
            <v>cmysd</v>
          </cell>
          <cell r="C127" t="str">
            <v xml:space="preserve">      MySQL License</v>
          </cell>
          <cell r="D127">
            <v>13.018340408935309</v>
          </cell>
          <cell r="E127">
            <v>12.381122830477487</v>
          </cell>
          <cell r="F127">
            <v>12.381122830477487</v>
          </cell>
          <cell r="G127">
            <v>12.381122830477482</v>
          </cell>
          <cell r="H127">
            <v>19.241419162703</v>
          </cell>
          <cell r="I127">
            <v>15.653250074743486</v>
          </cell>
          <cell r="J127">
            <v>20.725290091034108</v>
          </cell>
          <cell r="K127">
            <v>20.725290091034108</v>
          </cell>
          <cell r="L127">
            <v>20.725290091034104</v>
          </cell>
          <cell r="M127">
            <v>21.634189073827997</v>
          </cell>
          <cell r="N127">
            <v>14.299238060676711</v>
          </cell>
          <cell r="O127">
            <v>21.036783320037152</v>
          </cell>
          <cell r="P127">
            <v>21.036783320037152</v>
          </cell>
          <cell r="Q127">
            <v>21.036783320037152</v>
          </cell>
          <cell r="R127">
            <v>24.755575716132999</v>
          </cell>
          <cell r="S127">
            <v>20.103002134487664</v>
          </cell>
          <cell r="T127">
            <v>20.07696</v>
          </cell>
          <cell r="U127">
            <v>20.07696</v>
          </cell>
          <cell r="V127">
            <v>2.311701442675997</v>
          </cell>
          <cell r="W127">
            <v>29.748025632504003</v>
          </cell>
          <cell r="X127">
            <v>63.073830678843173</v>
          </cell>
          <cell r="Y127">
            <v>74.22015624154875</v>
          </cell>
          <cell r="Z127">
            <v>74.22015624154875</v>
          </cell>
          <cell r="AA127">
            <v>56.45489768422474</v>
          </cell>
          <cell r="AB127">
            <v>95.379209585168013</v>
          </cell>
        </row>
        <row r="128">
          <cell r="B128" t="str">
            <v>clind</v>
          </cell>
          <cell r="C128" t="str">
            <v xml:space="preserve">      Linux and VM License</v>
          </cell>
          <cell r="D128">
            <v>2.0809024407272179</v>
          </cell>
          <cell r="E128">
            <v>1.6362024880527686</v>
          </cell>
          <cell r="F128">
            <v>1.6362024880527686</v>
          </cell>
          <cell r="G128">
            <v>1.6362024880527681</v>
          </cell>
          <cell r="H128">
            <v>2.3146031609009996</v>
          </cell>
          <cell r="I128">
            <v>1.9059333302109389</v>
          </cell>
          <cell r="J128">
            <v>1.0707897103671544</v>
          </cell>
          <cell r="K128">
            <v>1.0707897103671544</v>
          </cell>
          <cell r="L128">
            <v>1.0707897103671544</v>
          </cell>
          <cell r="M128">
            <v>2.4316873888099999</v>
          </cell>
          <cell r="N128">
            <v>2.0551319920048625</v>
          </cell>
          <cell r="O128">
            <v>1.2907752128834624</v>
          </cell>
          <cell r="P128">
            <v>1.2907752128834624</v>
          </cell>
          <cell r="Q128">
            <v>1.2907752128834626</v>
          </cell>
          <cell r="R128">
            <v>2.9303713961579998</v>
          </cell>
          <cell r="S128">
            <v>2.0387951231974681</v>
          </cell>
          <cell r="T128">
            <v>2.4301620699260003</v>
          </cell>
          <cell r="U128">
            <v>2.4301620699260003</v>
          </cell>
          <cell r="V128">
            <v>0.88830839325830513</v>
          </cell>
          <cell r="W128">
            <v>4.0039351455360004</v>
          </cell>
          <cell r="X128">
            <v>8.080762886140489</v>
          </cell>
          <cell r="Y128">
            <v>6.4279294812293841</v>
          </cell>
          <cell r="Z128">
            <v>6.4279294812293841</v>
          </cell>
          <cell r="AA128">
            <v>4.8860758045616901</v>
          </cell>
          <cell r="AB128">
            <v>11.680597091405</v>
          </cell>
        </row>
        <row r="129">
          <cell r="B129" t="str">
            <v>ctnsgd</v>
          </cell>
          <cell r="C129" t="str">
            <v xml:space="preserve">      Total Screven License</v>
          </cell>
          <cell r="D129">
            <v>22.8509003098658</v>
          </cell>
          <cell r="E129">
            <v>20.28810417607443</v>
          </cell>
          <cell r="F129">
            <v>20.28810417607443</v>
          </cell>
          <cell r="G129">
            <v>20.288104176074423</v>
          </cell>
          <cell r="H129">
            <v>28.658163011450004</v>
          </cell>
          <cell r="I129">
            <v>33.756237059156547</v>
          </cell>
          <cell r="J129">
            <v>26.295781751857284</v>
          </cell>
          <cell r="K129">
            <v>26.295781751857284</v>
          </cell>
          <cell r="L129">
            <v>26.295781751857273</v>
          </cell>
          <cell r="M129">
            <v>42.531442221036997</v>
          </cell>
          <cell r="N129">
            <v>20.710450269945554</v>
          </cell>
          <cell r="O129">
            <v>23.468077882920621</v>
          </cell>
          <cell r="P129">
            <v>23.468077882920621</v>
          </cell>
          <cell r="Q129">
            <v>23.46807788292061</v>
          </cell>
          <cell r="R129">
            <v>32.894183606710996</v>
          </cell>
          <cell r="S129">
            <v>30.773608347124508</v>
          </cell>
          <cell r="T129">
            <v>28.507122089926</v>
          </cell>
          <cell r="U129">
            <v>28.507122089926</v>
          </cell>
          <cell r="V129">
            <v>3.4760241659343021</v>
          </cell>
          <cell r="W129">
            <v>50.323622403014006</v>
          </cell>
          <cell r="X129">
            <v>108.0911959860924</v>
          </cell>
          <cell r="Y129">
            <v>98.559085900778328</v>
          </cell>
          <cell r="Z129">
            <v>98.559085900778328</v>
          </cell>
          <cell r="AA129">
            <v>73.527987976786633</v>
          </cell>
          <cell r="AB129">
            <v>154.40741124221202</v>
          </cell>
        </row>
        <row r="130">
          <cell r="B130" t="str">
            <v>ccorpdr</v>
          </cell>
          <cell r="C130" t="str">
            <v xml:space="preserve">      Corporate Adjustments/Other</v>
          </cell>
          <cell r="D130">
            <v>-9.5841366029644035E-2</v>
          </cell>
          <cell r="E130">
            <v>4.5081811948255686</v>
          </cell>
          <cell r="F130">
            <v>4.5081811948255686</v>
          </cell>
          <cell r="G130">
            <v>4.5081811948255659</v>
          </cell>
          <cell r="H130">
            <v>2.5</v>
          </cell>
          <cell r="I130">
            <v>2.3102990379859323</v>
          </cell>
          <cell r="J130">
            <v>4.7855757531105754</v>
          </cell>
          <cell r="K130">
            <v>4.7855757531105754</v>
          </cell>
          <cell r="L130">
            <v>4.7855757531105736</v>
          </cell>
          <cell r="M130">
            <v>2.5</v>
          </cell>
          <cell r="N130">
            <v>-2.5785385627850728</v>
          </cell>
          <cell r="O130">
            <v>6.5157777147054201</v>
          </cell>
          <cell r="P130">
            <v>6.5157777147054201</v>
          </cell>
          <cell r="Q130">
            <v>6.5157777147054201</v>
          </cell>
          <cell r="R130">
            <v>0</v>
          </cell>
          <cell r="S130">
            <v>-1.0158432190268374</v>
          </cell>
          <cell r="T130">
            <v>-0.53900000000000003</v>
          </cell>
          <cell r="U130">
            <v>-0.53900000000000003</v>
          </cell>
          <cell r="V130">
            <v>0.57909323992887274</v>
          </cell>
          <cell r="W130">
            <v>0</v>
          </cell>
          <cell r="X130">
            <v>-1.3799241098556185</v>
          </cell>
          <cell r="Y130">
            <v>15.270534662641563</v>
          </cell>
          <cell r="Z130">
            <v>15.270534662641563</v>
          </cell>
          <cell r="AA130">
            <v>16.388627902570438</v>
          </cell>
          <cell r="AB130">
            <v>5</v>
          </cell>
        </row>
        <row r="131">
          <cell r="B131" t="str">
            <v>cttcd</v>
          </cell>
          <cell r="C131" t="str">
            <v xml:space="preserve">      Total License </v>
          </cell>
          <cell r="D131">
            <v>579.38761621399419</v>
          </cell>
          <cell r="E131">
            <v>648.32742273056044</v>
          </cell>
          <cell r="F131">
            <v>648.32742273056044</v>
          </cell>
          <cell r="G131">
            <v>648.32742273055999</v>
          </cell>
          <cell r="H131">
            <v>635.09324750094493</v>
          </cell>
          <cell r="I131">
            <v>931.18241183195846</v>
          </cell>
          <cell r="J131">
            <v>974.68847978602844</v>
          </cell>
          <cell r="K131">
            <v>974.68847978602844</v>
          </cell>
          <cell r="L131">
            <v>974.68847978602889</v>
          </cell>
          <cell r="M131">
            <v>1051.8717845135541</v>
          </cell>
          <cell r="N131">
            <v>1031.8326807882743</v>
          </cell>
          <cell r="O131">
            <v>1088.8201569616149</v>
          </cell>
          <cell r="P131">
            <v>1088.8201569616149</v>
          </cell>
          <cell r="Q131">
            <v>1088.8201569616156</v>
          </cell>
          <cell r="R131">
            <v>1066.1701943967928</v>
          </cell>
          <cell r="S131">
            <v>1676.3793047277002</v>
          </cell>
          <cell r="T131">
            <v>1727.5667764095326</v>
          </cell>
          <cell r="U131">
            <v>1727.155801992624</v>
          </cell>
          <cell r="V131">
            <v>277.0548940339911</v>
          </cell>
          <cell r="W131">
            <v>1822.251506799664</v>
          </cell>
          <cell r="X131">
            <v>4218.7820135619259</v>
          </cell>
          <cell r="Y131">
            <v>4439.4028358877367</v>
          </cell>
          <cell r="Z131">
            <v>4438.9918614708276</v>
          </cell>
          <cell r="AA131">
            <v>2988.8909535121961</v>
          </cell>
          <cell r="AB131">
            <v>4575.3867332109576</v>
          </cell>
        </row>
        <row r="132">
          <cell r="C132" t="str">
            <v xml:space="preserve">      Check</v>
          </cell>
          <cell r="D132">
            <v>3.9346303992715548E-13</v>
          </cell>
          <cell r="E132">
            <v>4.5785597535541456E-13</v>
          </cell>
          <cell r="F132">
            <v>4.5785597535541456E-13</v>
          </cell>
          <cell r="G132">
            <v>-1.9584334154387761E-13</v>
          </cell>
          <cell r="H132">
            <v>-2.2026824808563106E-13</v>
          </cell>
          <cell r="I132">
            <v>5.2402526762307389E-14</v>
          </cell>
          <cell r="J132">
            <v>-1.3855583347321954E-13</v>
          </cell>
          <cell r="K132">
            <v>-1.3855583347321954E-13</v>
          </cell>
          <cell r="L132">
            <v>3.765876499528531E-13</v>
          </cell>
          <cell r="M132">
            <v>1.4210854715202004E-14</v>
          </cell>
          <cell r="N132">
            <v>5.8042459727403184E-13</v>
          </cell>
          <cell r="O132">
            <v>4.2965631052993558E-14</v>
          </cell>
          <cell r="P132">
            <v>4.2965631052993558E-14</v>
          </cell>
          <cell r="Q132">
            <v>9.3469676443191929E-13</v>
          </cell>
          <cell r="R132">
            <v>-3.1974423109204508E-13</v>
          </cell>
          <cell r="S132">
            <v>-7.9003470432326139E-13</v>
          </cell>
          <cell r="T132">
            <v>-1.7763568394002505E-13</v>
          </cell>
          <cell r="U132">
            <v>4.9737991503207013E-14</v>
          </cell>
          <cell r="V132">
            <v>3.1197266991966899E-14</v>
          </cell>
          <cell r="W132">
            <v>4.9737991503207013E-14</v>
          </cell>
          <cell r="X132">
            <v>-5.7753801741000643E-13</v>
          </cell>
          <cell r="Y132">
            <v>-3.9446224064931812E-13</v>
          </cell>
          <cell r="Z132">
            <v>-3.9446224064931812E-13</v>
          </cell>
          <cell r="AA132">
            <v>7.9214412807004919E-13</v>
          </cell>
          <cell r="AB132">
            <v>1.1084466677857563E-12</v>
          </cell>
        </row>
        <row r="133">
          <cell r="C133" t="str">
            <v xml:space="preserve">   Exadata</v>
          </cell>
        </row>
        <row r="134">
          <cell r="B134" t="str">
            <v>cnasexa</v>
          </cell>
          <cell r="C134" t="str">
            <v xml:space="preserve">      NAS</v>
          </cell>
          <cell r="D134">
            <v>5.5194579108616555</v>
          </cell>
          <cell r="E134">
            <v>10.604191710474737</v>
          </cell>
          <cell r="F134">
            <v>10.604191710474737</v>
          </cell>
          <cell r="G134">
            <v>10.604191710474735</v>
          </cell>
          <cell r="H134">
            <v>18.529824906736998</v>
          </cell>
          <cell r="I134">
            <v>14.504355665187759</v>
          </cell>
          <cell r="J134">
            <v>27.488114297709352</v>
          </cell>
          <cell r="K134">
            <v>27.488114297709352</v>
          </cell>
          <cell r="L134">
            <v>27.488114297709355</v>
          </cell>
          <cell r="M134">
            <v>31.358165226785999</v>
          </cell>
          <cell r="N134">
            <v>14.136080218782709</v>
          </cell>
          <cell r="O134">
            <v>21.090752669227129</v>
          </cell>
          <cell r="P134">
            <v>21.090752669227129</v>
          </cell>
          <cell r="Q134">
            <v>21.090752669227133</v>
          </cell>
          <cell r="R134">
            <v>31.358165226785999</v>
          </cell>
          <cell r="S134">
            <v>27.640511210815497</v>
          </cell>
          <cell r="T134">
            <v>39.000731500000001</v>
          </cell>
          <cell r="U134">
            <v>38.998087469999994</v>
          </cell>
          <cell r="V134">
            <v>0</v>
          </cell>
          <cell r="W134">
            <v>61.2909593069</v>
          </cell>
          <cell r="X134">
            <v>61.800405005647619</v>
          </cell>
          <cell r="Y134">
            <v>98.183790177411225</v>
          </cell>
          <cell r="Z134">
            <v>98.181146147411212</v>
          </cell>
          <cell r="AA134">
            <v>59.183058677411218</v>
          </cell>
          <cell r="AB134">
            <v>142.53711466720901</v>
          </cell>
        </row>
        <row r="135">
          <cell r="B135" t="str">
            <v>cladexa</v>
          </cell>
          <cell r="C135" t="str">
            <v xml:space="preserve">      LAD</v>
          </cell>
          <cell r="D135">
            <v>1.2171028628528417</v>
          </cell>
          <cell r="E135">
            <v>0.6541093047394605</v>
          </cell>
          <cell r="F135">
            <v>0.6541093047394605</v>
          </cell>
          <cell r="G135">
            <v>0.6541093047394605</v>
          </cell>
          <cell r="H135">
            <v>4.2443753147280008</v>
          </cell>
          <cell r="I135">
            <v>1.890403571798569</v>
          </cell>
          <cell r="J135">
            <v>2.2124933492373846</v>
          </cell>
          <cell r="K135">
            <v>2.2124933492373846</v>
          </cell>
          <cell r="L135">
            <v>2.2124933492373846</v>
          </cell>
          <cell r="M135">
            <v>6.5139266399069999</v>
          </cell>
          <cell r="N135">
            <v>2.7973321237118252</v>
          </cell>
          <cell r="O135">
            <v>3.4775477090386633</v>
          </cell>
          <cell r="P135">
            <v>3.4775477090386633</v>
          </cell>
          <cell r="Q135">
            <v>3.4775477090386637</v>
          </cell>
          <cell r="R135">
            <v>11.353794315666001</v>
          </cell>
          <cell r="S135">
            <v>4.4859345707419571</v>
          </cell>
          <cell r="T135">
            <v>10.250999999999999</v>
          </cell>
          <cell r="U135">
            <v>10.250999999999999</v>
          </cell>
          <cell r="V135">
            <v>0</v>
          </cell>
          <cell r="W135">
            <v>16.617554494134001</v>
          </cell>
          <cell r="X135">
            <v>10.390773129105192</v>
          </cell>
          <cell r="Y135">
            <v>16.595150363015509</v>
          </cell>
          <cell r="Z135">
            <v>16.595150363015509</v>
          </cell>
          <cell r="AA135">
            <v>6.3441503630155092</v>
          </cell>
          <cell r="AB135">
            <v>38.729650764435</v>
          </cell>
        </row>
        <row r="136">
          <cell r="B136" t="str">
            <v>cemeexa</v>
          </cell>
          <cell r="C136" t="str">
            <v xml:space="preserve">      EMEA</v>
          </cell>
          <cell r="D136">
            <v>13.976927592478955</v>
          </cell>
          <cell r="E136">
            <v>7.8898146451655871</v>
          </cell>
          <cell r="F136">
            <v>7.8898146451655871</v>
          </cell>
          <cell r="G136">
            <v>7.8898146451655871</v>
          </cell>
          <cell r="H136">
            <v>12.371597598669</v>
          </cell>
          <cell r="I136">
            <v>3.1825256087734335</v>
          </cell>
          <cell r="J136">
            <v>17.790049713990328</v>
          </cell>
          <cell r="K136">
            <v>17.790049713990328</v>
          </cell>
          <cell r="L136">
            <v>17.790049713990328</v>
          </cell>
          <cell r="M136">
            <v>31.542866668540999</v>
          </cell>
          <cell r="N136">
            <v>13.675018543460485</v>
          </cell>
          <cell r="O136">
            <v>10.866798123375776</v>
          </cell>
          <cell r="P136">
            <v>10.866798123375776</v>
          </cell>
          <cell r="Q136">
            <v>10.866798123375776</v>
          </cell>
          <cell r="R136">
            <v>34.451094015156997</v>
          </cell>
          <cell r="S136">
            <v>15.815749433871606</v>
          </cell>
          <cell r="T136">
            <v>25.999999999999996</v>
          </cell>
          <cell r="U136">
            <v>25.999999999999996</v>
          </cell>
          <cell r="V136">
            <v>0</v>
          </cell>
          <cell r="W136">
            <v>60.995818992232003</v>
          </cell>
          <cell r="X136">
            <v>46.650221178584474</v>
          </cell>
          <cell r="Y136">
            <v>62.546662482531687</v>
          </cell>
          <cell r="Z136">
            <v>62.546662482531687</v>
          </cell>
          <cell r="AA136">
            <v>36.546662482531687</v>
          </cell>
          <cell r="AB136">
            <v>139.36137727459899</v>
          </cell>
        </row>
        <row r="137">
          <cell r="B137" t="str">
            <v>capaexa</v>
          </cell>
          <cell r="C137" t="str">
            <v xml:space="preserve">      APAC</v>
          </cell>
          <cell r="D137">
            <v>1.4154835755450799</v>
          </cell>
          <cell r="E137">
            <v>8.055748997407278</v>
          </cell>
          <cell r="F137">
            <v>8.055748997407278</v>
          </cell>
          <cell r="G137">
            <v>8.055748997407278</v>
          </cell>
          <cell r="H137">
            <v>9.2655709655149998</v>
          </cell>
          <cell r="I137">
            <v>3.0088732172020154</v>
          </cell>
          <cell r="J137">
            <v>8.3311937908471485</v>
          </cell>
          <cell r="K137">
            <v>8.3311937908471485</v>
          </cell>
          <cell r="L137">
            <v>8.3311937908471503</v>
          </cell>
          <cell r="M137">
            <v>15.056552818962</v>
          </cell>
          <cell r="N137">
            <v>3.8789206803023029</v>
          </cell>
          <cell r="O137">
            <v>7.9874699485714569</v>
          </cell>
          <cell r="P137">
            <v>7.9874699485714569</v>
          </cell>
          <cell r="Q137">
            <v>7.987469948571456</v>
          </cell>
          <cell r="R137">
            <v>12.740160077583001</v>
          </cell>
          <cell r="S137">
            <v>7.1278986832823463</v>
          </cell>
          <cell r="T137">
            <v>15.600000000000001</v>
          </cell>
          <cell r="U137">
            <v>15.600000000000001</v>
          </cell>
          <cell r="V137">
            <v>0</v>
          </cell>
          <cell r="W137">
            <v>20.847534672409001</v>
          </cell>
          <cell r="X137">
            <v>15.431176156331745</v>
          </cell>
          <cell r="Y137">
            <v>39.97441273682589</v>
          </cell>
          <cell r="Z137">
            <v>39.97441273682589</v>
          </cell>
          <cell r="AA137">
            <v>24.374412736825885</v>
          </cell>
          <cell r="AB137">
            <v>57.909818534468997</v>
          </cell>
        </row>
        <row r="138">
          <cell r="B138" t="str">
            <v>ctojexa</v>
          </cell>
          <cell r="C138" t="str">
            <v xml:space="preserve">      Japan</v>
          </cell>
          <cell r="D138">
            <v>1.1286551060705536</v>
          </cell>
          <cell r="E138">
            <v>1.6892117709940742</v>
          </cell>
          <cell r="F138">
            <v>1.6892117709940742</v>
          </cell>
          <cell r="G138">
            <v>1.6892117709940744</v>
          </cell>
          <cell r="H138">
            <v>5.0730210254519994</v>
          </cell>
          <cell r="I138">
            <v>2.1266842238937596</v>
          </cell>
          <cell r="J138">
            <v>2.1030492548729991</v>
          </cell>
          <cell r="K138">
            <v>2.1030492548729991</v>
          </cell>
          <cell r="L138">
            <v>2.1030492548729991</v>
          </cell>
          <cell r="M138">
            <v>7.0755293249719999</v>
          </cell>
          <cell r="N138">
            <v>3.4600773153985447</v>
          </cell>
          <cell r="O138">
            <v>3.0467111451779667</v>
          </cell>
          <cell r="P138">
            <v>3.0467111451779667</v>
          </cell>
          <cell r="Q138">
            <v>3.0467111451779667</v>
          </cell>
          <cell r="R138">
            <v>6.2745260051639997</v>
          </cell>
          <cell r="S138">
            <v>4.8601390445256722</v>
          </cell>
          <cell r="T138">
            <v>8.2770343046840011</v>
          </cell>
          <cell r="U138">
            <v>8.2770343046840011</v>
          </cell>
          <cell r="V138">
            <v>0</v>
          </cell>
          <cell r="W138">
            <v>8.2770343046839994</v>
          </cell>
          <cell r="X138">
            <v>11.575555689888528</v>
          </cell>
          <cell r="Y138">
            <v>15.116006475729039</v>
          </cell>
          <cell r="Z138">
            <v>15.116006475729039</v>
          </cell>
          <cell r="AA138">
            <v>6.8389721710450395</v>
          </cell>
          <cell r="AB138">
            <v>26.700110660271999</v>
          </cell>
        </row>
        <row r="139">
          <cell r="B139" t="str">
            <v>crgbexa</v>
          </cell>
          <cell r="C139" t="str">
            <v xml:space="preserve">      RGBU License</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row>
        <row r="140">
          <cell r="B140" t="str">
            <v>ccgbexa</v>
          </cell>
          <cell r="C140" t="str">
            <v xml:space="preserve">      CGBU License</v>
          </cell>
          <cell r="D140">
            <v>0</v>
          </cell>
          <cell r="E140">
            <v>0</v>
          </cell>
          <cell r="F140">
            <v>0</v>
          </cell>
          <cell r="G140">
            <v>0</v>
          </cell>
          <cell r="H140">
            <v>0</v>
          </cell>
          <cell r="I140">
            <v>-2.1579803277590004E-3</v>
          </cell>
          <cell r="J140">
            <v>0</v>
          </cell>
          <cell r="K140">
            <v>0</v>
          </cell>
          <cell r="L140">
            <v>0</v>
          </cell>
          <cell r="M140">
            <v>0</v>
          </cell>
          <cell r="N140">
            <v>-1.2457717085385001E-3</v>
          </cell>
          <cell r="O140">
            <v>7.1862799999999991E-2</v>
          </cell>
          <cell r="P140">
            <v>7.1862799999999991E-2</v>
          </cell>
          <cell r="Q140">
            <v>7.1862799999999991E-2</v>
          </cell>
          <cell r="R140">
            <v>0</v>
          </cell>
          <cell r="S140">
            <v>0</v>
          </cell>
          <cell r="T140">
            <v>0</v>
          </cell>
          <cell r="U140">
            <v>0</v>
          </cell>
          <cell r="V140">
            <v>0</v>
          </cell>
          <cell r="W140">
            <v>0</v>
          </cell>
          <cell r="X140">
            <v>-3.4037520362975005E-3</v>
          </cell>
          <cell r="Y140">
            <v>7.1862799999999991E-2</v>
          </cell>
          <cell r="Z140">
            <v>7.1862799999999991E-2</v>
          </cell>
          <cell r="AA140">
            <v>7.1862799999999991E-2</v>
          </cell>
          <cell r="AB140">
            <v>0</v>
          </cell>
        </row>
        <row r="141">
          <cell r="B141" t="str">
            <v>ctgbexa</v>
          </cell>
          <cell r="C141" t="str">
            <v xml:space="preserve">      TUGBU LICENSE</v>
          </cell>
          <cell r="D141">
            <v>0</v>
          </cell>
          <cell r="E141">
            <v>-3.7671099999999997E-3</v>
          </cell>
          <cell r="F141">
            <v>-3.7671099999999997E-3</v>
          </cell>
          <cell r="G141">
            <v>-3.7671099999999997E-3</v>
          </cell>
          <cell r="H141">
            <v>0</v>
          </cell>
          <cell r="I141">
            <v>0</v>
          </cell>
          <cell r="J141">
            <v>0</v>
          </cell>
          <cell r="K141">
            <v>0</v>
          </cell>
          <cell r="L141">
            <v>0</v>
          </cell>
          <cell r="M141">
            <v>0</v>
          </cell>
          <cell r="N141">
            <v>0</v>
          </cell>
          <cell r="O141">
            <v>0</v>
          </cell>
          <cell r="P141">
            <v>0</v>
          </cell>
          <cell r="Q141">
            <v>0</v>
          </cell>
          <cell r="R141">
            <v>0</v>
          </cell>
          <cell r="S141">
            <v>3.7671099999999997E-3</v>
          </cell>
          <cell r="T141">
            <v>0</v>
          </cell>
          <cell r="U141">
            <v>0</v>
          </cell>
          <cell r="V141">
            <v>0</v>
          </cell>
          <cell r="W141">
            <v>0</v>
          </cell>
          <cell r="X141">
            <v>3.7671099999999997E-3</v>
          </cell>
          <cell r="Y141">
            <v>-3.7671099999999997E-3</v>
          </cell>
          <cell r="Z141">
            <v>-3.7671099999999997E-3</v>
          </cell>
          <cell r="AA141">
            <v>-3.7671099999999997E-3</v>
          </cell>
          <cell r="AB141">
            <v>0</v>
          </cell>
        </row>
        <row r="142">
          <cell r="B142" t="str">
            <v>cigbexa</v>
          </cell>
          <cell r="C142" t="str">
            <v xml:space="preserve">      IGBU - License</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row>
        <row r="143">
          <cell r="B143" t="str">
            <v>cppmexa</v>
          </cell>
          <cell r="C143" t="str">
            <v xml:space="preserve">      PPMGBU License</v>
          </cell>
          <cell r="D143">
            <v>0</v>
          </cell>
          <cell r="E143">
            <v>-2.8099600000000002E-3</v>
          </cell>
          <cell r="F143">
            <v>-2.8099600000000002E-3</v>
          </cell>
          <cell r="G143">
            <v>-2.8099600000000002E-3</v>
          </cell>
          <cell r="H143">
            <v>0</v>
          </cell>
          <cell r="I143">
            <v>0</v>
          </cell>
          <cell r="J143">
            <v>0</v>
          </cell>
          <cell r="K143">
            <v>0</v>
          </cell>
          <cell r="L143">
            <v>0</v>
          </cell>
          <cell r="M143">
            <v>0</v>
          </cell>
          <cell r="N143">
            <v>0</v>
          </cell>
          <cell r="O143">
            <v>0</v>
          </cell>
          <cell r="P143">
            <v>0</v>
          </cell>
          <cell r="Q143">
            <v>0</v>
          </cell>
          <cell r="R143">
            <v>0</v>
          </cell>
          <cell r="S143">
            <v>2.8099600000000002E-3</v>
          </cell>
          <cell r="T143">
            <v>0</v>
          </cell>
          <cell r="U143">
            <v>0</v>
          </cell>
          <cell r="V143">
            <v>0</v>
          </cell>
          <cell r="W143">
            <v>0</v>
          </cell>
          <cell r="X143">
            <v>2.8099600000000002E-3</v>
          </cell>
          <cell r="Y143">
            <v>-2.8099600000000002E-3</v>
          </cell>
          <cell r="Z143">
            <v>-2.8099600000000002E-3</v>
          </cell>
          <cell r="AA143">
            <v>-2.8099600000000002E-3</v>
          </cell>
          <cell r="AB143">
            <v>0</v>
          </cell>
        </row>
        <row r="144">
          <cell r="B144" t="str">
            <v>chsgexa</v>
          </cell>
          <cell r="C144" t="str">
            <v xml:space="preserve">      HSGBU - License</v>
          </cell>
          <cell r="D144">
            <v>0</v>
          </cell>
          <cell r="E144">
            <v>-2.2621099999999999E-3</v>
          </cell>
          <cell r="F144">
            <v>-2.2621099999999999E-3</v>
          </cell>
          <cell r="G144">
            <v>-2.2621099999999999E-3</v>
          </cell>
          <cell r="H144">
            <v>0</v>
          </cell>
          <cell r="I144">
            <v>0</v>
          </cell>
          <cell r="J144">
            <v>0</v>
          </cell>
          <cell r="K144">
            <v>0</v>
          </cell>
          <cell r="L144">
            <v>0</v>
          </cell>
          <cell r="M144">
            <v>0</v>
          </cell>
          <cell r="N144">
            <v>0</v>
          </cell>
          <cell r="O144">
            <v>0</v>
          </cell>
          <cell r="P144">
            <v>0</v>
          </cell>
          <cell r="Q144">
            <v>0</v>
          </cell>
          <cell r="R144">
            <v>0</v>
          </cell>
          <cell r="S144">
            <v>2.2621099999999999E-3</v>
          </cell>
          <cell r="T144">
            <v>0</v>
          </cell>
          <cell r="U144">
            <v>0</v>
          </cell>
          <cell r="V144">
            <v>0</v>
          </cell>
          <cell r="W144">
            <v>0</v>
          </cell>
          <cell r="X144">
            <v>2.2621099999999999E-3</v>
          </cell>
          <cell r="Y144">
            <v>-2.2621099999999999E-3</v>
          </cell>
          <cell r="Z144">
            <v>-2.2621099999999999E-3</v>
          </cell>
          <cell r="AA144">
            <v>-2.2621099999999999E-3</v>
          </cell>
          <cell r="AB144">
            <v>0</v>
          </cell>
        </row>
        <row r="145">
          <cell r="C145" t="str">
            <v xml:space="preserve">      FSGBU License excl IGBU</v>
          </cell>
          <cell r="D145">
            <v>0</v>
          </cell>
          <cell r="E145">
            <v>-7.5619000000000001E-4</v>
          </cell>
          <cell r="F145">
            <v>-7.5619000000000001E-4</v>
          </cell>
          <cell r="G145">
            <v>-7.5619000000000001E-4</v>
          </cell>
          <cell r="H145">
            <v>0</v>
          </cell>
          <cell r="I145">
            <v>0</v>
          </cell>
          <cell r="J145">
            <v>0</v>
          </cell>
          <cell r="K145">
            <v>0</v>
          </cell>
          <cell r="L145">
            <v>0</v>
          </cell>
          <cell r="M145">
            <v>0</v>
          </cell>
          <cell r="N145">
            <v>0</v>
          </cell>
          <cell r="O145">
            <v>0</v>
          </cell>
          <cell r="P145">
            <v>0</v>
          </cell>
          <cell r="Q145">
            <v>0</v>
          </cell>
          <cell r="R145">
            <v>0</v>
          </cell>
          <cell r="S145">
            <v>-2.8044199999999997E-3</v>
          </cell>
          <cell r="T145">
            <v>0</v>
          </cell>
          <cell r="U145">
            <v>0</v>
          </cell>
          <cell r="V145">
            <v>0</v>
          </cell>
          <cell r="W145">
            <v>0</v>
          </cell>
          <cell r="X145">
            <v>-2.8044199999999997E-3</v>
          </cell>
          <cell r="Y145">
            <v>-7.5619000000000001E-4</v>
          </cell>
          <cell r="Z145">
            <v>-7.5619000000000001E-4</v>
          </cell>
          <cell r="AA145">
            <v>-7.5619000000000001E-4</v>
          </cell>
          <cell r="AB145">
            <v>0</v>
          </cell>
        </row>
        <row r="146">
          <cell r="B146" t="str">
            <v>cfsgexa</v>
          </cell>
          <cell r="C146" t="str">
            <v xml:space="preserve">      FSGBU License</v>
          </cell>
          <cell r="D146">
            <v>0</v>
          </cell>
          <cell r="E146">
            <v>-7.5619000000000001E-4</v>
          </cell>
          <cell r="F146">
            <v>-7.5619000000000001E-4</v>
          </cell>
          <cell r="G146">
            <v>-7.5619000000000001E-4</v>
          </cell>
          <cell r="H146">
            <v>0</v>
          </cell>
          <cell r="I146">
            <v>0</v>
          </cell>
          <cell r="J146">
            <v>0</v>
          </cell>
          <cell r="K146">
            <v>0</v>
          </cell>
          <cell r="L146">
            <v>0</v>
          </cell>
          <cell r="M146">
            <v>0</v>
          </cell>
          <cell r="N146">
            <v>0</v>
          </cell>
          <cell r="O146">
            <v>0</v>
          </cell>
          <cell r="P146">
            <v>0</v>
          </cell>
          <cell r="Q146">
            <v>0</v>
          </cell>
          <cell r="R146">
            <v>0</v>
          </cell>
          <cell r="S146">
            <v>-2.8044199999999997E-3</v>
          </cell>
          <cell r="T146">
            <v>0</v>
          </cell>
          <cell r="U146">
            <v>0</v>
          </cell>
          <cell r="V146">
            <v>0</v>
          </cell>
          <cell r="W146">
            <v>0</v>
          </cell>
          <cell r="X146">
            <v>-2.8044199999999997E-3</v>
          </cell>
          <cell r="Y146">
            <v>-7.5619000000000001E-4</v>
          </cell>
          <cell r="Z146">
            <v>-7.5619000000000001E-4</v>
          </cell>
          <cell r="AA146">
            <v>-7.5619000000000001E-4</v>
          </cell>
          <cell r="AB146">
            <v>0</v>
          </cell>
        </row>
        <row r="147">
          <cell r="B147" t="str">
            <v>cgbumjexa</v>
          </cell>
          <cell r="C147" t="str">
            <v xml:space="preserve">      GBU HQ License</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row>
        <row r="148">
          <cell r="B148" t="str">
            <v>ccgbexa1</v>
          </cell>
          <cell r="C148" t="str">
            <v xml:space="preserve">      Total GBU License</v>
          </cell>
          <cell r="D148">
            <v>0</v>
          </cell>
          <cell r="E148">
            <v>-9.5953699999999989E-3</v>
          </cell>
          <cell r="F148">
            <v>-9.5953699999999989E-3</v>
          </cell>
          <cell r="G148">
            <v>-9.5953699999999989E-3</v>
          </cell>
          <cell r="H148">
            <v>0</v>
          </cell>
          <cell r="I148">
            <v>-2.1579803277590004E-3</v>
          </cell>
          <cell r="J148">
            <v>0</v>
          </cell>
          <cell r="K148">
            <v>0</v>
          </cell>
          <cell r="L148">
            <v>0</v>
          </cell>
          <cell r="M148">
            <v>0</v>
          </cell>
          <cell r="N148">
            <v>-1.2457717085385001E-3</v>
          </cell>
          <cell r="O148">
            <v>7.1862799999999991E-2</v>
          </cell>
          <cell r="P148">
            <v>7.1862799999999991E-2</v>
          </cell>
          <cell r="Q148">
            <v>7.1862799999999991E-2</v>
          </cell>
          <cell r="R148">
            <v>0</v>
          </cell>
          <cell r="S148">
            <v>6.0347600000000001E-3</v>
          </cell>
          <cell r="T148">
            <v>0</v>
          </cell>
          <cell r="U148">
            <v>0</v>
          </cell>
          <cell r="V148">
            <v>0</v>
          </cell>
          <cell r="W148">
            <v>0</v>
          </cell>
          <cell r="X148">
            <v>2.6310079637024996E-3</v>
          </cell>
          <cell r="Y148">
            <v>6.2267429999999992E-2</v>
          </cell>
          <cell r="Z148">
            <v>6.2267429999999992E-2</v>
          </cell>
          <cell r="AA148">
            <v>6.2267429999999992E-2</v>
          </cell>
          <cell r="AB148">
            <v>0</v>
          </cell>
        </row>
        <row r="149">
          <cell r="B149" t="str">
            <v>cautoexa</v>
          </cell>
          <cell r="C149" t="str">
            <v xml:space="preserve">      Autovue License</v>
          </cell>
          <cell r="D149">
            <v>0</v>
          </cell>
          <cell r="E149">
            <v>-1.1340499999999999E-3</v>
          </cell>
          <cell r="F149">
            <v>-1.1340499999999999E-3</v>
          </cell>
          <cell r="G149">
            <v>-1.1340499999999999E-3</v>
          </cell>
          <cell r="H149">
            <v>0</v>
          </cell>
          <cell r="I149">
            <v>0</v>
          </cell>
          <cell r="J149">
            <v>0</v>
          </cell>
          <cell r="K149">
            <v>0</v>
          </cell>
          <cell r="L149">
            <v>0</v>
          </cell>
          <cell r="M149">
            <v>0</v>
          </cell>
          <cell r="N149">
            <v>0</v>
          </cell>
          <cell r="O149">
            <v>0</v>
          </cell>
          <cell r="P149">
            <v>0</v>
          </cell>
          <cell r="Q149">
            <v>0</v>
          </cell>
          <cell r="R149">
            <v>0</v>
          </cell>
          <cell r="S149">
            <v>1.1340499999999999E-3</v>
          </cell>
          <cell r="T149">
            <v>0</v>
          </cell>
          <cell r="U149">
            <v>0</v>
          </cell>
          <cell r="V149">
            <v>0</v>
          </cell>
          <cell r="W149">
            <v>0</v>
          </cell>
          <cell r="X149">
            <v>1.1340499999999999E-3</v>
          </cell>
          <cell r="Y149">
            <v>-1.1340499999999999E-3</v>
          </cell>
          <cell r="Z149">
            <v>-1.1340499999999999E-3</v>
          </cell>
          <cell r="AA149">
            <v>-1.1340499999999999E-3</v>
          </cell>
          <cell r="AB149">
            <v>0</v>
          </cell>
        </row>
        <row r="150">
          <cell r="C150" t="str">
            <v xml:space="preserve">      UPK GSU License</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row>
        <row r="151">
          <cell r="C151" t="str">
            <v xml:space="preserve">      Other GBU - License</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row>
        <row r="152">
          <cell r="B152" t="str">
            <v>cepexa</v>
          </cell>
          <cell r="C152" t="str">
            <v xml:space="preserve">      Crystal Ball GSU</v>
          </cell>
          <cell r="D152">
            <v>0</v>
          </cell>
          <cell r="E152">
            <v>-7.3133000000000009E-4</v>
          </cell>
          <cell r="F152">
            <v>-7.3133000000000009E-4</v>
          </cell>
          <cell r="G152">
            <v>-7.3133000000000009E-4</v>
          </cell>
          <cell r="H152">
            <v>0</v>
          </cell>
          <cell r="I152">
            <v>0</v>
          </cell>
          <cell r="J152">
            <v>0</v>
          </cell>
          <cell r="K152">
            <v>0</v>
          </cell>
          <cell r="L152">
            <v>0</v>
          </cell>
          <cell r="M152">
            <v>0</v>
          </cell>
          <cell r="N152">
            <v>0</v>
          </cell>
          <cell r="O152">
            <v>0</v>
          </cell>
          <cell r="P152">
            <v>0</v>
          </cell>
          <cell r="Q152">
            <v>0</v>
          </cell>
          <cell r="R152">
            <v>0</v>
          </cell>
          <cell r="S152">
            <v>7.3133000000000009E-4</v>
          </cell>
          <cell r="T152">
            <v>0</v>
          </cell>
          <cell r="U152">
            <v>0</v>
          </cell>
          <cell r="V152">
            <v>0</v>
          </cell>
          <cell r="W152">
            <v>0</v>
          </cell>
          <cell r="X152">
            <v>7.3133000000000009E-4</v>
          </cell>
          <cell r="Y152">
            <v>-7.3133000000000009E-4</v>
          </cell>
          <cell r="Z152">
            <v>-7.3133000000000009E-4</v>
          </cell>
          <cell r="AA152">
            <v>-7.3133000000000009E-4</v>
          </cell>
          <cell r="AB152">
            <v>0</v>
          </cell>
        </row>
        <row r="153">
          <cell r="B153" t="str">
            <v>cposexa</v>
          </cell>
          <cell r="C153" t="str">
            <v xml:space="preserve">      Overlay Sales  - License</v>
          </cell>
          <cell r="D153">
            <v>0</v>
          </cell>
          <cell r="E153">
            <v>-0.13946024000000001</v>
          </cell>
          <cell r="F153">
            <v>-0.13946024000000001</v>
          </cell>
          <cell r="G153">
            <v>-0.13946023999999999</v>
          </cell>
          <cell r="H153">
            <v>0</v>
          </cell>
          <cell r="I153">
            <v>-3.0130102411019201E-3</v>
          </cell>
          <cell r="J153">
            <v>9.7156579999999992E-2</v>
          </cell>
          <cell r="K153">
            <v>9.7156579999999992E-2</v>
          </cell>
          <cell r="L153">
            <v>9.7156579999999992E-2</v>
          </cell>
          <cell r="M153">
            <v>0</v>
          </cell>
          <cell r="N153">
            <v>0</v>
          </cell>
          <cell r="O153">
            <v>0</v>
          </cell>
          <cell r="P153">
            <v>0</v>
          </cell>
          <cell r="Q153">
            <v>0</v>
          </cell>
          <cell r="R153">
            <v>0</v>
          </cell>
          <cell r="S153">
            <v>0.15018793</v>
          </cell>
          <cell r="T153">
            <v>0</v>
          </cell>
          <cell r="U153">
            <v>0</v>
          </cell>
          <cell r="V153">
            <v>0</v>
          </cell>
          <cell r="W153">
            <v>0</v>
          </cell>
          <cell r="X153">
            <v>0.14717491975889807</v>
          </cell>
          <cell r="Y153">
            <v>-4.2303660000000021E-2</v>
          </cell>
          <cell r="Z153">
            <v>-4.2303660000000021E-2</v>
          </cell>
          <cell r="AA153">
            <v>-4.2303660000000007E-2</v>
          </cell>
          <cell r="AB153">
            <v>0</v>
          </cell>
        </row>
        <row r="154">
          <cell r="B154" t="str">
            <v>cgsuexa</v>
          </cell>
          <cell r="C154" t="str">
            <v xml:space="preserve">      Total GSU License</v>
          </cell>
          <cell r="D154">
            <v>0</v>
          </cell>
          <cell r="E154">
            <v>-0.14132562000000001</v>
          </cell>
          <cell r="F154">
            <v>-0.14132562000000001</v>
          </cell>
          <cell r="G154">
            <v>-0.14132561999999999</v>
          </cell>
          <cell r="H154">
            <v>0</v>
          </cell>
          <cell r="I154">
            <v>-3.0130102411019201E-3</v>
          </cell>
          <cell r="J154">
            <v>9.7156579999999992E-2</v>
          </cell>
          <cell r="K154">
            <v>9.7156579999999992E-2</v>
          </cell>
          <cell r="L154">
            <v>9.7156579999999992E-2</v>
          </cell>
          <cell r="M154">
            <v>0</v>
          </cell>
          <cell r="N154">
            <v>0</v>
          </cell>
          <cell r="O154">
            <v>0</v>
          </cell>
          <cell r="P154">
            <v>0</v>
          </cell>
          <cell r="Q154">
            <v>0</v>
          </cell>
          <cell r="R154">
            <v>0</v>
          </cell>
          <cell r="S154">
            <v>0.15205331</v>
          </cell>
          <cell r="T154">
            <v>0</v>
          </cell>
          <cell r="U154">
            <v>0</v>
          </cell>
          <cell r="V154">
            <v>0</v>
          </cell>
          <cell r="W154">
            <v>0</v>
          </cell>
          <cell r="X154">
            <v>0.14904029975889807</v>
          </cell>
          <cell r="Y154">
            <v>-4.4169040000000021E-2</v>
          </cell>
          <cell r="Z154">
            <v>-4.4169040000000021E-2</v>
          </cell>
          <cell r="AA154">
            <v>-4.4169040000000007E-2</v>
          </cell>
          <cell r="AB154">
            <v>0</v>
          </cell>
        </row>
        <row r="155">
          <cell r="B155" t="str">
            <v>cjexa</v>
          </cell>
          <cell r="C155" t="str">
            <v xml:space="preserve">       Java Embedded GSU</v>
          </cell>
          <cell r="D155">
            <v>0</v>
          </cell>
          <cell r="E155">
            <v>5.2532378311448999E-4</v>
          </cell>
          <cell r="F155">
            <v>5.2532378311448999E-4</v>
          </cell>
          <cell r="G155">
            <v>5.2532378311448999E-4</v>
          </cell>
          <cell r="H155">
            <v>0</v>
          </cell>
          <cell r="I155">
            <v>0</v>
          </cell>
          <cell r="J155">
            <v>5.253168328778E-4</v>
          </cell>
          <cell r="K155">
            <v>5.253168328778E-4</v>
          </cell>
          <cell r="L155">
            <v>5.253168328778E-4</v>
          </cell>
          <cell r="M155">
            <v>0</v>
          </cell>
          <cell r="N155">
            <v>0</v>
          </cell>
          <cell r="O155">
            <v>5.2530878931415E-4</v>
          </cell>
          <cell r="P155">
            <v>5.2530878931415E-4</v>
          </cell>
          <cell r="Q155">
            <v>5.2530878931414989E-4</v>
          </cell>
          <cell r="R155">
            <v>0</v>
          </cell>
          <cell r="S155">
            <v>-5.8168999999999994E-4</v>
          </cell>
          <cell r="T155">
            <v>0</v>
          </cell>
          <cell r="U155">
            <v>0</v>
          </cell>
          <cell r="V155">
            <v>0</v>
          </cell>
          <cell r="W155">
            <v>0</v>
          </cell>
          <cell r="X155">
            <v>-5.8168999999999994E-4</v>
          </cell>
          <cell r="Y155">
            <v>1.5759494053064398E-3</v>
          </cell>
          <cell r="Z155">
            <v>1.5759494053064398E-3</v>
          </cell>
          <cell r="AA155">
            <v>1.57594940530644E-3</v>
          </cell>
          <cell r="AB155">
            <v>0</v>
          </cell>
        </row>
        <row r="156">
          <cell r="B156" t="str">
            <v>cnsgexa</v>
          </cell>
          <cell r="C156" t="str">
            <v xml:space="preserve">      NSG License</v>
          </cell>
          <cell r="D156">
            <v>7.0490949999999997E-2</v>
          </cell>
          <cell r="E156">
            <v>0.68634284000000001</v>
          </cell>
          <cell r="F156">
            <v>0.68634284000000001</v>
          </cell>
          <cell r="G156">
            <v>0.68634284000000001</v>
          </cell>
          <cell r="H156">
            <v>7.299344557399999E-2</v>
          </cell>
          <cell r="I156">
            <v>0.15642725000000002</v>
          </cell>
          <cell r="J156">
            <v>0.81221916000000005</v>
          </cell>
          <cell r="K156">
            <v>0.81221916000000005</v>
          </cell>
          <cell r="L156">
            <v>0.81221915999999994</v>
          </cell>
          <cell r="M156">
            <v>0.18978295849300003</v>
          </cell>
          <cell r="N156">
            <v>0.37317394999999998</v>
          </cell>
          <cell r="O156">
            <v>1.0909848099999999</v>
          </cell>
          <cell r="P156">
            <v>1.0909848099999999</v>
          </cell>
          <cell r="Q156">
            <v>1.0909848099999999</v>
          </cell>
          <cell r="R156">
            <v>5.3528526754000001E-2</v>
          </cell>
          <cell r="S156">
            <v>0.99558919000000001</v>
          </cell>
          <cell r="T156">
            <v>0.3</v>
          </cell>
          <cell r="U156">
            <v>0.3</v>
          </cell>
          <cell r="V156">
            <v>0</v>
          </cell>
          <cell r="W156">
            <v>0.17031803967299999</v>
          </cell>
          <cell r="X156">
            <v>1.5956813400000001</v>
          </cell>
          <cell r="Y156">
            <v>2.8895468099999997</v>
          </cell>
          <cell r="Z156">
            <v>2.8895468099999997</v>
          </cell>
          <cell r="AA156">
            <v>2.5895468099999999</v>
          </cell>
          <cell r="AB156">
            <v>0.486622970494</v>
          </cell>
        </row>
        <row r="157">
          <cell r="B157" t="str">
            <v>ctoolexa</v>
          </cell>
          <cell r="C157" t="str">
            <v xml:space="preserve">      OpenOffice License</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row>
        <row r="158">
          <cell r="B158" t="str">
            <v>ctmysexa</v>
          </cell>
          <cell r="C158" t="str">
            <v xml:space="preserve">      MySQL License</v>
          </cell>
          <cell r="D158">
            <v>0</v>
          </cell>
          <cell r="E158">
            <v>4.2733292894088018E-2</v>
          </cell>
          <cell r="F158">
            <v>4.2733292894088018E-2</v>
          </cell>
          <cell r="G158">
            <v>4.2733292894088018E-2</v>
          </cell>
          <cell r="H158">
            <v>0</v>
          </cell>
          <cell r="I158">
            <v>0</v>
          </cell>
          <cell r="J158">
            <v>2.4444836174544099E-2</v>
          </cell>
          <cell r="K158">
            <v>2.4444836174544099E-2</v>
          </cell>
          <cell r="L158">
            <v>2.4444836174544099E-2</v>
          </cell>
          <cell r="M158">
            <v>0</v>
          </cell>
          <cell r="N158">
            <v>0</v>
          </cell>
          <cell r="O158">
            <v>1.0570655330341498E-3</v>
          </cell>
          <cell r="P158">
            <v>1.0570655330341498E-3</v>
          </cell>
          <cell r="Q158">
            <v>1.0570655330341501E-3</v>
          </cell>
          <cell r="R158">
            <v>0</v>
          </cell>
          <cell r="S158">
            <v>5.1165930000000005E-2</v>
          </cell>
          <cell r="T158">
            <v>0</v>
          </cell>
          <cell r="U158">
            <v>0</v>
          </cell>
          <cell r="V158">
            <v>0</v>
          </cell>
          <cell r="W158">
            <v>0</v>
          </cell>
          <cell r="X158">
            <v>5.1165930000000005E-2</v>
          </cell>
          <cell r="Y158">
            <v>6.8235194601666271E-2</v>
          </cell>
          <cell r="Z158">
            <v>6.8235194601666271E-2</v>
          </cell>
          <cell r="AA158">
            <v>6.8235194601666271E-2</v>
          </cell>
          <cell r="AB158">
            <v>0</v>
          </cell>
        </row>
        <row r="159">
          <cell r="B159" t="str">
            <v>ctlinexa</v>
          </cell>
          <cell r="C159" t="str">
            <v xml:space="preserve">      Linux and VM License</v>
          </cell>
          <cell r="D159">
            <v>0</v>
          </cell>
          <cell r="E159">
            <v>6.763170592413E-5</v>
          </cell>
          <cell r="F159">
            <v>6.763170592413E-5</v>
          </cell>
          <cell r="G159">
            <v>6.763170592413E-5</v>
          </cell>
          <cell r="H159">
            <v>0</v>
          </cell>
          <cell r="I159">
            <v>1.4014800000000001E-3</v>
          </cell>
          <cell r="J159">
            <v>4.6466209382451995E-4</v>
          </cell>
          <cell r="K159">
            <v>4.6466209382451995E-4</v>
          </cell>
          <cell r="L159">
            <v>4.6466209382451995E-4</v>
          </cell>
          <cell r="M159">
            <v>0</v>
          </cell>
          <cell r="N159">
            <v>1.0699999999999999E-6</v>
          </cell>
          <cell r="O159">
            <v>5.1685757101083997E-4</v>
          </cell>
          <cell r="P159">
            <v>5.1685757101083997E-4</v>
          </cell>
          <cell r="Q159">
            <v>5.1685757101083997E-4</v>
          </cell>
          <cell r="R159">
            <v>0</v>
          </cell>
          <cell r="S159">
            <v>8.9518999999999992E-4</v>
          </cell>
          <cell r="T159">
            <v>0</v>
          </cell>
          <cell r="U159">
            <v>0</v>
          </cell>
          <cell r="V159">
            <v>0</v>
          </cell>
          <cell r="W159">
            <v>0</v>
          </cell>
          <cell r="X159">
            <v>2.2977399999999999E-3</v>
          </cell>
          <cell r="Y159">
            <v>1.0491513707594899E-3</v>
          </cell>
          <cell r="Z159">
            <v>1.0491513707594899E-3</v>
          </cell>
          <cell r="AA159">
            <v>1.0491513707594899E-3</v>
          </cell>
          <cell r="AB159">
            <v>0</v>
          </cell>
        </row>
        <row r="160">
          <cell r="B160" t="str">
            <v>ctnsgexa</v>
          </cell>
          <cell r="C160" t="str">
            <v xml:space="preserve">      Total Screven License</v>
          </cell>
          <cell r="D160">
            <v>7.0490949999999997E-2</v>
          </cell>
          <cell r="E160">
            <v>0.72914376460001229</v>
          </cell>
          <cell r="F160">
            <v>0.72914376460001229</v>
          </cell>
          <cell r="G160">
            <v>0.72914376460001218</v>
          </cell>
          <cell r="H160">
            <v>7.299344557399999E-2</v>
          </cell>
          <cell r="I160">
            <v>0.15782873</v>
          </cell>
          <cell r="J160">
            <v>0.83712865826836858</v>
          </cell>
          <cell r="K160">
            <v>0.83712865826836858</v>
          </cell>
          <cell r="L160">
            <v>0.83712865826836869</v>
          </cell>
          <cell r="M160">
            <v>0.18978295849300003</v>
          </cell>
          <cell r="N160">
            <v>0.37317502000000002</v>
          </cell>
          <cell r="O160">
            <v>1.0925587331040452</v>
          </cell>
          <cell r="P160">
            <v>1.0925587331040452</v>
          </cell>
          <cell r="Q160">
            <v>1.0925587331040449</v>
          </cell>
          <cell r="R160">
            <v>5.3528526754000001E-2</v>
          </cell>
          <cell r="S160">
            <v>1.0476503099999999</v>
          </cell>
          <cell r="T160">
            <v>0.3</v>
          </cell>
          <cell r="U160">
            <v>0.3</v>
          </cell>
          <cell r="V160">
            <v>0</v>
          </cell>
          <cell r="W160">
            <v>0.17031803967299999</v>
          </cell>
          <cell r="X160">
            <v>1.6491450099999998</v>
          </cell>
          <cell r="Y160">
            <v>2.9588311559724261</v>
          </cell>
          <cell r="Z160">
            <v>2.9588311559724261</v>
          </cell>
          <cell r="AA160">
            <v>2.6588311559724258</v>
          </cell>
          <cell r="AB160">
            <v>0.486622970494</v>
          </cell>
        </row>
        <row r="161">
          <cell r="B161" t="str">
            <v>ccorpexa</v>
          </cell>
          <cell r="C161" t="str">
            <v xml:space="preserve">      Corporate Adjustments/Other</v>
          </cell>
          <cell r="D161">
            <v>2.032890012251513E-2</v>
          </cell>
          <cell r="E161">
            <v>5.7507906338298873E-2</v>
          </cell>
          <cell r="F161">
            <v>5.7507906338298873E-2</v>
          </cell>
          <cell r="G161">
            <v>5.7507906338298879E-2</v>
          </cell>
          <cell r="H161">
            <v>-3.2574755958539998</v>
          </cell>
          <cell r="I161">
            <v>7.5390664510185485E-3</v>
          </cell>
          <cell r="J161">
            <v>-7.7059949623918766E-2</v>
          </cell>
          <cell r="K161">
            <v>-7.7059949623918766E-2</v>
          </cell>
          <cell r="L161">
            <v>-7.7059949623918766E-2</v>
          </cell>
          <cell r="M161">
            <v>-3.2574755958539998</v>
          </cell>
          <cell r="N161">
            <v>2.9203041989123889E-2</v>
          </cell>
          <cell r="O161">
            <v>4.3058956567529637E-2</v>
          </cell>
          <cell r="P161">
            <v>4.3058956567529637E-2</v>
          </cell>
          <cell r="Q161">
            <v>4.3058956567529637E-2</v>
          </cell>
          <cell r="R161">
            <v>-3.2574755958539998</v>
          </cell>
          <cell r="S161">
            <v>2.4288220315973053E-3</v>
          </cell>
          <cell r="T161">
            <v>0</v>
          </cell>
          <cell r="U161">
            <v>0</v>
          </cell>
          <cell r="V161">
            <v>0</v>
          </cell>
          <cell r="W161">
            <v>-3.2574755958539998</v>
          </cell>
          <cell r="X161">
            <v>5.9499830594254885E-2</v>
          </cell>
          <cell r="Y161">
            <v>2.3506913281909743E-2</v>
          </cell>
          <cell r="Z161">
            <v>2.3506913281909743E-2</v>
          </cell>
          <cell r="AA161">
            <v>2.3506913281909732E-2</v>
          </cell>
          <cell r="AB161">
            <v>-13.029902383415999</v>
          </cell>
        </row>
        <row r="162">
          <cell r="B162" t="str">
            <v>cttlexar</v>
          </cell>
          <cell r="C162" t="str">
            <v xml:space="preserve">      Total License </v>
          </cell>
          <cell r="D162">
            <v>23.348446897931602</v>
          </cell>
          <cell r="E162">
            <v>29.52933243350256</v>
          </cell>
          <cell r="F162">
            <v>29.52933243350256</v>
          </cell>
          <cell r="G162">
            <v>29.52933243350256</v>
          </cell>
          <cell r="H162">
            <v>46.299907660820999</v>
          </cell>
          <cell r="I162">
            <v>24.873039092737699</v>
          </cell>
          <cell r="J162">
            <v>58.782651012134536</v>
          </cell>
          <cell r="K162">
            <v>58.782651012134536</v>
          </cell>
          <cell r="L162">
            <v>58.782651012134536</v>
          </cell>
          <cell r="M162">
            <v>88.479348041807</v>
          </cell>
          <cell r="N162">
            <v>38.34856117193646</v>
          </cell>
          <cell r="O162">
            <v>47.677285393851889</v>
          </cell>
          <cell r="P162">
            <v>47.677285393851889</v>
          </cell>
          <cell r="Q162">
            <v>47.677285393851882</v>
          </cell>
          <cell r="R162">
            <v>92.973792571255998</v>
          </cell>
          <cell r="S162">
            <v>61.137818455268672</v>
          </cell>
          <cell r="T162">
            <v>99.428765804683991</v>
          </cell>
          <cell r="U162">
            <v>99.426121774684006</v>
          </cell>
          <cell r="V162">
            <v>0</v>
          </cell>
          <cell r="W162">
            <v>164.94174421417802</v>
          </cell>
          <cell r="X162">
            <v>147.70786561787443</v>
          </cell>
          <cell r="Y162">
            <v>235.41803464417296</v>
          </cell>
          <cell r="Z162">
            <v>235.41539061417296</v>
          </cell>
          <cell r="AA162">
            <v>135.98926883948897</v>
          </cell>
          <cell r="AB162">
            <v>392.69479248806198</v>
          </cell>
        </row>
        <row r="163">
          <cell r="C163" t="str">
            <v xml:space="preserve">      Check</v>
          </cell>
          <cell r="D163">
            <v>2.7894353493707058E-15</v>
          </cell>
          <cell r="E163">
            <v>-1.1059946361524631E-15</v>
          </cell>
          <cell r="F163">
            <v>-1.1059946361524631E-15</v>
          </cell>
          <cell r="G163">
            <v>-9.9497233368994742E-16</v>
          </cell>
          <cell r="H163">
            <v>-4.4408920985006262E-15</v>
          </cell>
          <cell r="I163">
            <v>7.4940054162198066E-16</v>
          </cell>
          <cell r="J163">
            <v>-6.5301496848801932E-15</v>
          </cell>
          <cell r="K163">
            <v>-6.5301496848801932E-15</v>
          </cell>
          <cell r="L163">
            <v>-6.9742388947302558E-15</v>
          </cell>
          <cell r="M163">
            <v>7.9936057773011271E-15</v>
          </cell>
          <cell r="N163">
            <v>7.4940054162198066E-15</v>
          </cell>
          <cell r="O163">
            <v>6.5164887375068759E-15</v>
          </cell>
          <cell r="P163">
            <v>6.5164887375068759E-15</v>
          </cell>
          <cell r="Q163">
            <v>-7.2501683476278167E-15</v>
          </cell>
          <cell r="R163">
            <v>-1.0658141036401503E-14</v>
          </cell>
          <cell r="S163">
            <v>2.5556813609828311E-15</v>
          </cell>
          <cell r="T163">
            <v>-1.7041923427996153E-14</v>
          </cell>
          <cell r="U163">
            <v>-2.8310687127941492E-15</v>
          </cell>
          <cell r="V163">
            <v>0</v>
          </cell>
          <cell r="W163">
            <v>-1.1990408665951691E-14</v>
          </cell>
          <cell r="X163">
            <v>1.0105197928433896E-14</v>
          </cell>
          <cell r="Y163">
            <v>-4.7415738869960311E-14</v>
          </cell>
          <cell r="Z163">
            <v>-1.8994029439556304E-14</v>
          </cell>
          <cell r="AA163">
            <v>-1.2306778859882961E-15</v>
          </cell>
          <cell r="AB163">
            <v>-5.3290705182007514E-15</v>
          </cell>
        </row>
        <row r="164">
          <cell r="C164" t="str">
            <v xml:space="preserve">   Exalogic</v>
          </cell>
        </row>
        <row r="165">
          <cell r="B165" t="str">
            <v>cnasexl</v>
          </cell>
          <cell r="C165" t="str">
            <v xml:space="preserve">      NAS</v>
          </cell>
          <cell r="D165">
            <v>0</v>
          </cell>
          <cell r="E165">
            <v>1.15788366</v>
          </cell>
          <cell r="F165">
            <v>1.15788366</v>
          </cell>
          <cell r="G165">
            <v>1.15788366</v>
          </cell>
          <cell r="H165">
            <v>6.9045501416779995</v>
          </cell>
          <cell r="I165">
            <v>0</v>
          </cell>
          <cell r="J165">
            <v>6.5678009700000004</v>
          </cell>
          <cell r="K165">
            <v>6.5678009700000004</v>
          </cell>
          <cell r="L165">
            <v>6.5678009700000004</v>
          </cell>
          <cell r="M165">
            <v>11.684623316685002</v>
          </cell>
          <cell r="N165">
            <v>5.1075969299999997</v>
          </cell>
          <cell r="O165">
            <v>6.2149983600000001</v>
          </cell>
          <cell r="P165">
            <v>6.2149983600000001</v>
          </cell>
          <cell r="Q165">
            <v>6.2149983599999992</v>
          </cell>
          <cell r="R165">
            <v>11.684623316685002</v>
          </cell>
          <cell r="S165">
            <v>2.2999374100000001</v>
          </cell>
          <cell r="T165">
            <v>7.0042001799999998</v>
          </cell>
          <cell r="U165">
            <v>7.0013299299999998</v>
          </cell>
          <cell r="V165">
            <v>0</v>
          </cell>
          <cell r="W165">
            <v>22.838127391703001</v>
          </cell>
          <cell r="X165">
            <v>7.4075343399999998</v>
          </cell>
          <cell r="Y165">
            <v>20.944883169999997</v>
          </cell>
          <cell r="Z165">
            <v>20.942012919999996</v>
          </cell>
          <cell r="AA165">
            <v>13.940682989999999</v>
          </cell>
          <cell r="AB165">
            <v>53.111924166751002</v>
          </cell>
        </row>
        <row r="166">
          <cell r="B166" t="str">
            <v>cladexl</v>
          </cell>
          <cell r="C166" t="str">
            <v xml:space="preserve">      LAD</v>
          </cell>
          <cell r="D166">
            <v>0</v>
          </cell>
          <cell r="E166">
            <v>-3.49995772843361E-3</v>
          </cell>
          <cell r="F166">
            <v>-3.49995772843361E-3</v>
          </cell>
          <cell r="G166">
            <v>-3.49995772843361E-3</v>
          </cell>
          <cell r="H166">
            <v>1.2829022277720001</v>
          </cell>
          <cell r="I166">
            <v>0</v>
          </cell>
          <cell r="J166">
            <v>1.737345982656503</v>
          </cell>
          <cell r="K166">
            <v>1.737345982656503</v>
          </cell>
          <cell r="L166">
            <v>1.7373459826565032</v>
          </cell>
          <cell r="M166">
            <v>2.0308284179429998</v>
          </cell>
          <cell r="N166">
            <v>0</v>
          </cell>
          <cell r="O166">
            <v>0.81384179473329477</v>
          </cell>
          <cell r="P166">
            <v>0.81384179473329477</v>
          </cell>
          <cell r="Q166">
            <v>0.81384179473329499</v>
          </cell>
          <cell r="R166">
            <v>3.03406138278</v>
          </cell>
          <cell r="S166">
            <v>2.3142021700000002</v>
          </cell>
          <cell r="T166">
            <v>2.0510000000000002</v>
          </cell>
          <cell r="U166">
            <v>2.0510000000000002</v>
          </cell>
          <cell r="V166">
            <v>0</v>
          </cell>
          <cell r="W166">
            <v>4.5003268460369998</v>
          </cell>
          <cell r="X166">
            <v>2.3142021700000002</v>
          </cell>
          <cell r="Y166">
            <v>4.5986878196613645</v>
          </cell>
          <cell r="Z166">
            <v>4.5986878196613645</v>
          </cell>
          <cell r="AA166">
            <v>2.5476878196613644</v>
          </cell>
          <cell r="AB166">
            <v>10.848118874532</v>
          </cell>
        </row>
        <row r="167">
          <cell r="B167" t="str">
            <v>cemeexl</v>
          </cell>
          <cell r="C167" t="str">
            <v xml:space="preserve">      EMEA</v>
          </cell>
          <cell r="D167">
            <v>0</v>
          </cell>
          <cell r="E167">
            <v>1.8272538101285771</v>
          </cell>
          <cell r="F167">
            <v>1.8272538101285771</v>
          </cell>
          <cell r="G167">
            <v>1.8272538101285773</v>
          </cell>
          <cell r="H167">
            <v>3.0423559285440001</v>
          </cell>
          <cell r="I167">
            <v>0</v>
          </cell>
          <cell r="J167">
            <v>3.4145156397904497</v>
          </cell>
          <cell r="K167">
            <v>3.4145156397904497</v>
          </cell>
          <cell r="L167">
            <v>3.4145156397904493</v>
          </cell>
          <cell r="M167">
            <v>8.9925214445720005</v>
          </cell>
          <cell r="N167">
            <v>0</v>
          </cell>
          <cell r="O167">
            <v>1.9074801934096319</v>
          </cell>
          <cell r="P167">
            <v>1.9074801934096319</v>
          </cell>
          <cell r="Q167">
            <v>1.9074801934096322</v>
          </cell>
          <cell r="R167">
            <v>9.7788423762000001</v>
          </cell>
          <cell r="S167">
            <v>0.73640631537291801</v>
          </cell>
          <cell r="T167">
            <v>4.4999999999999991</v>
          </cell>
          <cell r="U167">
            <v>4.4999999999999991</v>
          </cell>
          <cell r="V167">
            <v>0</v>
          </cell>
          <cell r="W167">
            <v>17.442972961008</v>
          </cell>
          <cell r="X167">
            <v>0.73640631537291801</v>
          </cell>
          <cell r="Y167">
            <v>11.649249643328659</v>
          </cell>
          <cell r="Z167">
            <v>11.649249643328659</v>
          </cell>
          <cell r="AA167">
            <v>7.149249643328659</v>
          </cell>
          <cell r="AB167">
            <v>39.256692710324003</v>
          </cell>
        </row>
        <row r="168">
          <cell r="B168" t="str">
            <v>capaexl</v>
          </cell>
          <cell r="C168" t="str">
            <v xml:space="preserve">      APAC</v>
          </cell>
          <cell r="D168">
            <v>0</v>
          </cell>
          <cell r="E168">
            <v>3.7829944769846399E-2</v>
          </cell>
          <cell r="F168">
            <v>3.7829944769846399E-2</v>
          </cell>
          <cell r="G168">
            <v>3.7829944769846399E-2</v>
          </cell>
          <cell r="H168">
            <v>2.2207726690039999</v>
          </cell>
          <cell r="I168">
            <v>0</v>
          </cell>
          <cell r="J168">
            <v>4.441969332450423</v>
          </cell>
          <cell r="K168">
            <v>4.441969332450423</v>
          </cell>
          <cell r="L168">
            <v>4.441969332450423</v>
          </cell>
          <cell r="M168">
            <v>3.6087555871310002</v>
          </cell>
          <cell r="N168">
            <v>0</v>
          </cell>
          <cell r="O168">
            <v>0.89442349429698786</v>
          </cell>
          <cell r="P168">
            <v>0.89442349429698786</v>
          </cell>
          <cell r="Q168">
            <v>0.89442349429698786</v>
          </cell>
          <cell r="R168">
            <v>3.05356241988</v>
          </cell>
          <cell r="S168">
            <v>0.79865330223129605</v>
          </cell>
          <cell r="T168">
            <v>2.3999999999999995</v>
          </cell>
          <cell r="U168">
            <v>2.3999999999999995</v>
          </cell>
          <cell r="V168">
            <v>0</v>
          </cell>
          <cell r="W168">
            <v>4.9967385052580005</v>
          </cell>
          <cell r="X168">
            <v>0.79865330223129605</v>
          </cell>
          <cell r="Y168">
            <v>7.7742227715172554</v>
          </cell>
          <cell r="Z168">
            <v>7.7742227715172554</v>
          </cell>
          <cell r="AA168">
            <v>5.3742227715172577</v>
          </cell>
          <cell r="AB168">
            <v>13.879829181273001</v>
          </cell>
        </row>
        <row r="169">
          <cell r="B169" t="str">
            <v>ctojexl</v>
          </cell>
          <cell r="C169" t="str">
            <v xml:space="preserve">      Japan</v>
          </cell>
          <cell r="D169">
            <v>0</v>
          </cell>
          <cell r="E169">
            <v>0</v>
          </cell>
          <cell r="F169">
            <v>0</v>
          </cell>
          <cell r="G169">
            <v>0</v>
          </cell>
          <cell r="H169">
            <v>0.80100331980799999</v>
          </cell>
          <cell r="I169">
            <v>0</v>
          </cell>
          <cell r="J169">
            <v>0</v>
          </cell>
          <cell r="K169">
            <v>0</v>
          </cell>
          <cell r="L169">
            <v>0</v>
          </cell>
          <cell r="M169">
            <v>1.1570047952790001</v>
          </cell>
          <cell r="N169">
            <v>3.2075454813936061E-2</v>
          </cell>
          <cell r="O169">
            <v>0</v>
          </cell>
          <cell r="P169">
            <v>0</v>
          </cell>
          <cell r="Q169">
            <v>0</v>
          </cell>
          <cell r="R169">
            <v>1.0457543341939999</v>
          </cell>
          <cell r="S169">
            <v>0</v>
          </cell>
          <cell r="T169">
            <v>0</v>
          </cell>
          <cell r="U169">
            <v>0</v>
          </cell>
          <cell r="V169">
            <v>0</v>
          </cell>
          <cell r="W169">
            <v>1.446255994098</v>
          </cell>
          <cell r="X169">
            <v>3.2075454813936061E-2</v>
          </cell>
          <cell r="Y169">
            <v>0</v>
          </cell>
          <cell r="Z169">
            <v>0</v>
          </cell>
          <cell r="AA169">
            <v>0</v>
          </cell>
          <cell r="AB169">
            <v>4.4500184433790002</v>
          </cell>
        </row>
        <row r="170">
          <cell r="B170" t="str">
            <v>crgbexl</v>
          </cell>
          <cell r="C170" t="str">
            <v xml:space="preserve">      RGBU License</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row>
        <row r="171">
          <cell r="B171" t="str">
            <v>ccgbexl</v>
          </cell>
          <cell r="C171" t="str">
            <v xml:space="preserve">      CGBU License</v>
          </cell>
          <cell r="D171">
            <v>0</v>
          </cell>
          <cell r="E171">
            <v>0</v>
          </cell>
          <cell r="F171">
            <v>0</v>
          </cell>
          <cell r="G171">
            <v>0</v>
          </cell>
          <cell r="H171">
            <v>0</v>
          </cell>
          <cell r="I171">
            <v>0</v>
          </cell>
          <cell r="J171">
            <v>0</v>
          </cell>
          <cell r="K171">
            <v>0</v>
          </cell>
          <cell r="L171">
            <v>0</v>
          </cell>
          <cell r="M171">
            <v>0</v>
          </cell>
          <cell r="N171">
            <v>0</v>
          </cell>
          <cell r="O171">
            <v>1.4923450000000001E-2</v>
          </cell>
          <cell r="P171">
            <v>1.4923450000000001E-2</v>
          </cell>
          <cell r="Q171">
            <v>1.4923450000000001E-2</v>
          </cell>
          <cell r="R171">
            <v>0</v>
          </cell>
          <cell r="S171">
            <v>0</v>
          </cell>
          <cell r="T171">
            <v>0</v>
          </cell>
          <cell r="U171">
            <v>0</v>
          </cell>
          <cell r="V171">
            <v>0</v>
          </cell>
          <cell r="W171">
            <v>0</v>
          </cell>
          <cell r="X171">
            <v>0</v>
          </cell>
          <cell r="Y171">
            <v>1.4923450000000001E-2</v>
          </cell>
          <cell r="Z171">
            <v>1.4923450000000001E-2</v>
          </cell>
          <cell r="AA171">
            <v>1.4923450000000001E-2</v>
          </cell>
          <cell r="AB171">
            <v>0</v>
          </cell>
        </row>
        <row r="172">
          <cell r="B172" t="str">
            <v>ctgbexl</v>
          </cell>
          <cell r="C172" t="str">
            <v xml:space="preserve">      TUGBU LICENSE</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row>
        <row r="173">
          <cell r="B173" t="str">
            <v>cigbexl</v>
          </cell>
          <cell r="C173" t="str">
            <v xml:space="preserve">      IGBU - License</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row>
        <row r="174">
          <cell r="B174" t="str">
            <v>cppmexl</v>
          </cell>
          <cell r="C174" t="str">
            <v xml:space="preserve">      PPMGBU License</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row>
        <row r="175">
          <cell r="B175" t="str">
            <v>chsgexl</v>
          </cell>
          <cell r="C175" t="str">
            <v xml:space="preserve">      HSGBU - License</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row>
        <row r="176">
          <cell r="C176" t="str">
            <v xml:space="preserve">      FSGBU License excl IGBU</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-5.8806000000000006E-4</v>
          </cell>
          <cell r="T176">
            <v>0</v>
          </cell>
          <cell r="U176">
            <v>0</v>
          </cell>
          <cell r="V176">
            <v>0</v>
          </cell>
          <cell r="W176">
            <v>0</v>
          </cell>
          <cell r="X176">
            <v>-5.8806000000000006E-4</v>
          </cell>
          <cell r="Y176">
            <v>0</v>
          </cell>
          <cell r="Z176">
            <v>0</v>
          </cell>
          <cell r="AA176">
            <v>0</v>
          </cell>
          <cell r="AB176">
            <v>0</v>
          </cell>
        </row>
        <row r="177">
          <cell r="B177" t="str">
            <v>cfsgexl</v>
          </cell>
          <cell r="C177" t="str">
            <v xml:space="preserve">      FSGBU License</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-5.8806000000000006E-4</v>
          </cell>
          <cell r="T177">
            <v>0</v>
          </cell>
          <cell r="U177">
            <v>0</v>
          </cell>
          <cell r="V177">
            <v>0</v>
          </cell>
          <cell r="W177">
            <v>0</v>
          </cell>
          <cell r="X177">
            <v>-5.8806000000000006E-4</v>
          </cell>
          <cell r="Y177">
            <v>0</v>
          </cell>
          <cell r="Z177">
            <v>0</v>
          </cell>
          <cell r="AA177">
            <v>0</v>
          </cell>
          <cell r="AB177">
            <v>0</v>
          </cell>
        </row>
        <row r="178">
          <cell r="B178" t="str">
            <v>cgbumjexl</v>
          </cell>
          <cell r="C178" t="str">
            <v xml:space="preserve">     GBU HQ License</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row>
        <row r="179">
          <cell r="B179" t="str">
            <v>ccgbexl1</v>
          </cell>
          <cell r="C179" t="str">
            <v xml:space="preserve">      Total GBU License</v>
          </cell>
          <cell r="D179">
            <v>0</v>
          </cell>
          <cell r="E179">
            <v>0</v>
          </cell>
          <cell r="F179">
            <v>0</v>
          </cell>
          <cell r="G179">
            <v>0</v>
          </cell>
          <cell r="H179">
            <v>0</v>
          </cell>
          <cell r="I179">
            <v>0</v>
          </cell>
          <cell r="J179">
            <v>0</v>
          </cell>
          <cell r="K179">
            <v>0</v>
          </cell>
          <cell r="L179">
            <v>0</v>
          </cell>
          <cell r="M179">
            <v>0</v>
          </cell>
          <cell r="N179">
            <v>0</v>
          </cell>
          <cell r="O179">
            <v>1.4923450000000001E-2</v>
          </cell>
          <cell r="P179">
            <v>1.4923450000000001E-2</v>
          </cell>
          <cell r="Q179">
            <v>1.4923450000000001E-2</v>
          </cell>
          <cell r="R179">
            <v>0</v>
          </cell>
          <cell r="S179">
            <v>-5.8806000000000006E-4</v>
          </cell>
          <cell r="T179">
            <v>0</v>
          </cell>
          <cell r="U179">
            <v>0</v>
          </cell>
          <cell r="V179">
            <v>0</v>
          </cell>
          <cell r="W179">
            <v>0</v>
          </cell>
          <cell r="X179">
            <v>-5.8806000000000006E-4</v>
          </cell>
          <cell r="Y179">
            <v>1.4923450000000001E-2</v>
          </cell>
          <cell r="Z179">
            <v>1.4923450000000001E-2</v>
          </cell>
          <cell r="AA179">
            <v>1.4923450000000001E-2</v>
          </cell>
          <cell r="AB179">
            <v>0</v>
          </cell>
        </row>
        <row r="180">
          <cell r="C180" t="str">
            <v xml:space="preserve">      Autovue License</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row>
        <row r="181">
          <cell r="C181" t="str">
            <v xml:space="preserve">      UPK GSU License</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row>
        <row r="182">
          <cell r="C182" t="str">
            <v xml:space="preserve">      Other GBU - License</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row>
        <row r="183">
          <cell r="C183" t="str">
            <v xml:space="preserve">      Crystal Ball GSU</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row>
        <row r="184">
          <cell r="B184" t="str">
            <v>cposexl</v>
          </cell>
          <cell r="C184" t="str">
            <v xml:space="preserve">      Overlay Sales  - License</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-2.93911E-3</v>
          </cell>
          <cell r="T184">
            <v>0</v>
          </cell>
          <cell r="U184">
            <v>0</v>
          </cell>
          <cell r="V184">
            <v>0</v>
          </cell>
          <cell r="W184">
            <v>0</v>
          </cell>
          <cell r="X184">
            <v>-2.93911E-3</v>
          </cell>
          <cell r="Y184">
            <v>0</v>
          </cell>
          <cell r="Z184">
            <v>0</v>
          </cell>
          <cell r="AA184">
            <v>0</v>
          </cell>
          <cell r="AB184">
            <v>0</v>
          </cell>
        </row>
        <row r="185">
          <cell r="B185" t="str">
            <v>cposexl1</v>
          </cell>
          <cell r="C185" t="str">
            <v xml:space="preserve">      Total GSU License</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-2.93911E-3</v>
          </cell>
          <cell r="T185">
            <v>0</v>
          </cell>
          <cell r="U185">
            <v>0</v>
          </cell>
          <cell r="V185">
            <v>0</v>
          </cell>
          <cell r="W185">
            <v>0</v>
          </cell>
          <cell r="X185">
            <v>-2.93911E-3</v>
          </cell>
          <cell r="Y185">
            <v>0</v>
          </cell>
          <cell r="Z185">
            <v>0</v>
          </cell>
          <cell r="AA185">
            <v>0</v>
          </cell>
          <cell r="AB185">
            <v>0</v>
          </cell>
        </row>
        <row r="186">
          <cell r="C186" t="str">
            <v xml:space="preserve">       Java Embedded GSU</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row>
        <row r="187">
          <cell r="B187" t="str">
            <v>cnsgexl</v>
          </cell>
          <cell r="C187" t="str">
            <v xml:space="preserve">      NSG License</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row>
        <row r="188">
          <cell r="B188" t="str">
            <v>ctoolexl</v>
          </cell>
          <cell r="C188" t="str">
            <v xml:space="preserve">      OpenOffice License</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row>
        <row r="189">
          <cell r="B189" t="str">
            <v>ctmysexl</v>
          </cell>
          <cell r="C189" t="str">
            <v xml:space="preserve">      MySQL License</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row>
        <row r="190">
          <cell r="B190" t="str">
            <v>ctlinexl</v>
          </cell>
          <cell r="C190" t="str">
            <v xml:space="preserve">      Linux and VM License</v>
          </cell>
          <cell r="D190">
            <v>0</v>
          </cell>
          <cell r="E190">
            <v>2.1596943278099965E-6</v>
          </cell>
          <cell r="F190">
            <v>2.1596943278099965E-6</v>
          </cell>
          <cell r="G190">
            <v>2.1596943278099982E-6</v>
          </cell>
          <cell r="H190">
            <v>0</v>
          </cell>
          <cell r="I190">
            <v>0</v>
          </cell>
          <cell r="J190">
            <v>1.0902102276042999E-4</v>
          </cell>
          <cell r="K190">
            <v>1.0902102276042999E-4</v>
          </cell>
          <cell r="L190">
            <v>1.0902102276042999E-4</v>
          </cell>
          <cell r="M190">
            <v>0</v>
          </cell>
          <cell r="N190">
            <v>0</v>
          </cell>
          <cell r="O190">
            <v>6.6681799686799999E-6</v>
          </cell>
          <cell r="P190">
            <v>6.6681799686799999E-6</v>
          </cell>
          <cell r="Q190">
            <v>6.6681799686799999E-6</v>
          </cell>
          <cell r="R190">
            <v>0</v>
          </cell>
          <cell r="S190">
            <v>0</v>
          </cell>
          <cell r="T190">
            <v>0</v>
          </cell>
          <cell r="U190">
            <v>0</v>
          </cell>
          <cell r="V190">
            <v>0</v>
          </cell>
          <cell r="W190">
            <v>0</v>
          </cell>
          <cell r="X190">
            <v>0</v>
          </cell>
          <cell r="Y190">
            <v>1.1784889705691998E-4</v>
          </cell>
          <cell r="Z190">
            <v>1.1784889705691998E-4</v>
          </cell>
          <cell r="AA190">
            <v>1.1784889705691997E-4</v>
          </cell>
          <cell r="AB190">
            <v>0</v>
          </cell>
        </row>
        <row r="191">
          <cell r="B191" t="str">
            <v>ctnsgexl</v>
          </cell>
          <cell r="C191" t="str">
            <v xml:space="preserve">      Total Screven License</v>
          </cell>
          <cell r="D191">
            <v>0</v>
          </cell>
          <cell r="E191">
            <v>2.1596943278099965E-6</v>
          </cell>
          <cell r="F191">
            <v>2.1596943278099965E-6</v>
          </cell>
          <cell r="G191">
            <v>2.1596943278099982E-6</v>
          </cell>
          <cell r="H191">
            <v>0</v>
          </cell>
          <cell r="I191">
            <v>0</v>
          </cell>
          <cell r="J191">
            <v>1.0902102276042999E-4</v>
          </cell>
          <cell r="K191">
            <v>1.0902102276042999E-4</v>
          </cell>
          <cell r="L191">
            <v>1.0902102276042999E-4</v>
          </cell>
          <cell r="M191">
            <v>0</v>
          </cell>
          <cell r="N191">
            <v>0</v>
          </cell>
          <cell r="O191">
            <v>6.6681799686799999E-6</v>
          </cell>
          <cell r="P191">
            <v>6.6681799686799999E-6</v>
          </cell>
          <cell r="Q191">
            <v>6.6681799686799999E-6</v>
          </cell>
          <cell r="R191">
            <v>0</v>
          </cell>
          <cell r="S191">
            <v>0</v>
          </cell>
          <cell r="T191">
            <v>0</v>
          </cell>
          <cell r="U191">
            <v>0</v>
          </cell>
          <cell r="V191">
            <v>0</v>
          </cell>
          <cell r="W191">
            <v>0</v>
          </cell>
          <cell r="X191">
            <v>0</v>
          </cell>
          <cell r="Y191">
            <v>1.1784889705691998E-4</v>
          </cell>
          <cell r="Z191">
            <v>1.1784889705691998E-4</v>
          </cell>
          <cell r="AA191">
            <v>1.1784889705691997E-4</v>
          </cell>
          <cell r="AB191">
            <v>0</v>
          </cell>
        </row>
        <row r="192">
          <cell r="B192" t="str">
            <v>ccorpexl</v>
          </cell>
          <cell r="C192" t="str">
            <v xml:space="preserve">      Corporate Adjustments/Other</v>
          </cell>
          <cell r="D192">
            <v>0</v>
          </cell>
          <cell r="E192">
            <v>8.8529246685843509E-3</v>
          </cell>
          <cell r="F192">
            <v>8.8529246685843509E-3</v>
          </cell>
          <cell r="G192">
            <v>8.8529246685843492E-3</v>
          </cell>
          <cell r="H192">
            <v>-0.44086613795900009</v>
          </cell>
          <cell r="I192">
            <v>0</v>
          </cell>
          <cell r="J192">
            <v>-4.3513285925893617E-2</v>
          </cell>
          <cell r="K192">
            <v>-4.3513285925893617E-2</v>
          </cell>
          <cell r="L192">
            <v>-4.3513285925893617E-2</v>
          </cell>
          <cell r="M192">
            <v>-0.44086613795900009</v>
          </cell>
          <cell r="N192">
            <v>-2.3234500000000003E-3</v>
          </cell>
          <cell r="O192">
            <v>3.7291610071005302E-3</v>
          </cell>
          <cell r="P192">
            <v>3.7291610071005302E-3</v>
          </cell>
          <cell r="Q192">
            <v>3.7291610071005302E-3</v>
          </cell>
          <cell r="R192">
            <v>-0.44086613795900009</v>
          </cell>
          <cell r="S192">
            <v>-8.7827900000000021E-3</v>
          </cell>
          <cell r="T192">
            <v>0</v>
          </cell>
          <cell r="U192">
            <v>0</v>
          </cell>
          <cell r="V192">
            <v>0</v>
          </cell>
          <cell r="W192">
            <v>-0.44086613795900009</v>
          </cell>
          <cell r="X192">
            <v>-1.1106240000000003E-2</v>
          </cell>
          <cell r="Y192">
            <v>-3.0931200250208738E-2</v>
          </cell>
          <cell r="Z192">
            <v>-3.0931200250208738E-2</v>
          </cell>
          <cell r="AA192">
            <v>-3.0931200250208742E-2</v>
          </cell>
          <cell r="AB192">
            <v>-1.7634645518360004</v>
          </cell>
        </row>
        <row r="193">
          <cell r="B193" t="str">
            <v>cttlexlr</v>
          </cell>
          <cell r="C193" t="str">
            <v xml:space="preserve">      Total License </v>
          </cell>
          <cell r="D193">
            <v>0</v>
          </cell>
          <cell r="E193">
            <v>3.0283225415329018</v>
          </cell>
          <cell r="F193">
            <v>3.0283225415329018</v>
          </cell>
          <cell r="G193">
            <v>3.0283225415329023</v>
          </cell>
          <cell r="H193">
            <v>13.810718148847</v>
          </cell>
          <cell r="I193">
            <v>0</v>
          </cell>
          <cell r="J193">
            <v>16.118227659994243</v>
          </cell>
          <cell r="K193">
            <v>16.118227659994243</v>
          </cell>
          <cell r="L193">
            <v>16.11822765999424</v>
          </cell>
          <cell r="M193">
            <v>27.032867423651002</v>
          </cell>
          <cell r="N193">
            <v>5.1373489348139367</v>
          </cell>
          <cell r="O193">
            <v>9.8494031216269846</v>
          </cell>
          <cell r="P193">
            <v>9.8494031216269846</v>
          </cell>
          <cell r="Q193">
            <v>9.8494031216269846</v>
          </cell>
          <cell r="R193">
            <v>28.155977691780002</v>
          </cell>
          <cell r="S193">
            <v>6.1368892376042146</v>
          </cell>
          <cell r="T193">
            <v>15.95520018</v>
          </cell>
          <cell r="U193">
            <v>15.952329929999999</v>
          </cell>
          <cell r="V193">
            <v>0</v>
          </cell>
          <cell r="W193">
            <v>50.783555560145004</v>
          </cell>
          <cell r="X193">
            <v>11.27423817241815</v>
          </cell>
          <cell r="Y193">
            <v>44.951153503154131</v>
          </cell>
          <cell r="Z193">
            <v>44.948283253154131</v>
          </cell>
          <cell r="AA193">
            <v>28.995953323154129</v>
          </cell>
          <cell r="AB193">
            <v>119.783118824423</v>
          </cell>
        </row>
        <row r="194">
          <cell r="C194" t="str">
            <v xml:space="preserve">      Check</v>
          </cell>
          <cell r="D194">
            <v>0</v>
          </cell>
          <cell r="E194">
            <v>-3.3653635433950058E-16</v>
          </cell>
          <cell r="F194">
            <v>-3.3653635433950058E-16</v>
          </cell>
          <cell r="G194">
            <v>1.0928757898653885E-16</v>
          </cell>
          <cell r="H194">
            <v>-3.3306690738754696E-16</v>
          </cell>
          <cell r="I194">
            <v>0</v>
          </cell>
          <cell r="J194">
            <v>-1.5751289161869408E-15</v>
          </cell>
          <cell r="K194">
            <v>-1.5751289161869408E-15</v>
          </cell>
          <cell r="L194">
            <v>-5.1278425949874418E-15</v>
          </cell>
          <cell r="M194">
            <v>-2.1094237467877974E-15</v>
          </cell>
          <cell r="N194">
            <v>1.3279308208602458E-15</v>
          </cell>
          <cell r="O194">
            <v>2.3245294578089215E-16</v>
          </cell>
          <cell r="P194">
            <v>2.3245294578089215E-16</v>
          </cell>
          <cell r="Q194">
            <v>2.0088097851811426E-15</v>
          </cell>
          <cell r="R194">
            <v>1.4432899320127035E-15</v>
          </cell>
          <cell r="S194">
            <v>1.2698175844150228E-15</v>
          </cell>
          <cell r="T194">
            <v>1.7763568394002505E-15</v>
          </cell>
          <cell r="U194">
            <v>1.7763568394002505E-15</v>
          </cell>
          <cell r="V194">
            <v>0</v>
          </cell>
          <cell r="W194">
            <v>-5.6621374255882984E-15</v>
          </cell>
          <cell r="X194">
            <v>-6.591949208711867E-17</v>
          </cell>
          <cell r="Y194">
            <v>3.6567970873591094E-15</v>
          </cell>
          <cell r="Z194">
            <v>3.6567970873591094E-15</v>
          </cell>
          <cell r="AA194">
            <v>3.660266534311063E-15</v>
          </cell>
          <cell r="AB194">
            <v>5.773159728050814E-15</v>
          </cell>
        </row>
        <row r="195">
          <cell r="C195" t="str">
            <v xml:space="preserve">   Operating Expenses</v>
          </cell>
        </row>
        <row r="196">
          <cell r="B196" t="str">
            <v>cnasx</v>
          </cell>
          <cell r="C196" t="str">
            <v xml:space="preserve">      NAS</v>
          </cell>
          <cell r="D196">
            <v>286.47600438373564</v>
          </cell>
          <cell r="E196">
            <v>294.3894039304501</v>
          </cell>
          <cell r="F196">
            <v>294.3894039304501</v>
          </cell>
          <cell r="G196">
            <v>294.38940393045004</v>
          </cell>
          <cell r="H196">
            <v>322.14229931901798</v>
          </cell>
          <cell r="I196">
            <v>341.76739574856362</v>
          </cell>
          <cell r="J196">
            <v>352.08027926513324</v>
          </cell>
          <cell r="K196">
            <v>352.08027926513324</v>
          </cell>
          <cell r="L196">
            <v>352.08027926513319</v>
          </cell>
          <cell r="M196">
            <v>390.35134750709398</v>
          </cell>
          <cell r="N196">
            <v>361.34756768559777</v>
          </cell>
          <cell r="O196">
            <v>360.79064735243077</v>
          </cell>
          <cell r="P196">
            <v>360.79064735243077</v>
          </cell>
          <cell r="Q196">
            <v>360.79064735243082</v>
          </cell>
          <cell r="R196">
            <v>406.87184443801806</v>
          </cell>
          <cell r="S196">
            <v>507.61040841891548</v>
          </cell>
          <cell r="T196">
            <v>527.00006550820797</v>
          </cell>
          <cell r="U196">
            <v>527.00006550820797</v>
          </cell>
          <cell r="V196">
            <v>102.30624307202713</v>
          </cell>
          <cell r="W196">
            <v>558.50899232360189</v>
          </cell>
          <cell r="X196">
            <v>1497.2013762368124</v>
          </cell>
          <cell r="Y196">
            <v>1534.2603960562221</v>
          </cell>
          <cell r="Z196">
            <v>1534.2603960562221</v>
          </cell>
          <cell r="AA196">
            <v>1109.5665736200408</v>
          </cell>
          <cell r="AB196">
            <v>1677.8744835877317</v>
          </cell>
        </row>
        <row r="197">
          <cell r="B197" t="str">
            <v>cladx</v>
          </cell>
          <cell r="C197" t="str">
            <v xml:space="preserve">      LAD</v>
          </cell>
          <cell r="D197">
            <v>48.493501016740929</v>
          </cell>
          <cell r="E197">
            <v>52.354148715115024</v>
          </cell>
          <cell r="F197">
            <v>52.354148715115024</v>
          </cell>
          <cell r="G197">
            <v>52.354148715115031</v>
          </cell>
          <cell r="H197">
            <v>58.050804728444994</v>
          </cell>
          <cell r="I197">
            <v>53.331236491250131</v>
          </cell>
          <cell r="J197">
            <v>70.581627214214933</v>
          </cell>
          <cell r="K197">
            <v>70.581627214214933</v>
          </cell>
          <cell r="L197">
            <v>70.581627214214933</v>
          </cell>
          <cell r="M197">
            <v>68.441834479577992</v>
          </cell>
          <cell r="N197">
            <v>65.605860340849048</v>
          </cell>
          <cell r="O197">
            <v>81.635025056854985</v>
          </cell>
          <cell r="P197">
            <v>81.635025056854985</v>
          </cell>
          <cell r="Q197">
            <v>81.635025056854985</v>
          </cell>
          <cell r="R197">
            <v>78.727662668421004</v>
          </cell>
          <cell r="S197">
            <v>82.897889217968554</v>
          </cell>
          <cell r="T197">
            <v>100.187778780744</v>
          </cell>
          <cell r="U197">
            <v>100.187778780744</v>
          </cell>
          <cell r="V197">
            <v>17.75001219382295</v>
          </cell>
          <cell r="W197">
            <v>99.660314386410008</v>
          </cell>
          <cell r="X197">
            <v>250.32848706680863</v>
          </cell>
          <cell r="Y197">
            <v>304.75857976692896</v>
          </cell>
          <cell r="Z197">
            <v>304.75857976692896</v>
          </cell>
          <cell r="AA197">
            <v>222.32081318000789</v>
          </cell>
          <cell r="AB197">
            <v>304.88061626285401</v>
          </cell>
        </row>
        <row r="198">
          <cell r="B198" t="str">
            <v>cemex</v>
          </cell>
          <cell r="C198" t="str">
            <v xml:space="preserve">      EMEA</v>
          </cell>
          <cell r="D198">
            <v>258.85756507146795</v>
          </cell>
          <cell r="E198">
            <v>271.80423202418558</v>
          </cell>
          <cell r="F198">
            <v>271.80423202418558</v>
          </cell>
          <cell r="G198">
            <v>271.80423202418552</v>
          </cell>
          <cell r="H198">
            <v>292.52681513965302</v>
          </cell>
          <cell r="I198">
            <v>305.5491111708227</v>
          </cell>
          <cell r="J198">
            <v>332.42539712577968</v>
          </cell>
          <cell r="K198">
            <v>332.42539712577968</v>
          </cell>
          <cell r="L198">
            <v>332.42539712577963</v>
          </cell>
          <cell r="M198">
            <v>350.42647233386703</v>
          </cell>
          <cell r="N198">
            <v>312.37775315171052</v>
          </cell>
          <cell r="O198">
            <v>348.01647158032398</v>
          </cell>
          <cell r="P198">
            <v>348.01647158032398</v>
          </cell>
          <cell r="Q198">
            <v>348.01647158032398</v>
          </cell>
          <cell r="R198">
            <v>374.74196499717794</v>
          </cell>
          <cell r="S198">
            <v>398.98885988196503</v>
          </cell>
          <cell r="T198">
            <v>428.16380348138006</v>
          </cell>
          <cell r="U198">
            <v>428.16380348138006</v>
          </cell>
          <cell r="V198">
            <v>104.71439701037644</v>
          </cell>
          <cell r="W198">
            <v>486.76619378627692</v>
          </cell>
          <cell r="X198">
            <v>1275.7732892759661</v>
          </cell>
          <cell r="Y198">
            <v>1380.4099042116693</v>
          </cell>
          <cell r="Z198">
            <v>1380.4099042116693</v>
          </cell>
          <cell r="AA198">
            <v>1056.9604977406659</v>
          </cell>
          <cell r="AB198">
            <v>1504.461446256975</v>
          </cell>
        </row>
        <row r="199">
          <cell r="B199" t="str">
            <v>capax</v>
          </cell>
          <cell r="C199" t="str">
            <v xml:space="preserve">      APAC</v>
          </cell>
          <cell r="D199">
            <v>114.41274866526165</v>
          </cell>
          <cell r="E199">
            <v>131.73717104030226</v>
          </cell>
          <cell r="F199">
            <v>131.73717104030226</v>
          </cell>
          <cell r="G199">
            <v>131.7371710403022</v>
          </cell>
          <cell r="H199">
            <v>140.83556244666499</v>
          </cell>
          <cell r="I199">
            <v>125.62141789627924</v>
          </cell>
          <cell r="J199">
            <v>152.37061891143324</v>
          </cell>
          <cell r="K199">
            <v>152.37061891143324</v>
          </cell>
          <cell r="L199">
            <v>152.37061891143327</v>
          </cell>
          <cell r="M199">
            <v>163.06759275693298</v>
          </cell>
          <cell r="N199">
            <v>129.58144245199509</v>
          </cell>
          <cell r="O199">
            <v>151.92034411617945</v>
          </cell>
          <cell r="P199">
            <v>151.92034411617945</v>
          </cell>
          <cell r="Q199">
            <v>151.92034411617945</v>
          </cell>
          <cell r="R199">
            <v>160.069559578633</v>
          </cell>
          <cell r="S199">
            <v>146.25519811468749</v>
          </cell>
          <cell r="T199">
            <v>195.49999999999997</v>
          </cell>
          <cell r="U199">
            <v>195.49999999999997</v>
          </cell>
          <cell r="V199">
            <v>46.295672404253594</v>
          </cell>
          <cell r="W199">
            <v>184.82256369337898</v>
          </cell>
          <cell r="X199">
            <v>515.87080712822365</v>
          </cell>
          <cell r="Y199">
            <v>631.52813406791495</v>
          </cell>
          <cell r="Z199">
            <v>631.52813406791495</v>
          </cell>
          <cell r="AA199">
            <v>482.3238064721686</v>
          </cell>
          <cell r="AB199">
            <v>648.79527847560996</v>
          </cell>
        </row>
        <row r="200">
          <cell r="B200" t="str">
            <v>ctojx</v>
          </cell>
          <cell r="C200" t="str">
            <v xml:space="preserve">      Japan</v>
          </cell>
          <cell r="D200">
            <v>46.125830006331803</v>
          </cell>
          <cell r="E200">
            <v>47.077661369080005</v>
          </cell>
          <cell r="F200">
            <v>47.077661369080005</v>
          </cell>
          <cell r="G200">
            <v>47.077661369079991</v>
          </cell>
          <cell r="H200">
            <v>49.232085468640996</v>
          </cell>
          <cell r="I200">
            <v>46.776582501047088</v>
          </cell>
          <cell r="J200">
            <v>49.684987373071039</v>
          </cell>
          <cell r="K200">
            <v>49.684987373071039</v>
          </cell>
          <cell r="L200">
            <v>49.684987373071031</v>
          </cell>
          <cell r="M200">
            <v>53.41066318220399</v>
          </cell>
          <cell r="N200">
            <v>44.243993559954347</v>
          </cell>
          <cell r="O200">
            <v>47.487365041139739</v>
          </cell>
          <cell r="P200">
            <v>47.487365041139739</v>
          </cell>
          <cell r="Q200">
            <v>47.487365041139746</v>
          </cell>
          <cell r="R200">
            <v>52.315091261159004</v>
          </cell>
          <cell r="S200">
            <v>52.511101647447134</v>
          </cell>
          <cell r="T200">
            <v>54.006219830615002</v>
          </cell>
          <cell r="U200">
            <v>54.006219830615002</v>
          </cell>
          <cell r="V200">
            <v>16.859998227201523</v>
          </cell>
          <cell r="W200">
            <v>57.527670839578001</v>
          </cell>
          <cell r="X200">
            <v>189.65750771478037</v>
          </cell>
          <cell r="Y200">
            <v>198.25623361390581</v>
          </cell>
          <cell r="Z200">
            <v>198.25623361390581</v>
          </cell>
          <cell r="AA200">
            <v>161.11001201049231</v>
          </cell>
          <cell r="AB200">
            <v>212.48551075158201</v>
          </cell>
        </row>
        <row r="201">
          <cell r="B201" t="str">
            <v>crgbx</v>
          </cell>
          <cell r="C201" t="str">
            <v xml:space="preserve">      RGBU License</v>
          </cell>
          <cell r="D201">
            <v>15.986437067177041</v>
          </cell>
          <cell r="E201">
            <v>17.724435290429994</v>
          </cell>
          <cell r="F201">
            <v>17.724435290429994</v>
          </cell>
          <cell r="G201">
            <v>17.724435290429998</v>
          </cell>
          <cell r="H201">
            <v>22.701429886240003</v>
          </cell>
          <cell r="I201">
            <v>16.293135925031102</v>
          </cell>
          <cell r="J201">
            <v>20.398634298704025</v>
          </cell>
          <cell r="K201">
            <v>20.398634298704025</v>
          </cell>
          <cell r="L201">
            <v>20.398634298704021</v>
          </cell>
          <cell r="M201">
            <v>22.054455856966001</v>
          </cell>
          <cell r="N201">
            <v>23.374300027990735</v>
          </cell>
          <cell r="O201">
            <v>25.890841374109499</v>
          </cell>
          <cell r="P201">
            <v>25.890841374109499</v>
          </cell>
          <cell r="Q201">
            <v>25.890841374109506</v>
          </cell>
          <cell r="R201">
            <v>27.960856198688997</v>
          </cell>
          <cell r="S201">
            <v>26.980087373759829</v>
          </cell>
          <cell r="T201">
            <v>29.647790821335001</v>
          </cell>
          <cell r="U201">
            <v>29.647790821335001</v>
          </cell>
          <cell r="V201">
            <v>8.0654120892400183</v>
          </cell>
          <cell r="W201">
            <v>29.693030385387999</v>
          </cell>
          <cell r="X201">
            <v>82.633960393958702</v>
          </cell>
          <cell r="Y201">
            <v>93.661701784578526</v>
          </cell>
          <cell r="Z201">
            <v>93.661701784578526</v>
          </cell>
          <cell r="AA201">
            <v>72.079323052483559</v>
          </cell>
          <cell r="AB201">
            <v>102.40977232728301</v>
          </cell>
        </row>
        <row r="202">
          <cell r="B202" t="str">
            <v>ccgbx</v>
          </cell>
          <cell r="C202" t="str">
            <v xml:space="preserve">      CGBU License</v>
          </cell>
          <cell r="D202">
            <v>17.892344005121011</v>
          </cell>
          <cell r="E202">
            <v>17.868672966969999</v>
          </cell>
          <cell r="F202">
            <v>17.868672966969999</v>
          </cell>
          <cell r="G202">
            <v>17.868672966969999</v>
          </cell>
          <cell r="H202">
            <v>22.115541673014004</v>
          </cell>
          <cell r="I202">
            <v>20.117632366051058</v>
          </cell>
          <cell r="J202">
            <v>19.42751004180014</v>
          </cell>
          <cell r="K202">
            <v>19.42751004180014</v>
          </cell>
          <cell r="L202">
            <v>19.42751004180014</v>
          </cell>
          <cell r="M202">
            <v>25.497580604574004</v>
          </cell>
          <cell r="N202">
            <v>20.774087156136691</v>
          </cell>
          <cell r="O202">
            <v>21.58990753956445</v>
          </cell>
          <cell r="P202">
            <v>21.58990753956445</v>
          </cell>
          <cell r="Q202">
            <v>21.589907539564447</v>
          </cell>
          <cell r="R202">
            <v>27.440992109600998</v>
          </cell>
          <cell r="S202">
            <v>26.450373475292238</v>
          </cell>
          <cell r="T202">
            <v>23.821439926121997</v>
          </cell>
          <cell r="U202">
            <v>23.821439926121997</v>
          </cell>
          <cell r="V202">
            <v>7.1479109248003923</v>
          </cell>
          <cell r="W202">
            <v>28.256613545154</v>
          </cell>
          <cell r="X202">
            <v>85.234437002600998</v>
          </cell>
          <cell r="Y202">
            <v>82.70753047445659</v>
          </cell>
          <cell r="Z202">
            <v>82.70753047445659</v>
          </cell>
          <cell r="AA202">
            <v>66.034001473134978</v>
          </cell>
          <cell r="AB202">
            <v>103.31072793234301</v>
          </cell>
        </row>
        <row r="203">
          <cell r="B203" t="str">
            <v>ctgbx</v>
          </cell>
          <cell r="C203" t="str">
            <v xml:space="preserve">      TUGBU LICENSE</v>
          </cell>
          <cell r="D203">
            <v>10.683150480779505</v>
          </cell>
          <cell r="E203">
            <v>8.4346467319271419</v>
          </cell>
          <cell r="F203">
            <v>8.4346467319271419</v>
          </cell>
          <cell r="G203">
            <v>8.4346467319271419</v>
          </cell>
          <cell r="H203">
            <v>8.6083119337080003</v>
          </cell>
          <cell r="I203">
            <v>11.444070571409029</v>
          </cell>
          <cell r="J203">
            <v>8.862716912940293</v>
          </cell>
          <cell r="K203">
            <v>8.862716912940293</v>
          </cell>
          <cell r="L203">
            <v>8.8627169129402912</v>
          </cell>
          <cell r="M203">
            <v>9.9187346669469996</v>
          </cell>
          <cell r="N203">
            <v>11.355353919331527</v>
          </cell>
          <cell r="O203">
            <v>8.3635735101074058</v>
          </cell>
          <cell r="P203">
            <v>8.3635735101074058</v>
          </cell>
          <cell r="Q203">
            <v>8.3635735101074058</v>
          </cell>
          <cell r="R203">
            <v>11.161211018284</v>
          </cell>
          <cell r="S203">
            <v>14.208414946422925</v>
          </cell>
          <cell r="T203">
            <v>13.363396773765999</v>
          </cell>
          <cell r="U203">
            <v>13.363396773765999</v>
          </cell>
          <cell r="V203">
            <v>2.9180562056946142</v>
          </cell>
          <cell r="W203">
            <v>13.239921023063999</v>
          </cell>
          <cell r="X203">
            <v>47.690989917942993</v>
          </cell>
          <cell r="Y203">
            <v>39.024333928740845</v>
          </cell>
          <cell r="Z203">
            <v>39.024333928740845</v>
          </cell>
          <cell r="AA203">
            <v>28.578993360669454</v>
          </cell>
          <cell r="AB203">
            <v>42.928178642002997</v>
          </cell>
        </row>
        <row r="204">
          <cell r="C204" t="str">
            <v xml:space="preserve">      IGBU - License</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row>
        <row r="205">
          <cell r="B205" t="str">
            <v>cppmx</v>
          </cell>
          <cell r="C205" t="str">
            <v xml:space="preserve">      PPMGBU License</v>
          </cell>
          <cell r="D205">
            <v>8.7684482831231758</v>
          </cell>
          <cell r="E205">
            <v>11.6982492058</v>
          </cell>
          <cell r="F205">
            <v>11.6982492058</v>
          </cell>
          <cell r="G205">
            <v>11.698249205799998</v>
          </cell>
          <cell r="H205">
            <v>10.683531805517001</v>
          </cell>
          <cell r="I205">
            <v>10.181662170041939</v>
          </cell>
          <cell r="J205">
            <v>14.648073051728183</v>
          </cell>
          <cell r="K205">
            <v>14.648073051728183</v>
          </cell>
          <cell r="L205">
            <v>14.648073051728183</v>
          </cell>
          <cell r="M205">
            <v>11.915735466558999</v>
          </cell>
          <cell r="N205">
            <v>10.446017366907949</v>
          </cell>
          <cell r="O205">
            <v>15.732496936499114</v>
          </cell>
          <cell r="P205">
            <v>15.732496936499114</v>
          </cell>
          <cell r="Q205">
            <v>15.732496936499116</v>
          </cell>
          <cell r="R205">
            <v>12.372681369569998</v>
          </cell>
          <cell r="S205">
            <v>12.611121802273679</v>
          </cell>
          <cell r="T205">
            <v>18.168732902351</v>
          </cell>
          <cell r="U205">
            <v>18.168732902351</v>
          </cell>
          <cell r="V205">
            <v>5.4705588555410838</v>
          </cell>
          <cell r="W205">
            <v>15.285654091719996</v>
          </cell>
          <cell r="X205">
            <v>42.007249622346748</v>
          </cell>
          <cell r="Y205">
            <v>60.2475520963783</v>
          </cell>
          <cell r="Z205">
            <v>60.2475520963783</v>
          </cell>
          <cell r="AA205">
            <v>47.549378049568375</v>
          </cell>
          <cell r="AB205">
            <v>50.257602733365999</v>
          </cell>
        </row>
        <row r="206">
          <cell r="B206" t="str">
            <v>chsgx</v>
          </cell>
          <cell r="C206" t="str">
            <v xml:space="preserve">      HSGBU - License</v>
          </cell>
          <cell r="D206">
            <v>6.9918279267270247</v>
          </cell>
          <cell r="E206">
            <v>13.002974299069999</v>
          </cell>
          <cell r="F206">
            <v>13.002974299069999</v>
          </cell>
          <cell r="G206">
            <v>13.002974299069997</v>
          </cell>
          <cell r="H206">
            <v>12.931308095664997</v>
          </cell>
          <cell r="I206">
            <v>13.027985908596616</v>
          </cell>
          <cell r="J206">
            <v>11.001583759756103</v>
          </cell>
          <cell r="K206">
            <v>11.001583759756103</v>
          </cell>
          <cell r="L206">
            <v>11.001583759756102</v>
          </cell>
          <cell r="M206">
            <v>14.721927034241002</v>
          </cell>
          <cell r="N206">
            <v>12.078329580435481</v>
          </cell>
          <cell r="O206">
            <v>13.403061587832706</v>
          </cell>
          <cell r="P206">
            <v>13.403061587832706</v>
          </cell>
          <cell r="Q206">
            <v>13.403061587832708</v>
          </cell>
          <cell r="R206">
            <v>17.328693210755002</v>
          </cell>
          <cell r="S206">
            <v>15.501102027980366</v>
          </cell>
          <cell r="T206">
            <v>16.536442481896</v>
          </cell>
          <cell r="U206">
            <v>16.536442481896</v>
          </cell>
          <cell r="V206">
            <v>3.761453650085834</v>
          </cell>
          <cell r="W206">
            <v>21.294888842795999</v>
          </cell>
          <cell r="X206">
            <v>47.599245443739491</v>
          </cell>
          <cell r="Y206">
            <v>53.944062128554798</v>
          </cell>
          <cell r="Z206">
            <v>53.944062128554798</v>
          </cell>
          <cell r="AA206">
            <v>41.169073296744642</v>
          </cell>
          <cell r="AB206">
            <v>66.276817183457013</v>
          </cell>
        </row>
        <row r="207">
          <cell r="C207" t="str">
            <v xml:space="preserve">      FSGBU License excl IGBU</v>
          </cell>
          <cell r="D207">
            <v>13.015469213650452</v>
          </cell>
          <cell r="E207">
            <v>16.897166824839999</v>
          </cell>
          <cell r="F207">
            <v>16.897166824839999</v>
          </cell>
          <cell r="G207">
            <v>16.897166824839999</v>
          </cell>
          <cell r="H207">
            <v>18.889519593353</v>
          </cell>
          <cell r="I207">
            <v>15.923210370034727</v>
          </cell>
          <cell r="J207">
            <v>19.472128782159118</v>
          </cell>
          <cell r="K207">
            <v>19.472128782159118</v>
          </cell>
          <cell r="L207">
            <v>19.472128782159118</v>
          </cell>
          <cell r="M207">
            <v>20.762668935733</v>
          </cell>
          <cell r="N207">
            <v>17.303801514846185</v>
          </cell>
          <cell r="O207">
            <v>18.356617904326722</v>
          </cell>
          <cell r="P207">
            <v>18.356617904326722</v>
          </cell>
          <cell r="Q207">
            <v>18.356617904326722</v>
          </cell>
          <cell r="R207">
            <v>23.676702007019998</v>
          </cell>
          <cell r="S207">
            <v>21.557129326484208</v>
          </cell>
          <cell r="T207">
            <v>23.984466989274999</v>
          </cell>
          <cell r="U207">
            <v>23.984466989274999</v>
          </cell>
          <cell r="V207">
            <v>3.1581221770361942</v>
          </cell>
          <cell r="W207">
            <v>26.360480433469998</v>
          </cell>
          <cell r="X207">
            <v>67.799610425015572</v>
          </cell>
          <cell r="Y207">
            <v>78.710380500600849</v>
          </cell>
          <cell r="Z207">
            <v>78.710380500600849</v>
          </cell>
          <cell r="AA207">
            <v>57.884035688362033</v>
          </cell>
          <cell r="AB207">
            <v>89.689370969576018</v>
          </cell>
        </row>
        <row r="208">
          <cell r="B208" t="str">
            <v>cfsgx</v>
          </cell>
          <cell r="C208" t="str">
            <v xml:space="preserve">      FSGBU License</v>
          </cell>
          <cell r="D208">
            <v>13.015469213650452</v>
          </cell>
          <cell r="E208">
            <v>16.897166824839999</v>
          </cell>
          <cell r="F208">
            <v>16.897166824839999</v>
          </cell>
          <cell r="G208">
            <v>16.897166824839999</v>
          </cell>
          <cell r="H208">
            <v>18.889519593353</v>
          </cell>
          <cell r="I208">
            <v>15.923210370034727</v>
          </cell>
          <cell r="J208">
            <v>19.472128782159118</v>
          </cell>
          <cell r="K208">
            <v>19.472128782159118</v>
          </cell>
          <cell r="L208">
            <v>19.472128782159118</v>
          </cell>
          <cell r="M208">
            <v>20.762668935733</v>
          </cell>
          <cell r="N208">
            <v>17.303801514846185</v>
          </cell>
          <cell r="O208">
            <v>18.356617904326722</v>
          </cell>
          <cell r="P208">
            <v>18.356617904326722</v>
          </cell>
          <cell r="Q208">
            <v>18.356617904326722</v>
          </cell>
          <cell r="R208">
            <v>23.676702007019998</v>
          </cell>
          <cell r="S208">
            <v>21.557129326484208</v>
          </cell>
          <cell r="T208">
            <v>23.984466989274999</v>
          </cell>
          <cell r="U208">
            <v>23.984466989274999</v>
          </cell>
          <cell r="V208">
            <v>3.1581221770361942</v>
          </cell>
          <cell r="W208">
            <v>26.360480433469998</v>
          </cell>
          <cell r="X208">
            <v>67.799610425015572</v>
          </cell>
          <cell r="Y208">
            <v>78.710380500600849</v>
          </cell>
          <cell r="Z208">
            <v>78.710380500600849</v>
          </cell>
          <cell r="AA208">
            <v>57.884035688362033</v>
          </cell>
          <cell r="AB208">
            <v>89.689370969576018</v>
          </cell>
        </row>
        <row r="209">
          <cell r="B209" t="str">
            <v>cgbumjx</v>
          </cell>
          <cell r="C209" t="str">
            <v xml:space="preserve">      GBU HQ License</v>
          </cell>
          <cell r="D209">
            <v>0</v>
          </cell>
          <cell r="E209">
            <v>3.1935182582800001</v>
          </cell>
          <cell r="F209">
            <v>3.1935182582800001</v>
          </cell>
          <cell r="G209">
            <v>3.1935182582799997</v>
          </cell>
          <cell r="H209">
            <v>1.8759484986640003</v>
          </cell>
          <cell r="I209">
            <v>1.3901459700000003</v>
          </cell>
          <cell r="J209">
            <v>1.8369107114201946</v>
          </cell>
          <cell r="K209">
            <v>1.8369107114201946</v>
          </cell>
          <cell r="L209">
            <v>1.8369107114201948</v>
          </cell>
          <cell r="M209">
            <v>2.0028528516269999</v>
          </cell>
          <cell r="N209">
            <v>0.89552206999999995</v>
          </cell>
          <cell r="O209">
            <v>1.3658885563470022</v>
          </cell>
          <cell r="P209">
            <v>1.3658885563470022</v>
          </cell>
          <cell r="Q209">
            <v>1.365888556347002</v>
          </cell>
          <cell r="R209">
            <v>1.8778898886640001</v>
          </cell>
          <cell r="S209">
            <v>0.96136579999999994</v>
          </cell>
          <cell r="T209">
            <v>-3.421520832481999</v>
          </cell>
          <cell r="U209">
            <v>-3.421520832481999</v>
          </cell>
          <cell r="V209">
            <v>0.62241797085614503</v>
          </cell>
          <cell r="W209">
            <v>1.5290997652080001</v>
          </cell>
          <cell r="X209">
            <v>3.2470338400000003</v>
          </cell>
          <cell r="Y209">
            <v>2.9747966935651977</v>
          </cell>
          <cell r="Z209">
            <v>2.9747966935651977</v>
          </cell>
          <cell r="AA209">
            <v>7.0187354969033438</v>
          </cell>
          <cell r="AB209">
            <v>7.2857910041630003</v>
          </cell>
        </row>
        <row r="210">
          <cell r="B210" t="str">
            <v>cttlgbopx</v>
          </cell>
          <cell r="C210" t="str">
            <v xml:space="preserve">      Total GBU License</v>
          </cell>
          <cell r="D210">
            <v>73.337676976578209</v>
          </cell>
          <cell r="E210">
            <v>88.819663577317129</v>
          </cell>
          <cell r="F210">
            <v>88.819663577317129</v>
          </cell>
          <cell r="G210">
            <v>88.819663577317129</v>
          </cell>
          <cell r="H210">
            <v>97.805591486161006</v>
          </cell>
          <cell r="I210">
            <v>88.377843281164473</v>
          </cell>
          <cell r="J210">
            <v>95.647557558508026</v>
          </cell>
          <cell r="K210">
            <v>95.647557558508026</v>
          </cell>
          <cell r="L210">
            <v>95.647557558508041</v>
          </cell>
          <cell r="M210">
            <v>106.87395541664701</v>
          </cell>
          <cell r="N210">
            <v>96.227411635648565</v>
          </cell>
          <cell r="O210">
            <v>104.7023874087869</v>
          </cell>
          <cell r="P210">
            <v>104.7023874087869</v>
          </cell>
          <cell r="Q210">
            <v>104.70238740878688</v>
          </cell>
          <cell r="R210">
            <v>121.81902580258301</v>
          </cell>
          <cell r="S210">
            <v>118.26959475221324</v>
          </cell>
          <cell r="T210">
            <v>122.10074906226302</v>
          </cell>
          <cell r="U210">
            <v>122.10074906226302</v>
          </cell>
          <cell r="V210">
            <v>31.143931873254285</v>
          </cell>
          <cell r="W210">
            <v>135.65968808680003</v>
          </cell>
          <cell r="X210">
            <v>376.2125266456045</v>
          </cell>
          <cell r="Y210">
            <v>411.27035760687511</v>
          </cell>
          <cell r="Z210">
            <v>411.27035760687511</v>
          </cell>
          <cell r="AA210">
            <v>320.31354041786642</v>
          </cell>
          <cell r="AB210">
            <v>462.15826079219096</v>
          </cell>
        </row>
        <row r="211">
          <cell r="B211" t="str">
            <v>cautox</v>
          </cell>
          <cell r="C211" t="str">
            <v xml:space="preserve">      Autovue License</v>
          </cell>
          <cell r="D211">
            <v>1.1905992109458976</v>
          </cell>
          <cell r="E211">
            <v>1.63524762383</v>
          </cell>
          <cell r="F211">
            <v>1.63524762383</v>
          </cell>
          <cell r="G211">
            <v>1.63524762383</v>
          </cell>
          <cell r="H211">
            <v>1.7129650976969997</v>
          </cell>
          <cell r="I211">
            <v>1.4829206497119904</v>
          </cell>
          <cell r="J211">
            <v>1.7079765802206732</v>
          </cell>
          <cell r="K211">
            <v>1.7079765802206732</v>
          </cell>
          <cell r="L211">
            <v>1.707976580220673</v>
          </cell>
          <cell r="M211">
            <v>1.9193822873549997</v>
          </cell>
          <cell r="N211">
            <v>1.699049332408787</v>
          </cell>
          <cell r="O211">
            <v>1.2343640868400412</v>
          </cell>
          <cell r="P211">
            <v>1.2343640868400412</v>
          </cell>
          <cell r="Q211">
            <v>1.2343640868400412</v>
          </cell>
          <cell r="R211">
            <v>1.918766903409</v>
          </cell>
          <cell r="S211">
            <v>1.7986367264811038</v>
          </cell>
          <cell r="T211">
            <v>1.5880000000040002</v>
          </cell>
          <cell r="U211">
            <v>1.5880000000040002</v>
          </cell>
          <cell r="V211">
            <v>0.38614395646897343</v>
          </cell>
          <cell r="W211">
            <v>2.5429561308209996</v>
          </cell>
          <cell r="X211">
            <v>6.1712059195477789</v>
          </cell>
          <cell r="Y211">
            <v>6.1655882908947151</v>
          </cell>
          <cell r="Z211">
            <v>6.1655882908947151</v>
          </cell>
          <cell r="AA211">
            <v>4.9637322473596877</v>
          </cell>
          <cell r="AB211">
            <v>8.0940704192819997</v>
          </cell>
        </row>
        <row r="212">
          <cell r="B212" t="str">
            <v>cupkx</v>
          </cell>
          <cell r="C212" t="str">
            <v xml:space="preserve">      UPK GSU License</v>
          </cell>
          <cell r="D212">
            <v>1.3525050249475135</v>
          </cell>
          <cell r="E212">
            <v>1.7057870452700001</v>
          </cell>
          <cell r="F212">
            <v>1.7057870452700001</v>
          </cell>
          <cell r="G212">
            <v>1.7057870452699999</v>
          </cell>
          <cell r="H212">
            <v>1.908205971651</v>
          </cell>
          <cell r="I212">
            <v>1.8092006514354162</v>
          </cell>
          <cell r="J212">
            <v>1.9522602417931045</v>
          </cell>
          <cell r="K212">
            <v>1.9522602417931045</v>
          </cell>
          <cell r="L212">
            <v>1.9522602417931045</v>
          </cell>
          <cell r="M212">
            <v>2.1538844169809996</v>
          </cell>
          <cell r="N212">
            <v>1.9191180284402836</v>
          </cell>
          <cell r="O212">
            <v>1.4432087628241179</v>
          </cell>
          <cell r="P212">
            <v>1.4432087628241179</v>
          </cell>
          <cell r="Q212">
            <v>1.4432087628241181</v>
          </cell>
          <cell r="R212">
            <v>2.1241467408750001</v>
          </cell>
          <cell r="S212">
            <v>1.7949714564573203</v>
          </cell>
          <cell r="T212">
            <v>1.8539133030899999</v>
          </cell>
          <cell r="U212">
            <v>1.8539133030899999</v>
          </cell>
          <cell r="V212">
            <v>0.45235920741017754</v>
          </cell>
          <cell r="W212">
            <v>2.8173656783099998</v>
          </cell>
          <cell r="X212">
            <v>6.8757951612805321</v>
          </cell>
          <cell r="Y212">
            <v>6.9551693529772214</v>
          </cell>
          <cell r="Z212">
            <v>6.9551693529772214</v>
          </cell>
          <cell r="AA212">
            <v>5.5536152572974009</v>
          </cell>
          <cell r="AB212">
            <v>9.0036028078169998</v>
          </cell>
        </row>
        <row r="213">
          <cell r="B213" t="str">
            <v>cogbux</v>
          </cell>
          <cell r="C213" t="str">
            <v xml:space="preserve">      Other GBU - License</v>
          </cell>
          <cell r="D213">
            <v>3.5434021262076246E-2</v>
          </cell>
          <cell r="E213">
            <v>6.1084496999999627E-4</v>
          </cell>
          <cell r="F213">
            <v>6.1084496999999627E-4</v>
          </cell>
          <cell r="G213">
            <v>6.1084496999999995E-4</v>
          </cell>
          <cell r="H213">
            <v>3.1447456935999998E-2</v>
          </cell>
          <cell r="I213">
            <v>5.7112639265569254E-2</v>
          </cell>
          <cell r="J213">
            <v>0</v>
          </cell>
          <cell r="K213">
            <v>0</v>
          </cell>
          <cell r="L213">
            <v>0</v>
          </cell>
          <cell r="M213">
            <v>0</v>
          </cell>
          <cell r="N213">
            <v>3.5962316636773017E-2</v>
          </cell>
          <cell r="O213">
            <v>0</v>
          </cell>
          <cell r="P213">
            <v>0</v>
          </cell>
          <cell r="Q213">
            <v>0</v>
          </cell>
          <cell r="R213">
            <v>0</v>
          </cell>
          <cell r="S213">
            <v>6.6994901838829876E-2</v>
          </cell>
          <cell r="T213">
            <v>0</v>
          </cell>
          <cell r="U213">
            <v>0</v>
          </cell>
          <cell r="V213">
            <v>0</v>
          </cell>
          <cell r="W213">
            <v>0</v>
          </cell>
          <cell r="X213">
            <v>0.19550387900324839</v>
          </cell>
          <cell r="Y213">
            <v>6.1084496999999627E-4</v>
          </cell>
          <cell r="Z213">
            <v>6.1084496999999627E-4</v>
          </cell>
          <cell r="AA213">
            <v>6.1084496999999995E-4</v>
          </cell>
          <cell r="AB213">
            <v>3.1447456935999998E-2</v>
          </cell>
        </row>
        <row r="214">
          <cell r="B214" t="str">
            <v>cepmx</v>
          </cell>
          <cell r="C214" t="str">
            <v xml:space="preserve">      Crystal Ball GSU</v>
          </cell>
          <cell r="D214">
            <v>1.2167212636422697</v>
          </cell>
          <cell r="E214">
            <v>1.3457735642800002</v>
          </cell>
          <cell r="F214">
            <v>1.3457735642800002</v>
          </cell>
          <cell r="G214">
            <v>1.3457735642799999</v>
          </cell>
          <cell r="H214">
            <v>1.3616272570079999</v>
          </cell>
          <cell r="I214">
            <v>1.4761046398588671</v>
          </cell>
          <cell r="J214">
            <v>1.5445780754846803</v>
          </cell>
          <cell r="K214">
            <v>1.5445780754846803</v>
          </cell>
          <cell r="L214">
            <v>1.5445780754846805</v>
          </cell>
          <cell r="M214">
            <v>1.6327082437080001</v>
          </cell>
          <cell r="N214">
            <v>1.4089798574329362</v>
          </cell>
          <cell r="O214">
            <v>1.0334757686683318</v>
          </cell>
          <cell r="P214">
            <v>1.0334757686683318</v>
          </cell>
          <cell r="Q214">
            <v>1.033475768668332</v>
          </cell>
          <cell r="R214">
            <v>1.552029891678</v>
          </cell>
          <cell r="S214">
            <v>1.5972702038650763</v>
          </cell>
          <cell r="T214">
            <v>1.5029995697709999</v>
          </cell>
          <cell r="U214">
            <v>1.5029995697709999</v>
          </cell>
          <cell r="V214">
            <v>0.39875233316801806</v>
          </cell>
          <cell r="W214">
            <v>2.2422662100120001</v>
          </cell>
          <cell r="X214">
            <v>5.6990759647991505</v>
          </cell>
          <cell r="Y214">
            <v>5.4268269782040122</v>
          </cell>
          <cell r="Z214">
            <v>5.4268269782040122</v>
          </cell>
          <cell r="AA214">
            <v>4.3225797416010296</v>
          </cell>
          <cell r="AB214">
            <v>6.7886316024060003</v>
          </cell>
        </row>
        <row r="215">
          <cell r="B215" t="str">
            <v>cposx</v>
          </cell>
          <cell r="C215" t="str">
            <v xml:space="preserve">      Overlay Sales  - License</v>
          </cell>
          <cell r="D215">
            <v>46.043179012040866</v>
          </cell>
          <cell r="E215">
            <v>45.715136259349968</v>
          </cell>
          <cell r="F215">
            <v>45.715136259349968</v>
          </cell>
          <cell r="G215">
            <v>45.715136259349983</v>
          </cell>
          <cell r="H215">
            <v>53.776659018162988</v>
          </cell>
          <cell r="I215">
            <v>58.664925843427397</v>
          </cell>
          <cell r="J215">
            <v>56.762548382213964</v>
          </cell>
          <cell r="K215">
            <v>56.762548382213964</v>
          </cell>
          <cell r="L215">
            <v>56.762548382213971</v>
          </cell>
          <cell r="M215">
            <v>57.249137051038993</v>
          </cell>
          <cell r="N215">
            <v>61.746725657326465</v>
          </cell>
          <cell r="O215">
            <v>51.19307314572967</v>
          </cell>
          <cell r="P215">
            <v>51.19307314572967</v>
          </cell>
          <cell r="Q215">
            <v>51.193073145729663</v>
          </cell>
          <cell r="R215">
            <v>58.281406575341997</v>
          </cell>
          <cell r="S215">
            <v>70.242497233040865</v>
          </cell>
          <cell r="T215">
            <v>65.610467056435994</v>
          </cell>
          <cell r="U215">
            <v>65.398467056434995</v>
          </cell>
          <cell r="V215">
            <v>18.926566973444693</v>
          </cell>
          <cell r="W215">
            <v>66.163280104218998</v>
          </cell>
          <cell r="X215">
            <v>236.69732774583565</v>
          </cell>
          <cell r="Y215">
            <v>219.28122484372963</v>
          </cell>
          <cell r="Z215">
            <v>219.06922484372862</v>
          </cell>
          <cell r="AA215">
            <v>172.5973247607383</v>
          </cell>
          <cell r="AB215">
            <v>235.47048274876295</v>
          </cell>
        </row>
        <row r="216">
          <cell r="B216" t="str">
            <v>cttlgsuopx</v>
          </cell>
          <cell r="C216" t="str">
            <v xml:space="preserve">      Total GSU License</v>
          </cell>
          <cell r="D216">
            <v>49.838438532838623</v>
          </cell>
          <cell r="E216">
            <v>50.402555337699965</v>
          </cell>
          <cell r="F216">
            <v>50.402555337699965</v>
          </cell>
          <cell r="G216">
            <v>50.40255533769998</v>
          </cell>
          <cell r="H216">
            <v>58.790904801454985</v>
          </cell>
          <cell r="I216">
            <v>63.490264423699244</v>
          </cell>
          <cell r="J216">
            <v>61.96736327971243</v>
          </cell>
          <cell r="K216">
            <v>61.96736327971243</v>
          </cell>
          <cell r="L216">
            <v>61.96736327971243</v>
          </cell>
          <cell r="M216">
            <v>62.955111999082987</v>
          </cell>
          <cell r="N216">
            <v>66.809835192245245</v>
          </cell>
          <cell r="O216">
            <v>54.904121764062161</v>
          </cell>
          <cell r="P216">
            <v>54.904121764062161</v>
          </cell>
          <cell r="Q216">
            <v>54.904121764062154</v>
          </cell>
          <cell r="R216">
            <v>63.876350111304006</v>
          </cell>
          <cell r="S216">
            <v>75.500370521683195</v>
          </cell>
          <cell r="T216">
            <v>70.555379929300997</v>
          </cell>
          <cell r="U216">
            <v>70.343379929299999</v>
          </cell>
          <cell r="V216">
            <v>20.163822470491862</v>
          </cell>
          <cell r="W216">
            <v>73.765868123361997</v>
          </cell>
          <cell r="X216">
            <v>255.63890867046635</v>
          </cell>
          <cell r="Y216">
            <v>237.82942031077559</v>
          </cell>
          <cell r="Z216">
            <v>237.61742031077458</v>
          </cell>
          <cell r="AA216">
            <v>187.43786285196646</v>
          </cell>
          <cell r="AB216">
            <v>259.38823503520393</v>
          </cell>
        </row>
        <row r="217">
          <cell r="B217" t="str">
            <v>cjex</v>
          </cell>
          <cell r="C217" t="str">
            <v xml:space="preserve">       Java Embedded GSU</v>
          </cell>
          <cell r="D217">
            <v>8.6131020630680606</v>
          </cell>
          <cell r="E217">
            <v>7.5552349556699996</v>
          </cell>
          <cell r="F217">
            <v>7.5552349556699996</v>
          </cell>
          <cell r="G217">
            <v>7.5552349556699996</v>
          </cell>
          <cell r="H217">
            <v>6.9138054070920001</v>
          </cell>
          <cell r="I217">
            <v>6.1949639528853329</v>
          </cell>
          <cell r="J217">
            <v>5.5935191251926168</v>
          </cell>
          <cell r="K217">
            <v>5.5935191251926168</v>
          </cell>
          <cell r="L217">
            <v>5.5935191251926168</v>
          </cell>
          <cell r="M217">
            <v>6.6395525642550002</v>
          </cell>
          <cell r="N217">
            <v>7.1690854408654126</v>
          </cell>
          <cell r="O217">
            <v>7.734280888715011</v>
          </cell>
          <cell r="P217">
            <v>7.734280888715011</v>
          </cell>
          <cell r="Q217">
            <v>7.7342808887150118</v>
          </cell>
          <cell r="R217">
            <v>7.1096954492339997</v>
          </cell>
          <cell r="S217">
            <v>6.1667456207844671</v>
          </cell>
          <cell r="T217">
            <v>7.2450000000010002</v>
          </cell>
          <cell r="U217">
            <v>7.2450000000010002</v>
          </cell>
          <cell r="V217">
            <v>2.2621077842540487</v>
          </cell>
          <cell r="W217">
            <v>7.2911374346249991</v>
          </cell>
          <cell r="X217">
            <v>28.143897077603278</v>
          </cell>
          <cell r="Y217">
            <v>28.128034969578628</v>
          </cell>
          <cell r="Z217">
            <v>28.128034969578628</v>
          </cell>
          <cell r="AA217">
            <v>23.145142753831674</v>
          </cell>
          <cell r="AB217">
            <v>27.954190855206001</v>
          </cell>
        </row>
        <row r="218">
          <cell r="B218" t="str">
            <v>cnsgx</v>
          </cell>
          <cell r="C218" t="str">
            <v xml:space="preserve">      NSG License</v>
          </cell>
          <cell r="D218">
            <v>4.0140382299999997</v>
          </cell>
          <cell r="E218">
            <v>4.4994886799999998</v>
          </cell>
          <cell r="F218">
            <v>4.4994886799999998</v>
          </cell>
          <cell r="G218">
            <v>4.4994886799999998</v>
          </cell>
          <cell r="H218">
            <v>4.3265189204209999</v>
          </cell>
          <cell r="I218">
            <v>4.5132263499999992</v>
          </cell>
          <cell r="J218">
            <v>3.8032068399999996</v>
          </cell>
          <cell r="K218">
            <v>3.8032068399999996</v>
          </cell>
          <cell r="L218">
            <v>3.8032068399999996</v>
          </cell>
          <cell r="M218">
            <v>5.8030939816070006</v>
          </cell>
          <cell r="N218">
            <v>4.3774952599999999</v>
          </cell>
          <cell r="O218">
            <v>4.3803183200000007</v>
          </cell>
          <cell r="P218">
            <v>4.3803183200000007</v>
          </cell>
          <cell r="Q218">
            <v>4.3803183200000007</v>
          </cell>
          <cell r="R218">
            <v>4.2077519603509996</v>
          </cell>
          <cell r="S218">
            <v>4.4463721500000002</v>
          </cell>
          <cell r="T218">
            <v>4.4448983904469994</v>
          </cell>
          <cell r="U218">
            <v>4.3393621734890004</v>
          </cell>
          <cell r="V218">
            <v>1.3625916600000001</v>
          </cell>
          <cell r="W218">
            <v>5.5811939807050006</v>
          </cell>
          <cell r="X218">
            <v>17.351131990000003</v>
          </cell>
          <cell r="Y218">
            <v>17.127912230447002</v>
          </cell>
          <cell r="Z218">
            <v>17.022376013489001</v>
          </cell>
          <cell r="AA218">
            <v>14.045605499999999</v>
          </cell>
          <cell r="AB218">
            <v>19.918558843084</v>
          </cell>
        </row>
        <row r="219">
          <cell r="B219" t="str">
            <v>coolx</v>
          </cell>
          <cell r="C219" t="str">
            <v xml:space="preserve">      OpenOffice License</v>
          </cell>
          <cell r="D219">
            <v>0.3876472930225246</v>
          </cell>
          <cell r="E219">
            <v>0.19405260795999998</v>
          </cell>
          <cell r="F219">
            <v>0.19405260795999998</v>
          </cell>
          <cell r="G219">
            <v>0.19405260795999998</v>
          </cell>
          <cell r="H219">
            <v>0.14374989064400001</v>
          </cell>
          <cell r="I219">
            <v>0.29294982287491439</v>
          </cell>
          <cell r="J219">
            <v>2.5099387433688571E-3</v>
          </cell>
          <cell r="K219">
            <v>2.5099387433688571E-3</v>
          </cell>
          <cell r="L219">
            <v>2.5099387433688562E-3</v>
          </cell>
          <cell r="M219">
            <v>0.14468145681000003</v>
          </cell>
          <cell r="N219">
            <v>0.42392397116235048</v>
          </cell>
          <cell r="O219">
            <v>3.319133607238857E-3</v>
          </cell>
          <cell r="P219">
            <v>3.319133607238857E-3</v>
          </cell>
          <cell r="Q219">
            <v>3.3191336072388574E-3</v>
          </cell>
          <cell r="R219">
            <v>9.6454304539999994E-2</v>
          </cell>
          <cell r="S219">
            <v>0.34686463655005911</v>
          </cell>
          <cell r="T219">
            <v>0</v>
          </cell>
          <cell r="U219">
            <v>0</v>
          </cell>
          <cell r="V219">
            <v>1.1537514618083339E-4</v>
          </cell>
          <cell r="W219">
            <v>0</v>
          </cell>
          <cell r="X219">
            <v>1.4513857236098486</v>
          </cell>
          <cell r="Y219">
            <v>0.19988168031060768</v>
          </cell>
          <cell r="Z219">
            <v>0.19988168031060768</v>
          </cell>
          <cell r="AA219">
            <v>0.19999705545678853</v>
          </cell>
          <cell r="AB219">
            <v>0.38488565199399999</v>
          </cell>
        </row>
        <row r="220">
          <cell r="B220" t="str">
            <v>cmysx</v>
          </cell>
          <cell r="C220" t="str">
            <v xml:space="preserve">      MySQL License</v>
          </cell>
          <cell r="D220">
            <v>8.3759955564694408</v>
          </cell>
          <cell r="E220">
            <v>7.2934262447199991</v>
          </cell>
          <cell r="F220">
            <v>7.2934262447199991</v>
          </cell>
          <cell r="G220">
            <v>7.29342624472</v>
          </cell>
          <cell r="H220">
            <v>10.159015984501998</v>
          </cell>
          <cell r="I220">
            <v>8.1435569172248083</v>
          </cell>
          <cell r="J220">
            <v>8.5356590864297743</v>
          </cell>
          <cell r="K220">
            <v>8.5356590864297743</v>
          </cell>
          <cell r="L220">
            <v>8.5356590864297743</v>
          </cell>
          <cell r="M220">
            <v>11.125993402109</v>
          </cell>
          <cell r="N220">
            <v>8.6139782712347746</v>
          </cell>
          <cell r="O220">
            <v>9.2309569491733203</v>
          </cell>
          <cell r="P220">
            <v>9.2309569491733203</v>
          </cell>
          <cell r="Q220">
            <v>9.2309569491733221</v>
          </cell>
          <cell r="R220">
            <v>11.698807067783001</v>
          </cell>
          <cell r="S220">
            <v>7.748426332974252</v>
          </cell>
          <cell r="T220">
            <v>11.962304313431</v>
          </cell>
          <cell r="U220">
            <v>11.962304313431</v>
          </cell>
          <cell r="V220">
            <v>3.1355823486121461</v>
          </cell>
          <cell r="W220">
            <v>13.222304313431001</v>
          </cell>
          <cell r="X220">
            <v>32.88195707790328</v>
          </cell>
          <cell r="Y220">
            <v>37.022346593754094</v>
          </cell>
          <cell r="Z220">
            <v>37.022346593754094</v>
          </cell>
          <cell r="AA220">
            <v>28.195624628935242</v>
          </cell>
          <cell r="AB220">
            <v>46.206120767824999</v>
          </cell>
        </row>
        <row r="221">
          <cell r="B221" t="str">
            <v>clinx</v>
          </cell>
          <cell r="C221" t="str">
            <v xml:space="preserve">      Linux and VM License</v>
          </cell>
          <cell r="D221">
            <v>3.0040218171284403</v>
          </cell>
          <cell r="E221">
            <v>1.9322898131200001</v>
          </cell>
          <cell r="F221">
            <v>1.9322898131200001</v>
          </cell>
          <cell r="G221">
            <v>1.9322898131200001</v>
          </cell>
          <cell r="H221">
            <v>0.15383632800000002</v>
          </cell>
          <cell r="I221">
            <v>2.2860094428740179</v>
          </cell>
          <cell r="J221">
            <v>0.95881216571761274</v>
          </cell>
          <cell r="K221">
            <v>0.95881216571761274</v>
          </cell>
          <cell r="L221">
            <v>0.95881216571761296</v>
          </cell>
          <cell r="M221">
            <v>0.209175368793</v>
          </cell>
          <cell r="N221">
            <v>2.2289440580661957</v>
          </cell>
          <cell r="O221">
            <v>0.5448522385300324</v>
          </cell>
          <cell r="P221">
            <v>0.5448522385300324</v>
          </cell>
          <cell r="Q221">
            <v>0.5448522385300324</v>
          </cell>
          <cell r="R221">
            <v>0.25648796549300001</v>
          </cell>
          <cell r="S221">
            <v>1.8974769668977582</v>
          </cell>
          <cell r="T221">
            <v>0.3</v>
          </cell>
          <cell r="U221">
            <v>0.3</v>
          </cell>
          <cell r="V221">
            <v>4.8624306314449132E-2</v>
          </cell>
          <cell r="W221">
            <v>0.30458768439599998</v>
          </cell>
          <cell r="X221">
            <v>9.4164522849664127</v>
          </cell>
          <cell r="Y221">
            <v>3.7359542173676452</v>
          </cell>
          <cell r="Z221">
            <v>3.7359542173676452</v>
          </cell>
          <cell r="AA221">
            <v>3.4845785236820945</v>
          </cell>
          <cell r="AB221">
            <v>0.92408734668199999</v>
          </cell>
        </row>
        <row r="222">
          <cell r="B222" t="str">
            <v>ctnsgx</v>
          </cell>
          <cell r="C222" t="str">
            <v xml:space="preserve">      Total Screven License</v>
          </cell>
          <cell r="D222">
            <v>15.781702896620407</v>
          </cell>
          <cell r="E222">
            <v>13.919257345799998</v>
          </cell>
          <cell r="F222">
            <v>13.919257345799998</v>
          </cell>
          <cell r="G222">
            <v>13.919257345799998</v>
          </cell>
          <cell r="H222">
            <v>14.783121123567001</v>
          </cell>
          <cell r="I222">
            <v>15.235742532973742</v>
          </cell>
          <cell r="J222">
            <v>13.300188030890757</v>
          </cell>
          <cell r="K222">
            <v>13.300188030890757</v>
          </cell>
          <cell r="L222">
            <v>13.300188030890757</v>
          </cell>
          <cell r="M222">
            <v>17.282944209319002</v>
          </cell>
          <cell r="N222">
            <v>15.644341560463323</v>
          </cell>
          <cell r="O222">
            <v>14.159446641310589</v>
          </cell>
          <cell r="P222">
            <v>14.159446641310589</v>
          </cell>
          <cell r="Q222">
            <v>14.159446641310593</v>
          </cell>
          <cell r="R222">
            <v>16.259501298167002</v>
          </cell>
          <cell r="S222">
            <v>14.439140086422068</v>
          </cell>
          <cell r="T222">
            <v>16.707202703878</v>
          </cell>
          <cell r="U222">
            <v>16.601666486919999</v>
          </cell>
          <cell r="V222">
            <v>4.5469136900727776</v>
          </cell>
          <cell r="W222">
            <v>19.108085978531999</v>
          </cell>
          <cell r="X222">
            <v>61.100927076479536</v>
          </cell>
          <cell r="Y222">
            <v>58.086094721879341</v>
          </cell>
          <cell r="Z222">
            <v>57.980558504921341</v>
          </cell>
          <cell r="AA222">
            <v>45.92580570807413</v>
          </cell>
          <cell r="AB222">
            <v>67.433652609584996</v>
          </cell>
        </row>
        <row r="223">
          <cell r="B223" t="str">
            <v>ccorpx</v>
          </cell>
          <cell r="C223" t="str">
            <v xml:space="preserve">      Corporate Adjustments/Other</v>
          </cell>
          <cell r="D223">
            <v>9.7198670763112354</v>
          </cell>
          <cell r="E223">
            <v>117.68727377823997</v>
          </cell>
          <cell r="F223">
            <v>117.68727377823997</v>
          </cell>
          <cell r="G223">
            <v>117.68727377824001</v>
          </cell>
          <cell r="H223">
            <v>5.1722454782080014</v>
          </cell>
          <cell r="I223">
            <v>-2.6023836887850593</v>
          </cell>
          <cell r="J223">
            <v>4.6812453643070597</v>
          </cell>
          <cell r="K223">
            <v>4.6812453643070597</v>
          </cell>
          <cell r="L223">
            <v>4.6812453643070615</v>
          </cell>
          <cell r="M223">
            <v>5.1722454782080014</v>
          </cell>
          <cell r="N223">
            <v>11.650434704821965</v>
          </cell>
          <cell r="O223">
            <v>11.868282041328952</v>
          </cell>
          <cell r="P223">
            <v>11.868282041328952</v>
          </cell>
          <cell r="Q223">
            <v>11.86828204132895</v>
          </cell>
          <cell r="R223">
            <v>5.1901245423410023</v>
          </cell>
          <cell r="S223">
            <v>109.98911541115662</v>
          </cell>
          <cell r="T223">
            <v>7.0867678540569994</v>
          </cell>
          <cell r="U223">
            <v>7.0867678540569994</v>
          </cell>
          <cell r="V223">
            <v>1.473588272279867</v>
          </cell>
          <cell r="W223">
            <v>5.2174397792120013</v>
          </cell>
          <cell r="X223">
            <v>128.75703350350474</v>
          </cell>
          <cell r="Y223">
            <v>141.32356903793297</v>
          </cell>
          <cell r="Z223">
            <v>141.32356903793297</v>
          </cell>
          <cell r="AA223">
            <v>135.71038945615589</v>
          </cell>
          <cell r="AB223">
            <v>20.752055277968989</v>
          </cell>
        </row>
        <row r="224">
          <cell r="B224" t="str">
            <v>cttcx</v>
          </cell>
          <cell r="C224" t="str">
            <v xml:space="preserve">      Total License </v>
          </cell>
          <cell r="D224">
            <v>911.65643668895473</v>
          </cell>
          <cell r="E224">
            <v>1075.74660207386</v>
          </cell>
          <cell r="F224">
            <v>1075.74660207386</v>
          </cell>
          <cell r="G224">
            <v>1075.7466020738598</v>
          </cell>
          <cell r="H224">
            <v>1046.253235398905</v>
          </cell>
          <cell r="I224">
            <v>1043.7421743099005</v>
          </cell>
          <cell r="J224">
            <v>1138.3327832482432</v>
          </cell>
          <cell r="K224">
            <v>1138.3327832482432</v>
          </cell>
          <cell r="L224">
            <v>1138.332783248243</v>
          </cell>
          <cell r="M224">
            <v>1224.621719927188</v>
          </cell>
          <cell r="N224">
            <v>1110.6577257241513</v>
          </cell>
          <cell r="O224">
            <v>1183.2183718911324</v>
          </cell>
          <cell r="P224">
            <v>1183.2183718911324</v>
          </cell>
          <cell r="Q224">
            <v>1183.2183718911326</v>
          </cell>
          <cell r="R224">
            <v>1286.980820147038</v>
          </cell>
          <cell r="S224">
            <v>1512.6284236732433</v>
          </cell>
          <cell r="T224">
            <v>1528.5529671504469</v>
          </cell>
          <cell r="U224">
            <v>1528.235430933488</v>
          </cell>
          <cell r="V224">
            <v>347.51668699803446</v>
          </cell>
          <cell r="W224">
            <v>1628.3279544317768</v>
          </cell>
          <cell r="X224">
            <v>4578.6847603962506</v>
          </cell>
          <cell r="Y224">
            <v>4925.8507243636832</v>
          </cell>
          <cell r="Z224">
            <v>4925.5331881467237</v>
          </cell>
          <cell r="AA224">
            <v>3744.8144442112703</v>
          </cell>
          <cell r="AB224">
            <v>5186.1837299049066</v>
          </cell>
        </row>
        <row r="225">
          <cell r="C225" t="str">
            <v xml:space="preserve">      Check</v>
          </cell>
          <cell r="D225">
            <v>5.5067062021407764E-14</v>
          </cell>
          <cell r="E225">
            <v>7.460698725481052E-14</v>
          </cell>
          <cell r="F225">
            <v>7.460698725481052E-14</v>
          </cell>
          <cell r="G225">
            <v>-1.9539925233402755E-13</v>
          </cell>
          <cell r="H225">
            <v>5.6843418860808015E-14</v>
          </cell>
          <cell r="I225">
            <v>7.638334409421077E-14</v>
          </cell>
          <cell r="J225">
            <v>2.0250467969162855E-13</v>
          </cell>
          <cell r="K225">
            <v>2.0250467969162855E-13</v>
          </cell>
          <cell r="L225">
            <v>4.6185277824406512E-14</v>
          </cell>
          <cell r="M225">
            <v>-6.0396132539608516E-14</v>
          </cell>
          <cell r="N225">
            <v>0</v>
          </cell>
          <cell r="O225">
            <v>-1.5276668818842154E-13</v>
          </cell>
          <cell r="P225">
            <v>-1.5276668818842154E-13</v>
          </cell>
          <cell r="Q225">
            <v>1.3855583347321954E-13</v>
          </cell>
          <cell r="R225">
            <v>-1.7408297026122455E-13</v>
          </cell>
          <cell r="S225">
            <v>1.2434497875801753E-13</v>
          </cell>
          <cell r="T225">
            <v>-1.3855583347321954E-13</v>
          </cell>
          <cell r="U225">
            <v>0</v>
          </cell>
          <cell r="V225">
            <v>-3.730349362740526E-14</v>
          </cell>
          <cell r="W225">
            <v>6.0396132539608516E-14</v>
          </cell>
          <cell r="X225">
            <v>1.3926637620897964E-12</v>
          </cell>
          <cell r="Y225">
            <v>5.9685589803848416E-13</v>
          </cell>
          <cell r="Z225">
            <v>1.4210854715202004E-13</v>
          </cell>
          <cell r="AA225">
            <v>8.5265128291212022E-14</v>
          </cell>
          <cell r="AB225">
            <v>-1.4068746168049984E-12</v>
          </cell>
        </row>
        <row r="226">
          <cell r="C226" t="str">
            <v xml:space="preserve">   Headcount</v>
          </cell>
        </row>
        <row r="227">
          <cell r="B227" t="str">
            <v>cnash</v>
          </cell>
          <cell r="C227" t="str">
            <v xml:space="preserve">      NAS</v>
          </cell>
          <cell r="D227">
            <v>5232.5</v>
          </cell>
          <cell r="E227">
            <v>5528.4800000000005</v>
          </cell>
          <cell r="F227">
            <v>5528.4800000000005</v>
          </cell>
          <cell r="G227">
            <v>5528.4800000000005</v>
          </cell>
          <cell r="H227">
            <v>5602.1540055660007</v>
          </cell>
          <cell r="I227">
            <v>5322.4</v>
          </cell>
          <cell r="J227">
            <v>5659.9800000000005</v>
          </cell>
          <cell r="K227">
            <v>5659.9800000000005</v>
          </cell>
          <cell r="L227">
            <v>5659.9800000000005</v>
          </cell>
          <cell r="M227">
            <v>5739.7893170970001</v>
          </cell>
          <cell r="N227">
            <v>5371.9</v>
          </cell>
          <cell r="O227">
            <v>5694.18</v>
          </cell>
          <cell r="P227">
            <v>5694.18</v>
          </cell>
          <cell r="Q227">
            <v>5694.18</v>
          </cell>
          <cell r="R227">
            <v>5893.487023576</v>
          </cell>
          <cell r="S227">
            <v>5480.53</v>
          </cell>
          <cell r="T227">
            <v>5785.5249999999996</v>
          </cell>
          <cell r="U227">
            <v>5785.5249999999996</v>
          </cell>
          <cell r="V227">
            <v>0</v>
          </cell>
          <cell r="W227">
            <v>5893.487023576</v>
          </cell>
          <cell r="X227">
            <v>5480.53</v>
          </cell>
          <cell r="Y227">
            <v>5785.5249999999996</v>
          </cell>
          <cell r="Z227">
            <v>5785.5249999999996</v>
          </cell>
          <cell r="AA227">
            <v>0</v>
          </cell>
          <cell r="AB227">
            <v>5893.487023576</v>
          </cell>
        </row>
        <row r="228">
          <cell r="B228" t="str">
            <v>cladh</v>
          </cell>
          <cell r="C228" t="str">
            <v xml:space="preserve">      LAD</v>
          </cell>
          <cell r="D228">
            <v>842.5</v>
          </cell>
          <cell r="E228">
            <v>1005.75</v>
          </cell>
          <cell r="F228">
            <v>1005.75</v>
          </cell>
          <cell r="G228">
            <v>1005.75</v>
          </cell>
          <cell r="H228">
            <v>1036.064195317</v>
          </cell>
          <cell r="I228">
            <v>922.25</v>
          </cell>
          <cell r="J228">
            <v>1132.25</v>
          </cell>
          <cell r="K228">
            <v>1132.25</v>
          </cell>
          <cell r="L228">
            <v>1132.25</v>
          </cell>
          <cell r="M228">
            <v>1082.0000000100001</v>
          </cell>
          <cell r="N228">
            <v>940</v>
          </cell>
          <cell r="O228">
            <v>1122.5</v>
          </cell>
          <cell r="P228">
            <v>1122.5</v>
          </cell>
          <cell r="Q228">
            <v>1122.5</v>
          </cell>
          <cell r="R228">
            <v>1116.9999999719996</v>
          </cell>
          <cell r="S228">
            <v>924.75</v>
          </cell>
          <cell r="T228">
            <v>1153</v>
          </cell>
          <cell r="U228">
            <v>1153</v>
          </cell>
          <cell r="V228">
            <v>0</v>
          </cell>
          <cell r="W228">
            <v>1133</v>
          </cell>
          <cell r="X228">
            <v>924.75</v>
          </cell>
          <cell r="Y228">
            <v>1153</v>
          </cell>
          <cell r="Z228">
            <v>1153</v>
          </cell>
          <cell r="AA228">
            <v>0</v>
          </cell>
          <cell r="AB228">
            <v>1133</v>
          </cell>
        </row>
        <row r="229">
          <cell r="B229" t="str">
            <v>cemeh</v>
          </cell>
          <cell r="C229" t="str">
            <v xml:space="preserve">      EMEA</v>
          </cell>
          <cell r="D229">
            <v>5068.1099999999997</v>
          </cell>
          <cell r="E229">
            <v>5278.8599999999988</v>
          </cell>
          <cell r="F229">
            <v>5278.8599999999988</v>
          </cell>
          <cell r="G229">
            <v>5278.8599999999988</v>
          </cell>
          <cell r="H229">
            <v>5586</v>
          </cell>
          <cell r="I229">
            <v>5182.82</v>
          </cell>
          <cell r="J229">
            <v>5668.579999999999</v>
          </cell>
          <cell r="K229">
            <v>5668.579999999999</v>
          </cell>
          <cell r="L229">
            <v>5668.579999999999</v>
          </cell>
          <cell r="M229">
            <v>5896</v>
          </cell>
          <cell r="N229">
            <v>5234.07</v>
          </cell>
          <cell r="O229">
            <v>5817.52</v>
          </cell>
          <cell r="P229">
            <v>5817.52</v>
          </cell>
          <cell r="Q229">
            <v>5817.52</v>
          </cell>
          <cell r="R229">
            <v>6157</v>
          </cell>
          <cell r="S229">
            <v>5259.4</v>
          </cell>
          <cell r="T229">
            <v>5844.4</v>
          </cell>
          <cell r="U229">
            <v>5844</v>
          </cell>
          <cell r="V229">
            <v>0</v>
          </cell>
          <cell r="W229">
            <v>6385</v>
          </cell>
          <cell r="X229">
            <v>5259.4</v>
          </cell>
          <cell r="Y229">
            <v>5844.4</v>
          </cell>
          <cell r="Z229">
            <v>5844</v>
          </cell>
          <cell r="AA229">
            <v>0</v>
          </cell>
          <cell r="AB229">
            <v>6385</v>
          </cell>
        </row>
        <row r="230">
          <cell r="B230" t="str">
            <v>capah</v>
          </cell>
          <cell r="C230" t="str">
            <v xml:space="preserve">      APAC</v>
          </cell>
          <cell r="D230">
            <v>3466.8</v>
          </cell>
          <cell r="E230">
            <v>3796.4500000000003</v>
          </cell>
          <cell r="F230">
            <v>3796.4500000000003</v>
          </cell>
          <cell r="G230">
            <v>3796.4500000000003</v>
          </cell>
          <cell r="H230">
            <v>3995.5384615389999</v>
          </cell>
          <cell r="I230">
            <v>3542.29</v>
          </cell>
          <cell r="J230">
            <v>4141.8500000000004</v>
          </cell>
          <cell r="K230">
            <v>4141.8500000000004</v>
          </cell>
          <cell r="L230">
            <v>4141.8500000000004</v>
          </cell>
          <cell r="M230">
            <v>4123.190000001</v>
          </cell>
          <cell r="N230">
            <v>3650.71</v>
          </cell>
          <cell r="O230">
            <v>4353.0500000000011</v>
          </cell>
          <cell r="P230">
            <v>4353.0500000000011</v>
          </cell>
          <cell r="Q230">
            <v>4353.0500000000011</v>
          </cell>
          <cell r="R230">
            <v>4246.2</v>
          </cell>
          <cell r="S230">
            <v>3669.85</v>
          </cell>
          <cell r="T230">
            <v>4480.2000000000007</v>
          </cell>
          <cell r="U230">
            <v>4480.2000000000007</v>
          </cell>
          <cell r="V230">
            <v>0</v>
          </cell>
          <cell r="W230">
            <v>4246.2</v>
          </cell>
          <cell r="X230">
            <v>3669.85</v>
          </cell>
          <cell r="Y230">
            <v>4480.2000000000007</v>
          </cell>
          <cell r="Z230">
            <v>4480.2000000000007</v>
          </cell>
          <cell r="AA230">
            <v>0</v>
          </cell>
          <cell r="AB230">
            <v>4246.2</v>
          </cell>
        </row>
        <row r="231">
          <cell r="B231" t="str">
            <v>ctojh</v>
          </cell>
          <cell r="C231" t="str">
            <v xml:space="preserve">      Japan</v>
          </cell>
          <cell r="D231">
            <v>812</v>
          </cell>
          <cell r="E231">
            <v>862.6</v>
          </cell>
          <cell r="F231">
            <v>862.6</v>
          </cell>
          <cell r="G231">
            <v>862.6</v>
          </cell>
          <cell r="H231">
            <v>874</v>
          </cell>
          <cell r="I231">
            <v>807</v>
          </cell>
          <cell r="J231">
            <v>860</v>
          </cell>
          <cell r="K231">
            <v>860</v>
          </cell>
          <cell r="L231">
            <v>860</v>
          </cell>
          <cell r="M231">
            <v>910</v>
          </cell>
          <cell r="N231">
            <v>794</v>
          </cell>
          <cell r="O231">
            <v>849</v>
          </cell>
          <cell r="P231">
            <v>849</v>
          </cell>
          <cell r="Q231">
            <v>849</v>
          </cell>
          <cell r="R231">
            <v>913</v>
          </cell>
          <cell r="S231">
            <v>822</v>
          </cell>
          <cell r="T231">
            <v>882</v>
          </cell>
          <cell r="U231">
            <v>882</v>
          </cell>
          <cell r="V231">
            <v>0</v>
          </cell>
          <cell r="W231">
            <v>943</v>
          </cell>
          <cell r="X231">
            <v>822</v>
          </cell>
          <cell r="Y231">
            <v>882</v>
          </cell>
          <cell r="Z231">
            <v>882</v>
          </cell>
          <cell r="AA231">
            <v>0</v>
          </cell>
          <cell r="AB231">
            <v>943</v>
          </cell>
        </row>
        <row r="232">
          <cell r="B232" t="str">
            <v>crgbh</v>
          </cell>
          <cell r="C232" t="str">
            <v xml:space="preserve">      RGBU License</v>
          </cell>
          <cell r="D232">
            <v>172</v>
          </cell>
          <cell r="E232">
            <v>257.8</v>
          </cell>
          <cell r="F232">
            <v>257.8</v>
          </cell>
          <cell r="G232">
            <v>257.8</v>
          </cell>
          <cell r="H232">
            <v>261</v>
          </cell>
          <cell r="I232">
            <v>174</v>
          </cell>
          <cell r="J232">
            <v>263.8</v>
          </cell>
          <cell r="K232">
            <v>263.8</v>
          </cell>
          <cell r="L232">
            <v>263.8</v>
          </cell>
          <cell r="M232">
            <v>267</v>
          </cell>
          <cell r="N232">
            <v>252</v>
          </cell>
          <cell r="O232">
            <v>299</v>
          </cell>
          <cell r="P232">
            <v>299</v>
          </cell>
          <cell r="Q232">
            <v>299</v>
          </cell>
          <cell r="R232">
            <v>332</v>
          </cell>
          <cell r="S232">
            <v>250</v>
          </cell>
          <cell r="T232">
            <v>332.99999999599999</v>
          </cell>
          <cell r="U232">
            <v>332.99999999599999</v>
          </cell>
          <cell r="V232">
            <v>0</v>
          </cell>
          <cell r="W232">
            <v>335</v>
          </cell>
          <cell r="X232">
            <v>250</v>
          </cell>
          <cell r="Y232">
            <v>332.99999999599999</v>
          </cell>
          <cell r="Z232">
            <v>332.99999999599999</v>
          </cell>
          <cell r="AA232">
            <v>0</v>
          </cell>
          <cell r="AB232">
            <v>335</v>
          </cell>
        </row>
        <row r="233">
          <cell r="B233" t="str">
            <v>ccgbh</v>
          </cell>
          <cell r="C233" t="str">
            <v xml:space="preserve">      CGBU License</v>
          </cell>
          <cell r="D233">
            <v>302.40000000000003</v>
          </cell>
          <cell r="E233">
            <v>273.40000000000003</v>
          </cell>
          <cell r="F233">
            <v>273.40000000000003</v>
          </cell>
          <cell r="G233">
            <v>273.40000000000003</v>
          </cell>
          <cell r="H233">
            <v>311</v>
          </cell>
          <cell r="I233">
            <v>297.40000000000003</v>
          </cell>
          <cell r="J233">
            <v>298.40000000000003</v>
          </cell>
          <cell r="K233">
            <v>298.40000000000003</v>
          </cell>
          <cell r="L233">
            <v>298.40000000000003</v>
          </cell>
          <cell r="M233">
            <v>355</v>
          </cell>
          <cell r="N233">
            <v>288.40000000000003</v>
          </cell>
          <cell r="O233">
            <v>313.40000000000003</v>
          </cell>
          <cell r="P233">
            <v>313.40000000000003</v>
          </cell>
          <cell r="Q233">
            <v>313.40000000000003</v>
          </cell>
          <cell r="R233">
            <v>376</v>
          </cell>
          <cell r="S233">
            <v>272.40000000000003</v>
          </cell>
          <cell r="T233">
            <v>337.000000005</v>
          </cell>
          <cell r="U233">
            <v>337.000000005</v>
          </cell>
          <cell r="V233">
            <v>0</v>
          </cell>
          <cell r="W233">
            <v>391</v>
          </cell>
          <cell r="X233">
            <v>272.40000000000003</v>
          </cell>
          <cell r="Y233">
            <v>337.000000005</v>
          </cell>
          <cell r="Z233">
            <v>337.000000005</v>
          </cell>
          <cell r="AA233">
            <v>0</v>
          </cell>
          <cell r="AB233">
            <v>391</v>
          </cell>
        </row>
        <row r="234">
          <cell r="B234" t="str">
            <v>ctgbh</v>
          </cell>
          <cell r="C234" t="str">
            <v xml:space="preserve">      TUGBU LICENSE</v>
          </cell>
          <cell r="D234">
            <v>148.78</v>
          </cell>
          <cell r="E234">
            <v>132.78</v>
          </cell>
          <cell r="F234">
            <v>132.78</v>
          </cell>
          <cell r="G234">
            <v>132.78</v>
          </cell>
          <cell r="H234">
            <v>139</v>
          </cell>
          <cell r="I234">
            <v>164.43</v>
          </cell>
          <cell r="J234">
            <v>133.38</v>
          </cell>
          <cell r="K234">
            <v>133.38</v>
          </cell>
          <cell r="L234">
            <v>133.38</v>
          </cell>
          <cell r="M234">
            <v>145</v>
          </cell>
          <cell r="N234">
            <v>168.64</v>
          </cell>
          <cell r="O234">
            <v>141.38</v>
          </cell>
          <cell r="P234">
            <v>141.38</v>
          </cell>
          <cell r="Q234">
            <v>141.38</v>
          </cell>
          <cell r="R234">
            <v>155</v>
          </cell>
          <cell r="S234">
            <v>170.76</v>
          </cell>
          <cell r="T234">
            <v>174.00000000600002</v>
          </cell>
          <cell r="U234">
            <v>174.00000000600002</v>
          </cell>
          <cell r="V234">
            <v>0</v>
          </cell>
          <cell r="W234">
            <v>158</v>
          </cell>
          <cell r="X234">
            <v>170.76</v>
          </cell>
          <cell r="Y234">
            <v>174.00000000600002</v>
          </cell>
          <cell r="Z234">
            <v>174.00000000600002</v>
          </cell>
          <cell r="AA234">
            <v>0</v>
          </cell>
          <cell r="AB234">
            <v>158</v>
          </cell>
        </row>
        <row r="235">
          <cell r="C235" t="str">
            <v xml:space="preserve">      IGBU - License</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row>
        <row r="236">
          <cell r="B236" t="str">
            <v>cppmh</v>
          </cell>
          <cell r="C236" t="str">
            <v xml:space="preserve">      PPMGBU License</v>
          </cell>
          <cell r="D236">
            <v>143</v>
          </cell>
          <cell r="E236">
            <v>198</v>
          </cell>
          <cell r="F236">
            <v>198</v>
          </cell>
          <cell r="G236">
            <v>198</v>
          </cell>
          <cell r="H236">
            <v>180</v>
          </cell>
          <cell r="I236">
            <v>151</v>
          </cell>
          <cell r="J236">
            <v>219</v>
          </cell>
          <cell r="K236">
            <v>219</v>
          </cell>
          <cell r="L236">
            <v>219</v>
          </cell>
          <cell r="M236">
            <v>185</v>
          </cell>
          <cell r="N236">
            <v>155</v>
          </cell>
          <cell r="O236">
            <v>230</v>
          </cell>
          <cell r="P236">
            <v>230</v>
          </cell>
          <cell r="Q236">
            <v>230</v>
          </cell>
          <cell r="R236">
            <v>194</v>
          </cell>
          <cell r="S236">
            <v>168</v>
          </cell>
          <cell r="T236">
            <v>233.00000000899999</v>
          </cell>
          <cell r="U236">
            <v>233.00000000899999</v>
          </cell>
          <cell r="V236">
            <v>0</v>
          </cell>
          <cell r="W236">
            <v>221</v>
          </cell>
          <cell r="X236">
            <v>168</v>
          </cell>
          <cell r="Y236">
            <v>233.00000000899999</v>
          </cell>
          <cell r="Z236">
            <v>233.00000000899999</v>
          </cell>
          <cell r="AA236">
            <v>0</v>
          </cell>
          <cell r="AB236">
            <v>221</v>
          </cell>
        </row>
        <row r="237">
          <cell r="B237" t="str">
            <v>chsgh</v>
          </cell>
          <cell r="C237" t="str">
            <v xml:space="preserve">      HSGBU - License</v>
          </cell>
          <cell r="D237">
            <v>172.20000000000002</v>
          </cell>
          <cell r="E237">
            <v>168</v>
          </cell>
          <cell r="F237">
            <v>168</v>
          </cell>
          <cell r="G237">
            <v>168</v>
          </cell>
          <cell r="H237">
            <v>187.99999999799999</v>
          </cell>
          <cell r="I237">
            <v>155.9</v>
          </cell>
          <cell r="J237">
            <v>182</v>
          </cell>
          <cell r="K237">
            <v>182</v>
          </cell>
          <cell r="L237">
            <v>182</v>
          </cell>
          <cell r="M237">
            <v>201.99999999799999</v>
          </cell>
          <cell r="N237">
            <v>158.19999999999999</v>
          </cell>
          <cell r="O237">
            <v>185</v>
          </cell>
          <cell r="P237">
            <v>185</v>
          </cell>
          <cell r="Q237">
            <v>185</v>
          </cell>
          <cell r="R237">
            <v>212.99999999799996</v>
          </cell>
          <cell r="S237">
            <v>172.5</v>
          </cell>
          <cell r="T237">
            <v>202.00000000100002</v>
          </cell>
          <cell r="U237">
            <v>202.00000000100002</v>
          </cell>
          <cell r="V237">
            <v>0</v>
          </cell>
          <cell r="W237">
            <v>219.00000000300003</v>
          </cell>
          <cell r="X237">
            <v>172.5</v>
          </cell>
          <cell r="Y237">
            <v>202.00000000100002</v>
          </cell>
          <cell r="Z237">
            <v>202.00000000100002</v>
          </cell>
          <cell r="AA237">
            <v>0</v>
          </cell>
          <cell r="AB237">
            <v>219.00000000300003</v>
          </cell>
        </row>
        <row r="238">
          <cell r="C238" t="str">
            <v xml:space="preserve">      FSGBU License excl IGBU</v>
          </cell>
          <cell r="D238">
            <v>322</v>
          </cell>
          <cell r="E238">
            <v>303</v>
          </cell>
          <cell r="F238">
            <v>303</v>
          </cell>
          <cell r="G238">
            <v>303</v>
          </cell>
          <cell r="H238">
            <v>279</v>
          </cell>
          <cell r="I238">
            <v>318</v>
          </cell>
          <cell r="J238">
            <v>302</v>
          </cell>
          <cell r="K238">
            <v>302</v>
          </cell>
          <cell r="L238">
            <v>302</v>
          </cell>
          <cell r="M238">
            <v>349</v>
          </cell>
          <cell r="N238">
            <v>314</v>
          </cell>
          <cell r="O238">
            <v>323</v>
          </cell>
          <cell r="P238">
            <v>323</v>
          </cell>
          <cell r="Q238">
            <v>323</v>
          </cell>
          <cell r="R238">
            <v>357</v>
          </cell>
          <cell r="S238">
            <v>299</v>
          </cell>
          <cell r="T238">
            <v>338</v>
          </cell>
          <cell r="U238">
            <v>338</v>
          </cell>
          <cell r="V238">
            <v>0</v>
          </cell>
          <cell r="W238">
            <v>357</v>
          </cell>
          <cell r="X238">
            <v>299</v>
          </cell>
          <cell r="Y238">
            <v>338</v>
          </cell>
          <cell r="Z238">
            <v>338</v>
          </cell>
          <cell r="AA238">
            <v>0</v>
          </cell>
          <cell r="AB238">
            <v>357</v>
          </cell>
        </row>
        <row r="239">
          <cell r="B239" t="str">
            <v>cfsgh</v>
          </cell>
          <cell r="C239" t="str">
            <v xml:space="preserve">      FSGBU License</v>
          </cell>
          <cell r="D239">
            <v>322</v>
          </cell>
          <cell r="E239">
            <v>303</v>
          </cell>
          <cell r="F239">
            <v>303</v>
          </cell>
          <cell r="G239">
            <v>303</v>
          </cell>
          <cell r="H239">
            <v>279</v>
          </cell>
          <cell r="I239">
            <v>318</v>
          </cell>
          <cell r="J239">
            <v>302</v>
          </cell>
          <cell r="K239">
            <v>302</v>
          </cell>
          <cell r="L239">
            <v>302</v>
          </cell>
          <cell r="M239">
            <v>349</v>
          </cell>
          <cell r="N239">
            <v>314</v>
          </cell>
          <cell r="O239">
            <v>323</v>
          </cell>
          <cell r="P239">
            <v>323</v>
          </cell>
          <cell r="Q239">
            <v>323</v>
          </cell>
          <cell r="R239">
            <v>357</v>
          </cell>
          <cell r="S239">
            <v>299</v>
          </cell>
          <cell r="T239">
            <v>338</v>
          </cell>
          <cell r="U239">
            <v>338</v>
          </cell>
          <cell r="V239">
            <v>0</v>
          </cell>
          <cell r="W239">
            <v>357</v>
          </cell>
          <cell r="X239">
            <v>299</v>
          </cell>
          <cell r="Y239">
            <v>338</v>
          </cell>
          <cell r="Z239">
            <v>338</v>
          </cell>
          <cell r="AA239">
            <v>0</v>
          </cell>
          <cell r="AB239">
            <v>357</v>
          </cell>
        </row>
        <row r="240">
          <cell r="B240" t="str">
            <v>cgbumjh</v>
          </cell>
          <cell r="C240" t="str">
            <v xml:space="preserve">      GBU HQ License</v>
          </cell>
          <cell r="D240">
            <v>0</v>
          </cell>
          <cell r="E240">
            <v>34.6</v>
          </cell>
          <cell r="F240">
            <v>34.6</v>
          </cell>
          <cell r="G240">
            <v>34.6</v>
          </cell>
          <cell r="H240">
            <v>42</v>
          </cell>
          <cell r="I240">
            <v>1</v>
          </cell>
          <cell r="J240">
            <v>35.6</v>
          </cell>
          <cell r="K240">
            <v>35.6</v>
          </cell>
          <cell r="L240">
            <v>35.6</v>
          </cell>
          <cell r="M240">
            <v>42</v>
          </cell>
          <cell r="N240">
            <v>3</v>
          </cell>
          <cell r="O240">
            <v>35.700000000000003</v>
          </cell>
          <cell r="P240">
            <v>35.700000000000003</v>
          </cell>
          <cell r="Q240">
            <v>35.700000000000003</v>
          </cell>
          <cell r="R240">
            <v>42</v>
          </cell>
          <cell r="S240">
            <v>4</v>
          </cell>
          <cell r="T240">
            <v>-42</v>
          </cell>
          <cell r="U240">
            <v>-42</v>
          </cell>
          <cell r="V240">
            <v>0</v>
          </cell>
          <cell r="W240">
            <v>42</v>
          </cell>
          <cell r="X240">
            <v>4</v>
          </cell>
          <cell r="Y240">
            <v>-42</v>
          </cell>
          <cell r="Z240">
            <v>-42</v>
          </cell>
          <cell r="AA240">
            <v>0</v>
          </cell>
          <cell r="AB240">
            <v>42</v>
          </cell>
        </row>
        <row r="241">
          <cell r="B241" t="str">
            <v>cttlgbh</v>
          </cell>
          <cell r="C241" t="str">
            <v xml:space="preserve">      Total GBU License</v>
          </cell>
          <cell r="D241">
            <v>1260.3799999999999</v>
          </cell>
          <cell r="E241">
            <v>1367.58</v>
          </cell>
          <cell r="F241">
            <v>1367.58</v>
          </cell>
          <cell r="G241">
            <v>1367.58</v>
          </cell>
          <cell r="H241">
            <v>1399.999999998</v>
          </cell>
          <cell r="I241">
            <v>1261.73</v>
          </cell>
          <cell r="J241">
            <v>1434.1799999999998</v>
          </cell>
          <cell r="K241">
            <v>1434.1799999999998</v>
          </cell>
          <cell r="L241">
            <v>1434.1799999999998</v>
          </cell>
          <cell r="M241">
            <v>1544.999999998</v>
          </cell>
          <cell r="N241">
            <v>1339.24</v>
          </cell>
          <cell r="O241">
            <v>1527.48</v>
          </cell>
          <cell r="P241">
            <v>1527.48</v>
          </cell>
          <cell r="Q241">
            <v>1527.48</v>
          </cell>
          <cell r="R241">
            <v>1668.999999998</v>
          </cell>
          <cell r="S241">
            <v>1336.66</v>
          </cell>
          <cell r="T241">
            <v>1575.000000017</v>
          </cell>
          <cell r="U241">
            <v>1575.000000017</v>
          </cell>
          <cell r="V241">
            <v>0</v>
          </cell>
          <cell r="W241">
            <v>1723.000000003</v>
          </cell>
          <cell r="X241">
            <v>1336.66</v>
          </cell>
          <cell r="Y241">
            <v>1575.000000017</v>
          </cell>
          <cell r="Z241">
            <v>1575.000000017</v>
          </cell>
          <cell r="AA241">
            <v>0</v>
          </cell>
          <cell r="AB241">
            <v>1723.000000003</v>
          </cell>
        </row>
        <row r="242">
          <cell r="B242" t="str">
            <v>cautoh</v>
          </cell>
          <cell r="C242" t="str">
            <v xml:space="preserve">      Autovue License</v>
          </cell>
          <cell r="D242">
            <v>23</v>
          </cell>
          <cell r="E242">
            <v>25</v>
          </cell>
          <cell r="F242">
            <v>25</v>
          </cell>
          <cell r="G242">
            <v>25</v>
          </cell>
          <cell r="H242">
            <v>29</v>
          </cell>
          <cell r="I242">
            <v>23</v>
          </cell>
          <cell r="J242">
            <v>26</v>
          </cell>
          <cell r="K242">
            <v>26</v>
          </cell>
          <cell r="L242">
            <v>26</v>
          </cell>
          <cell r="M242">
            <v>29</v>
          </cell>
          <cell r="N242">
            <v>24</v>
          </cell>
          <cell r="O242">
            <v>24</v>
          </cell>
          <cell r="P242">
            <v>24</v>
          </cell>
          <cell r="Q242">
            <v>24</v>
          </cell>
          <cell r="R242">
            <v>29</v>
          </cell>
          <cell r="S242">
            <v>24</v>
          </cell>
          <cell r="T242">
            <v>24</v>
          </cell>
          <cell r="U242">
            <v>24</v>
          </cell>
          <cell r="V242">
            <v>0</v>
          </cell>
          <cell r="W242">
            <v>29</v>
          </cell>
          <cell r="X242">
            <v>24</v>
          </cell>
          <cell r="Y242">
            <v>24</v>
          </cell>
          <cell r="Z242">
            <v>24</v>
          </cell>
          <cell r="AA242">
            <v>0</v>
          </cell>
          <cell r="AB242">
            <v>29</v>
          </cell>
        </row>
        <row r="243">
          <cell r="B243" t="str">
            <v>cupkh</v>
          </cell>
          <cell r="C243" t="str">
            <v xml:space="preserve">      UPK GSU License</v>
          </cell>
          <cell r="D243">
            <v>30.8</v>
          </cell>
          <cell r="E243">
            <v>25.8</v>
          </cell>
          <cell r="F243">
            <v>25.8</v>
          </cell>
          <cell r="G243">
            <v>25.8</v>
          </cell>
          <cell r="H243">
            <v>36</v>
          </cell>
          <cell r="I243">
            <v>32.799999999999997</v>
          </cell>
          <cell r="J243">
            <v>29</v>
          </cell>
          <cell r="K243">
            <v>29</v>
          </cell>
          <cell r="L243">
            <v>29</v>
          </cell>
          <cell r="M243">
            <v>36</v>
          </cell>
          <cell r="N243">
            <v>30.8</v>
          </cell>
          <cell r="O243">
            <v>28</v>
          </cell>
          <cell r="P243">
            <v>28</v>
          </cell>
          <cell r="Q243">
            <v>28</v>
          </cell>
          <cell r="R243">
            <v>36</v>
          </cell>
          <cell r="S243">
            <v>28.8</v>
          </cell>
          <cell r="T243">
            <v>29</v>
          </cell>
          <cell r="U243">
            <v>29</v>
          </cell>
          <cell r="V243">
            <v>0</v>
          </cell>
          <cell r="W243">
            <v>36</v>
          </cell>
          <cell r="X243">
            <v>28.8</v>
          </cell>
          <cell r="Y243">
            <v>29</v>
          </cell>
          <cell r="Z243">
            <v>29</v>
          </cell>
          <cell r="AA243">
            <v>0</v>
          </cell>
          <cell r="AB243">
            <v>36</v>
          </cell>
        </row>
        <row r="244">
          <cell r="B244" t="str">
            <v>cogbuh</v>
          </cell>
          <cell r="C244" t="str">
            <v xml:space="preserve">      Other GBU - License</v>
          </cell>
          <cell r="D244">
            <v>1</v>
          </cell>
          <cell r="E244">
            <v>0</v>
          </cell>
          <cell r="F244">
            <v>0</v>
          </cell>
          <cell r="G244">
            <v>0</v>
          </cell>
          <cell r="H244">
            <v>0</v>
          </cell>
          <cell r="I244">
            <v>1</v>
          </cell>
          <cell r="J244">
            <v>0</v>
          </cell>
          <cell r="K244">
            <v>0</v>
          </cell>
          <cell r="L244">
            <v>0</v>
          </cell>
          <cell r="M244">
            <v>0</v>
          </cell>
          <cell r="N244">
            <v>1</v>
          </cell>
          <cell r="O244">
            <v>0</v>
          </cell>
          <cell r="P244">
            <v>0</v>
          </cell>
          <cell r="Q244">
            <v>0</v>
          </cell>
          <cell r="R244">
            <v>0</v>
          </cell>
          <cell r="S244">
            <v>1</v>
          </cell>
          <cell r="T244">
            <v>0</v>
          </cell>
          <cell r="U244">
            <v>0</v>
          </cell>
          <cell r="V244">
            <v>0</v>
          </cell>
          <cell r="W244">
            <v>0</v>
          </cell>
          <cell r="X244">
            <v>1</v>
          </cell>
          <cell r="Y244">
            <v>0</v>
          </cell>
          <cell r="Z244">
            <v>0</v>
          </cell>
          <cell r="AA244">
            <v>0</v>
          </cell>
          <cell r="AB244">
            <v>0</v>
          </cell>
        </row>
        <row r="245">
          <cell r="B245" t="str">
            <v>cepmh</v>
          </cell>
          <cell r="C245" t="str">
            <v xml:space="preserve">      Crystal Ball GSU</v>
          </cell>
          <cell r="D245">
            <v>27</v>
          </cell>
          <cell r="E245">
            <v>26</v>
          </cell>
          <cell r="F245">
            <v>26</v>
          </cell>
          <cell r="G245">
            <v>26</v>
          </cell>
          <cell r="H245">
            <v>30</v>
          </cell>
          <cell r="I245">
            <v>23</v>
          </cell>
          <cell r="J245">
            <v>25</v>
          </cell>
          <cell r="K245">
            <v>25</v>
          </cell>
          <cell r="L245">
            <v>25</v>
          </cell>
          <cell r="M245">
            <v>30</v>
          </cell>
          <cell r="N245">
            <v>26</v>
          </cell>
          <cell r="O245">
            <v>25</v>
          </cell>
          <cell r="P245">
            <v>25</v>
          </cell>
          <cell r="Q245">
            <v>25</v>
          </cell>
          <cell r="R245">
            <v>30</v>
          </cell>
          <cell r="S245">
            <v>26</v>
          </cell>
          <cell r="T245">
            <v>25</v>
          </cell>
          <cell r="U245">
            <v>25</v>
          </cell>
          <cell r="V245">
            <v>0</v>
          </cell>
          <cell r="W245">
            <v>30</v>
          </cell>
          <cell r="X245">
            <v>26</v>
          </cell>
          <cell r="Y245">
            <v>25</v>
          </cell>
          <cell r="Z245">
            <v>25</v>
          </cell>
          <cell r="AA245">
            <v>0</v>
          </cell>
          <cell r="AB245">
            <v>30</v>
          </cell>
        </row>
        <row r="246">
          <cell r="B246" t="str">
            <v>cposh</v>
          </cell>
          <cell r="C246" t="str">
            <v xml:space="preserve">      Overlay Sales  - License</v>
          </cell>
          <cell r="D246">
            <v>1105.9000000000001</v>
          </cell>
          <cell r="E246">
            <v>1026.4000000000001</v>
          </cell>
          <cell r="F246">
            <v>1026.4000000000001</v>
          </cell>
          <cell r="G246">
            <v>1026.4000000000001</v>
          </cell>
          <cell r="H246">
            <v>1208</v>
          </cell>
          <cell r="I246">
            <v>1216.68</v>
          </cell>
          <cell r="J246">
            <v>1070.5999999999999</v>
          </cell>
          <cell r="K246">
            <v>1070.5999999999999</v>
          </cell>
          <cell r="L246">
            <v>1070.5999999999999</v>
          </cell>
          <cell r="M246">
            <v>1207</v>
          </cell>
          <cell r="N246">
            <v>1265.68</v>
          </cell>
          <cell r="O246">
            <v>1091.5999999999999</v>
          </cell>
          <cell r="P246">
            <v>1091.5999999999999</v>
          </cell>
          <cell r="Q246">
            <v>1091.5999999999999</v>
          </cell>
          <cell r="R246">
            <v>1211</v>
          </cell>
          <cell r="S246">
            <v>1332.3500000000001</v>
          </cell>
          <cell r="T246">
            <v>1115</v>
          </cell>
          <cell r="U246">
            <v>1115</v>
          </cell>
          <cell r="V246">
            <v>0</v>
          </cell>
          <cell r="W246">
            <v>1212</v>
          </cell>
          <cell r="X246">
            <v>1332.3500000000001</v>
          </cell>
          <cell r="Y246">
            <v>1115</v>
          </cell>
          <cell r="Z246">
            <v>1115</v>
          </cell>
          <cell r="AA246">
            <v>0</v>
          </cell>
          <cell r="AB246">
            <v>1212</v>
          </cell>
        </row>
        <row r="247">
          <cell r="B247" t="str">
            <v>cttlgsuh</v>
          </cell>
          <cell r="C247" t="str">
            <v xml:space="preserve">      Total GSU License</v>
          </cell>
          <cell r="D247">
            <v>1187.7</v>
          </cell>
          <cell r="E247">
            <v>1103.2</v>
          </cell>
          <cell r="F247">
            <v>1103.2</v>
          </cell>
          <cell r="G247">
            <v>1103.2</v>
          </cell>
          <cell r="H247">
            <v>1303</v>
          </cell>
          <cell r="I247">
            <v>1296.48</v>
          </cell>
          <cell r="J247">
            <v>1150.5999999999999</v>
          </cell>
          <cell r="K247">
            <v>1150.5999999999999</v>
          </cell>
          <cell r="L247">
            <v>1150.5999999999999</v>
          </cell>
          <cell r="M247">
            <v>1302</v>
          </cell>
          <cell r="N247">
            <v>1347.48</v>
          </cell>
          <cell r="O247">
            <v>1168.5999999999999</v>
          </cell>
          <cell r="P247">
            <v>1168.5999999999999</v>
          </cell>
          <cell r="Q247">
            <v>1168.5999999999999</v>
          </cell>
          <cell r="R247">
            <v>1306</v>
          </cell>
          <cell r="S247">
            <v>1412.15</v>
          </cell>
          <cell r="T247">
            <v>1193</v>
          </cell>
          <cell r="U247">
            <v>1193</v>
          </cell>
          <cell r="V247">
            <v>0</v>
          </cell>
          <cell r="W247">
            <v>1307</v>
          </cell>
          <cell r="X247">
            <v>1412.15</v>
          </cell>
          <cell r="Y247">
            <v>1193</v>
          </cell>
          <cell r="Z247">
            <v>1193</v>
          </cell>
          <cell r="AA247">
            <v>0</v>
          </cell>
          <cell r="AB247">
            <v>1307</v>
          </cell>
        </row>
        <row r="248">
          <cell r="B248" t="str">
            <v>cjeh</v>
          </cell>
          <cell r="C248" t="str">
            <v xml:space="preserve">       Java Embedded GSU</v>
          </cell>
          <cell r="D248">
            <v>112</v>
          </cell>
          <cell r="E248">
            <v>107</v>
          </cell>
          <cell r="F248">
            <v>107</v>
          </cell>
          <cell r="G248">
            <v>107</v>
          </cell>
          <cell r="H248">
            <v>115</v>
          </cell>
          <cell r="I248">
            <v>110</v>
          </cell>
          <cell r="J248">
            <v>112</v>
          </cell>
          <cell r="K248">
            <v>112</v>
          </cell>
          <cell r="L248">
            <v>112</v>
          </cell>
          <cell r="M248">
            <v>115</v>
          </cell>
          <cell r="N248">
            <v>108</v>
          </cell>
          <cell r="O248">
            <v>119</v>
          </cell>
          <cell r="P248">
            <v>119</v>
          </cell>
          <cell r="Q248">
            <v>119</v>
          </cell>
          <cell r="R248">
            <v>115</v>
          </cell>
          <cell r="S248">
            <v>108</v>
          </cell>
          <cell r="T248">
            <v>127</v>
          </cell>
          <cell r="U248">
            <v>127</v>
          </cell>
          <cell r="V248">
            <v>0</v>
          </cell>
          <cell r="W248">
            <v>115</v>
          </cell>
          <cell r="X248">
            <v>108</v>
          </cell>
          <cell r="Y248">
            <v>127</v>
          </cell>
          <cell r="Z248">
            <v>127</v>
          </cell>
          <cell r="AA248">
            <v>0</v>
          </cell>
          <cell r="AB248">
            <v>115</v>
          </cell>
        </row>
        <row r="249">
          <cell r="B249" t="str">
            <v>cnsgh</v>
          </cell>
          <cell r="C249" t="str">
            <v xml:space="preserve">      NSG License</v>
          </cell>
          <cell r="D249">
            <v>174</v>
          </cell>
          <cell r="E249">
            <v>58</v>
          </cell>
          <cell r="F249">
            <v>58</v>
          </cell>
          <cell r="G249">
            <v>58</v>
          </cell>
          <cell r="H249">
            <v>70</v>
          </cell>
          <cell r="I249">
            <v>177</v>
          </cell>
          <cell r="J249">
            <v>63</v>
          </cell>
          <cell r="K249">
            <v>63</v>
          </cell>
          <cell r="L249">
            <v>63</v>
          </cell>
          <cell r="M249">
            <v>70</v>
          </cell>
          <cell r="N249">
            <v>71.8</v>
          </cell>
          <cell r="O249">
            <v>65</v>
          </cell>
          <cell r="P249">
            <v>65</v>
          </cell>
          <cell r="Q249">
            <v>65</v>
          </cell>
          <cell r="R249">
            <v>70</v>
          </cell>
          <cell r="S249">
            <v>58.8</v>
          </cell>
          <cell r="T249">
            <v>66</v>
          </cell>
          <cell r="U249">
            <v>64</v>
          </cell>
          <cell r="V249">
            <v>0</v>
          </cell>
          <cell r="W249">
            <v>70</v>
          </cell>
          <cell r="X249">
            <v>58.8</v>
          </cell>
          <cell r="Y249">
            <v>66</v>
          </cell>
          <cell r="Z249">
            <v>64</v>
          </cell>
          <cell r="AA249">
            <v>0</v>
          </cell>
          <cell r="AB249">
            <v>70</v>
          </cell>
        </row>
        <row r="250">
          <cell r="B250" t="str">
            <v>cooh</v>
          </cell>
          <cell r="C250" t="str">
            <v xml:space="preserve">      OpenOffice License</v>
          </cell>
          <cell r="D250">
            <v>6</v>
          </cell>
          <cell r="E250">
            <v>0</v>
          </cell>
          <cell r="F250">
            <v>0</v>
          </cell>
          <cell r="G250">
            <v>0</v>
          </cell>
          <cell r="H250">
            <v>3</v>
          </cell>
          <cell r="I250">
            <v>8</v>
          </cell>
          <cell r="J250">
            <v>0</v>
          </cell>
          <cell r="K250">
            <v>0</v>
          </cell>
          <cell r="L250">
            <v>0</v>
          </cell>
          <cell r="M250">
            <v>3</v>
          </cell>
          <cell r="N250">
            <v>8</v>
          </cell>
          <cell r="O250">
            <v>0</v>
          </cell>
          <cell r="P250">
            <v>0</v>
          </cell>
          <cell r="Q250">
            <v>0</v>
          </cell>
          <cell r="R250">
            <v>0</v>
          </cell>
          <cell r="S250">
            <v>6</v>
          </cell>
          <cell r="T250">
            <v>0</v>
          </cell>
          <cell r="U250">
            <v>0</v>
          </cell>
          <cell r="V250">
            <v>0</v>
          </cell>
          <cell r="W250">
            <v>0</v>
          </cell>
          <cell r="X250">
            <v>6</v>
          </cell>
          <cell r="Y250">
            <v>0</v>
          </cell>
          <cell r="Z250">
            <v>0</v>
          </cell>
          <cell r="AA250">
            <v>0</v>
          </cell>
          <cell r="AB250">
            <v>0</v>
          </cell>
        </row>
        <row r="251">
          <cell r="B251" t="str">
            <v>cmysh</v>
          </cell>
          <cell r="C251" t="str">
            <v xml:space="preserve">      MySQL License</v>
          </cell>
          <cell r="D251">
            <v>146</v>
          </cell>
          <cell r="E251">
            <v>148</v>
          </cell>
          <cell r="F251">
            <v>148</v>
          </cell>
          <cell r="G251">
            <v>148</v>
          </cell>
          <cell r="H251">
            <v>159</v>
          </cell>
          <cell r="I251">
            <v>121</v>
          </cell>
          <cell r="J251">
            <v>172</v>
          </cell>
          <cell r="K251">
            <v>172</v>
          </cell>
          <cell r="L251">
            <v>172</v>
          </cell>
          <cell r="M251">
            <v>178</v>
          </cell>
          <cell r="N251">
            <v>136</v>
          </cell>
          <cell r="O251">
            <v>183</v>
          </cell>
          <cell r="P251">
            <v>183</v>
          </cell>
          <cell r="Q251">
            <v>183</v>
          </cell>
          <cell r="R251">
            <v>192</v>
          </cell>
          <cell r="S251">
            <v>145</v>
          </cell>
          <cell r="T251">
            <v>193</v>
          </cell>
          <cell r="U251">
            <v>193</v>
          </cell>
          <cell r="V251">
            <v>0</v>
          </cell>
          <cell r="W251">
            <v>193</v>
          </cell>
          <cell r="X251">
            <v>145</v>
          </cell>
          <cell r="Y251">
            <v>193</v>
          </cell>
          <cell r="Z251">
            <v>193</v>
          </cell>
          <cell r="AA251">
            <v>0</v>
          </cell>
          <cell r="AB251">
            <v>193</v>
          </cell>
        </row>
        <row r="252">
          <cell r="B252" t="str">
            <v>clinh</v>
          </cell>
          <cell r="C252" t="str">
            <v xml:space="preserve">      Linux and VM License</v>
          </cell>
          <cell r="D252">
            <v>58.8</v>
          </cell>
          <cell r="E252">
            <v>44</v>
          </cell>
          <cell r="F252">
            <v>44</v>
          </cell>
          <cell r="G252">
            <v>44</v>
          </cell>
          <cell r="H252">
            <v>0</v>
          </cell>
          <cell r="I252">
            <v>56.8</v>
          </cell>
          <cell r="J252">
            <v>24</v>
          </cell>
          <cell r="K252">
            <v>24</v>
          </cell>
          <cell r="L252">
            <v>24</v>
          </cell>
          <cell r="M252">
            <v>0</v>
          </cell>
          <cell r="N252">
            <v>57.8</v>
          </cell>
          <cell r="O252">
            <v>3</v>
          </cell>
          <cell r="P252">
            <v>3</v>
          </cell>
          <cell r="Q252">
            <v>3</v>
          </cell>
          <cell r="R252">
            <v>0</v>
          </cell>
          <cell r="S252">
            <v>40</v>
          </cell>
          <cell r="T252">
            <v>0</v>
          </cell>
          <cell r="U252">
            <v>0</v>
          </cell>
          <cell r="V252">
            <v>0</v>
          </cell>
          <cell r="W252">
            <v>0</v>
          </cell>
          <cell r="X252">
            <v>40</v>
          </cell>
          <cell r="Y252">
            <v>0</v>
          </cell>
          <cell r="Z252">
            <v>0</v>
          </cell>
          <cell r="AA252">
            <v>0</v>
          </cell>
          <cell r="AB252">
            <v>0</v>
          </cell>
        </row>
        <row r="253">
          <cell r="B253" t="str">
            <v>ctnsgh</v>
          </cell>
          <cell r="C253" t="str">
            <v xml:space="preserve">      Total Screven License</v>
          </cell>
          <cell r="D253">
            <v>384.8</v>
          </cell>
          <cell r="E253">
            <v>250</v>
          </cell>
          <cell r="F253">
            <v>250</v>
          </cell>
          <cell r="G253">
            <v>250</v>
          </cell>
          <cell r="H253">
            <v>232</v>
          </cell>
          <cell r="I253">
            <v>362.8</v>
          </cell>
          <cell r="J253">
            <v>259</v>
          </cell>
          <cell r="K253">
            <v>259</v>
          </cell>
          <cell r="L253">
            <v>259</v>
          </cell>
          <cell r="M253">
            <v>251</v>
          </cell>
          <cell r="N253">
            <v>273.60000000000002</v>
          </cell>
          <cell r="O253">
            <v>251</v>
          </cell>
          <cell r="P253">
            <v>251</v>
          </cell>
          <cell r="Q253">
            <v>251</v>
          </cell>
          <cell r="R253">
            <v>262</v>
          </cell>
          <cell r="S253">
            <v>249.8</v>
          </cell>
          <cell r="T253">
            <v>259</v>
          </cell>
          <cell r="U253">
            <v>257</v>
          </cell>
          <cell r="V253">
            <v>0</v>
          </cell>
          <cell r="W253">
            <v>263</v>
          </cell>
          <cell r="X253">
            <v>249.8</v>
          </cell>
          <cell r="Y253">
            <v>259</v>
          </cell>
          <cell r="Z253">
            <v>257</v>
          </cell>
          <cell r="AA253">
            <v>0</v>
          </cell>
          <cell r="AB253">
            <v>263</v>
          </cell>
        </row>
        <row r="254">
          <cell r="B254" t="str">
            <v>ccorph</v>
          </cell>
          <cell r="C254" t="str">
            <v xml:space="preserve">      Corporate Adjustments/Other</v>
          </cell>
          <cell r="D254">
            <v>200.05</v>
          </cell>
          <cell r="E254">
            <v>222</v>
          </cell>
          <cell r="F254">
            <v>222</v>
          </cell>
          <cell r="G254">
            <v>222</v>
          </cell>
          <cell r="H254">
            <v>293</v>
          </cell>
          <cell r="I254">
            <v>154.99</v>
          </cell>
          <cell r="J254">
            <v>239.53000000000003</v>
          </cell>
          <cell r="K254">
            <v>239.53000000000003</v>
          </cell>
          <cell r="L254">
            <v>239.53000000000003</v>
          </cell>
          <cell r="M254">
            <v>293</v>
          </cell>
          <cell r="N254">
            <v>169.99</v>
          </cell>
          <cell r="O254">
            <v>264.52999999999997</v>
          </cell>
          <cell r="P254">
            <v>264.52999999999997</v>
          </cell>
          <cell r="Q254">
            <v>264.52999999999997</v>
          </cell>
          <cell r="R254">
            <v>295</v>
          </cell>
          <cell r="S254">
            <v>201</v>
          </cell>
          <cell r="T254">
            <v>293</v>
          </cell>
          <cell r="U254">
            <v>293</v>
          </cell>
          <cell r="V254">
            <v>0</v>
          </cell>
          <cell r="W254">
            <v>295</v>
          </cell>
          <cell r="X254">
            <v>201</v>
          </cell>
          <cell r="Y254">
            <v>293</v>
          </cell>
          <cell r="Z254">
            <v>293</v>
          </cell>
          <cell r="AA254">
            <v>0</v>
          </cell>
          <cell r="AB254">
            <v>295</v>
          </cell>
        </row>
        <row r="255">
          <cell r="B255" t="str">
            <v>cttch</v>
          </cell>
          <cell r="C255" t="str">
            <v xml:space="preserve">      Total License </v>
          </cell>
          <cell r="D255">
            <v>18566.839999999997</v>
          </cell>
          <cell r="E255">
            <v>19521.920000000002</v>
          </cell>
          <cell r="F255">
            <v>19521.920000000002</v>
          </cell>
          <cell r="G255">
            <v>19521.920000000002</v>
          </cell>
          <cell r="H255">
            <v>20436.756662420004</v>
          </cell>
          <cell r="I255">
            <v>18962.759999999995</v>
          </cell>
          <cell r="J255">
            <v>20657.970000000005</v>
          </cell>
          <cell r="K255">
            <v>20657.970000000005</v>
          </cell>
          <cell r="L255">
            <v>20657.970000000005</v>
          </cell>
          <cell r="M255">
            <v>21256.979317105997</v>
          </cell>
          <cell r="N255">
            <v>19228.989999999994</v>
          </cell>
          <cell r="O255">
            <v>21166.860000000004</v>
          </cell>
          <cell r="P255">
            <v>21166.860000000004</v>
          </cell>
          <cell r="Q255">
            <v>21166.860000000004</v>
          </cell>
          <cell r="R255">
            <v>21973.687023546005</v>
          </cell>
          <cell r="S255">
            <v>19464.14</v>
          </cell>
          <cell r="T255">
            <v>21592.125000017</v>
          </cell>
          <cell r="U255">
            <v>21589.725000017002</v>
          </cell>
          <cell r="V255">
            <v>0</v>
          </cell>
          <cell r="W255">
            <v>22303.687023579001</v>
          </cell>
          <cell r="X255">
            <v>19464.14</v>
          </cell>
          <cell r="Y255">
            <v>21592.125000017</v>
          </cell>
          <cell r="Z255">
            <v>21589.725000017002</v>
          </cell>
          <cell r="AA255">
            <v>0</v>
          </cell>
          <cell r="AB255">
            <v>22303.687023579001</v>
          </cell>
        </row>
        <row r="256">
          <cell r="C256" t="str">
            <v xml:space="preserve">      Check</v>
          </cell>
          <cell r="D256">
            <v>-3.0127011996228248E-12</v>
          </cell>
          <cell r="E256">
            <v>2.5011104298755527E-12</v>
          </cell>
          <cell r="F256">
            <v>2.5011104298755527E-12</v>
          </cell>
          <cell r="G256">
            <v>2.5011104298755527E-12</v>
          </cell>
          <cell r="H256">
            <v>6.3664629124104977E-12</v>
          </cell>
          <cell r="I256">
            <v>-3.694822225952521E-12</v>
          </cell>
          <cell r="J256">
            <v>5.2295945351943374E-12</v>
          </cell>
          <cell r="K256">
            <v>5.2295945351943374E-12</v>
          </cell>
          <cell r="L256">
            <v>5.2295945351943374E-12</v>
          </cell>
          <cell r="M256">
            <v>-9.0949470177292824E-13</v>
          </cell>
          <cell r="N256">
            <v>-6.1390892369672656E-12</v>
          </cell>
          <cell r="O256">
            <v>4.5474735088646412E-12</v>
          </cell>
          <cell r="P256">
            <v>4.5474735088646412E-12</v>
          </cell>
          <cell r="Q256">
            <v>4.5474735088646412E-12</v>
          </cell>
          <cell r="R256">
            <v>6.3664629124104977E-12</v>
          </cell>
          <cell r="S256">
            <v>-1.4210854715202004E-12</v>
          </cell>
          <cell r="T256">
            <v>0</v>
          </cell>
          <cell r="U256">
            <v>3.865352482534945E-12</v>
          </cell>
          <cell r="V256">
            <v>0</v>
          </cell>
          <cell r="W256">
            <v>1.3642420526593924E-12</v>
          </cell>
          <cell r="X256">
            <v>-1.4210854715202004E-12</v>
          </cell>
          <cell r="Y256">
            <v>0</v>
          </cell>
          <cell r="Z256">
            <v>3.865352482534945E-12</v>
          </cell>
          <cell r="AA256">
            <v>0</v>
          </cell>
          <cell r="AB256">
            <v>1.3642420526593924E-12</v>
          </cell>
        </row>
        <row r="257">
          <cell r="B257" t="str">
            <v>USD</v>
          </cell>
          <cell r="C257" t="str">
            <v>US Dollars Millions</v>
          </cell>
        </row>
        <row r="258">
          <cell r="B258" t="str">
            <v>USDREV</v>
          </cell>
          <cell r="C258" t="str">
            <v xml:space="preserve">   Revenue</v>
          </cell>
        </row>
        <row r="259">
          <cell r="B259" t="str">
            <v>unasr</v>
          </cell>
          <cell r="C259" t="str">
            <v xml:space="preserve">      NAS</v>
          </cell>
          <cell r="D259">
            <v>431.97431866183001</v>
          </cell>
          <cell r="E259">
            <v>462.73824983320998</v>
          </cell>
          <cell r="F259">
            <v>462.73824983320998</v>
          </cell>
          <cell r="G259">
            <v>462.73824983321003</v>
          </cell>
          <cell r="H259">
            <v>470.151028455985</v>
          </cell>
          <cell r="I259">
            <v>695.34486867757005</v>
          </cell>
          <cell r="J259">
            <v>696.82781976316289</v>
          </cell>
          <cell r="K259">
            <v>696.82781976316289</v>
          </cell>
          <cell r="L259">
            <v>696.82781976316289</v>
          </cell>
          <cell r="M259">
            <v>797.70203998804004</v>
          </cell>
          <cell r="N259">
            <v>747.55314622279002</v>
          </cell>
          <cell r="O259">
            <v>761.05826430011075</v>
          </cell>
          <cell r="P259">
            <v>761.05826430011075</v>
          </cell>
          <cell r="Q259">
            <v>761.05826430011064</v>
          </cell>
          <cell r="R259">
            <v>809.71249045423201</v>
          </cell>
          <cell r="S259">
            <v>1355.1426506121998</v>
          </cell>
          <cell r="T259">
            <v>1407.3583397759935</v>
          </cell>
          <cell r="U259">
            <v>1407.1256746191596</v>
          </cell>
          <cell r="V259">
            <v>54.676988157496481</v>
          </cell>
          <cell r="W259">
            <v>1575.574226538344</v>
          </cell>
          <cell r="X259">
            <v>3230.0149841743901</v>
          </cell>
          <cell r="Y259">
            <v>3327.9826736724772</v>
          </cell>
          <cell r="Z259">
            <v>3327.750008515643</v>
          </cell>
          <cell r="AA259">
            <v>1975.3013220539794</v>
          </cell>
          <cell r="AB259">
            <v>3653.139785436601</v>
          </cell>
        </row>
        <row r="260">
          <cell r="B260" t="str">
            <v>uladr</v>
          </cell>
          <cell r="C260" t="str">
            <v xml:space="preserve">      LAD</v>
          </cell>
          <cell r="D260">
            <v>65.170077270019988</v>
          </cell>
          <cell r="E260">
            <v>63.594574249929977</v>
          </cell>
          <cell r="F260">
            <v>63.594574249929977</v>
          </cell>
          <cell r="G260">
            <v>63.594574249930012</v>
          </cell>
          <cell r="H260">
            <v>85.065166350051001</v>
          </cell>
          <cell r="I260">
            <v>101.89300823706999</v>
          </cell>
          <cell r="J260">
            <v>113.29929729053424</v>
          </cell>
          <cell r="K260">
            <v>113.29929729053424</v>
          </cell>
          <cell r="L260">
            <v>113.29929729053424</v>
          </cell>
          <cell r="M260">
            <v>130.09622730980701</v>
          </cell>
          <cell r="N260">
            <v>154.32679973617005</v>
          </cell>
          <cell r="O260">
            <v>178.14168840340449</v>
          </cell>
          <cell r="P260">
            <v>178.14168840340449</v>
          </cell>
          <cell r="Q260">
            <v>178.14168840340449</v>
          </cell>
          <cell r="R260">
            <v>197.205809038437</v>
          </cell>
          <cell r="S260">
            <v>236.45788018864997</v>
          </cell>
          <cell r="T260">
            <v>248.82494258828069</v>
          </cell>
          <cell r="U260">
            <v>248.65659069718774</v>
          </cell>
          <cell r="V260">
            <v>14.394849150790156</v>
          </cell>
          <cell r="W260">
            <v>290.16436108961398</v>
          </cell>
          <cell r="X260">
            <v>557.84776543190992</v>
          </cell>
          <cell r="Y260">
            <v>603.86050253214944</v>
          </cell>
          <cell r="Z260">
            <v>603.6921506410564</v>
          </cell>
          <cell r="AA260">
            <v>369.4304090946589</v>
          </cell>
          <cell r="AB260">
            <v>702.53156378790902</v>
          </cell>
        </row>
        <row r="261">
          <cell r="B261" t="str">
            <v>uemer</v>
          </cell>
          <cell r="C261" t="str">
            <v xml:space="preserve">      EMEA</v>
          </cell>
          <cell r="D261">
            <v>314.81864618315001</v>
          </cell>
          <cell r="E261">
            <v>387.65824368144001</v>
          </cell>
          <cell r="F261">
            <v>387.65824368144001</v>
          </cell>
          <cell r="G261">
            <v>387.65824368143996</v>
          </cell>
          <cell r="H261">
            <v>351.35759893650703</v>
          </cell>
          <cell r="I261">
            <v>520.76272231993994</v>
          </cell>
          <cell r="J261">
            <v>542.24897578951004</v>
          </cell>
          <cell r="K261">
            <v>542.24897578951004</v>
          </cell>
          <cell r="L261">
            <v>542.24897578951015</v>
          </cell>
          <cell r="M261">
            <v>645.39544407586709</v>
          </cell>
          <cell r="N261">
            <v>637.63389461594011</v>
          </cell>
          <cell r="O261">
            <v>624.22936549050564</v>
          </cell>
          <cell r="P261">
            <v>624.22936549050564</v>
          </cell>
          <cell r="Q261">
            <v>624.22936549050542</v>
          </cell>
          <cell r="R261">
            <v>730.73900764537711</v>
          </cell>
          <cell r="S261">
            <v>1142.0418894094998</v>
          </cell>
          <cell r="T261">
            <v>1076.8453147492428</v>
          </cell>
          <cell r="U261">
            <v>1075.0806718603831</v>
          </cell>
          <cell r="V261">
            <v>114.33759295009637</v>
          </cell>
          <cell r="W261">
            <v>1239.6888082526132</v>
          </cell>
          <cell r="X261">
            <v>2615.2571525285302</v>
          </cell>
          <cell r="Y261">
            <v>2630.9818997106986</v>
          </cell>
          <cell r="Z261">
            <v>2629.2172568218389</v>
          </cell>
          <cell r="AA261">
            <v>1668.474177911552</v>
          </cell>
          <cell r="AB261">
            <v>2967.1808589103639</v>
          </cell>
        </row>
        <row r="262">
          <cell r="B262" t="str">
            <v>uapar</v>
          </cell>
          <cell r="C262" t="str">
            <v xml:space="preserve">      APAC</v>
          </cell>
          <cell r="D262">
            <v>166.86183838413999</v>
          </cell>
          <cell r="E262">
            <v>205.09037324279001</v>
          </cell>
          <cell r="F262">
            <v>205.09037324279001</v>
          </cell>
          <cell r="G262">
            <v>205.09037324279001</v>
          </cell>
          <cell r="H262">
            <v>223.572395949747</v>
          </cell>
          <cell r="I262">
            <v>256.26298988514998</v>
          </cell>
          <cell r="J262">
            <v>298.88687425232814</v>
          </cell>
          <cell r="K262">
            <v>298.88687425232814</v>
          </cell>
          <cell r="L262">
            <v>298.88687425232808</v>
          </cell>
          <cell r="M262">
            <v>363.555234152259</v>
          </cell>
          <cell r="N262">
            <v>268.80453451629995</v>
          </cell>
          <cell r="O262">
            <v>290.66330057260222</v>
          </cell>
          <cell r="P262">
            <v>290.66330057260222</v>
          </cell>
          <cell r="Q262">
            <v>290.66330057260217</v>
          </cell>
          <cell r="R262">
            <v>309.04734929687999</v>
          </cell>
          <cell r="S262">
            <v>427.96296882454999</v>
          </cell>
          <cell r="T262">
            <v>470.49373316720789</v>
          </cell>
          <cell r="U262">
            <v>469.62124816141795</v>
          </cell>
          <cell r="V262">
            <v>39.328232970472108</v>
          </cell>
          <cell r="W262">
            <v>506.23832325948297</v>
          </cell>
          <cell r="X262">
            <v>1119.89233161014</v>
          </cell>
          <cell r="Y262">
            <v>1265.1342812349285</v>
          </cell>
          <cell r="Z262">
            <v>1264.2617962291383</v>
          </cell>
          <cell r="AA262">
            <v>833.96878103819245</v>
          </cell>
          <cell r="AB262">
            <v>1402.4133026583688</v>
          </cell>
        </row>
        <row r="263">
          <cell r="B263" t="str">
            <v>utojr</v>
          </cell>
          <cell r="C263" t="str">
            <v xml:space="preserve">      Japan</v>
          </cell>
          <cell r="D263">
            <v>83.065751710649991</v>
          </cell>
          <cell r="E263">
            <v>98.274819743740011</v>
          </cell>
          <cell r="F263">
            <v>98.274819743740011</v>
          </cell>
          <cell r="G263">
            <v>98.274819743739997</v>
          </cell>
          <cell r="H263">
            <v>101.03766875691601</v>
          </cell>
          <cell r="I263">
            <v>112.74596286867002</v>
          </cell>
          <cell r="J263">
            <v>115.38992877096678</v>
          </cell>
          <cell r="K263">
            <v>115.38992877096678</v>
          </cell>
          <cell r="L263">
            <v>115.38992877096678</v>
          </cell>
          <cell r="M263">
            <v>140.069893028405</v>
          </cell>
          <cell r="N263">
            <v>98.928613462300007</v>
          </cell>
          <cell r="O263">
            <v>133.92210159159012</v>
          </cell>
          <cell r="P263">
            <v>133.92210159159012</v>
          </cell>
          <cell r="Q263">
            <v>133.92210159159012</v>
          </cell>
          <cell r="R263">
            <v>127.989498340097</v>
          </cell>
          <cell r="S263">
            <v>166.97778221931998</v>
          </cell>
          <cell r="T263">
            <v>156.53591586227026</v>
          </cell>
          <cell r="U263">
            <v>156.72898851600235</v>
          </cell>
          <cell r="V263">
            <v>28.585554961335543</v>
          </cell>
          <cell r="W263">
            <v>171.653928439694</v>
          </cell>
          <cell r="X263">
            <v>461.71811026093997</v>
          </cell>
          <cell r="Y263">
            <v>504.12276596856714</v>
          </cell>
          <cell r="Z263">
            <v>504.31583862229922</v>
          </cell>
          <cell r="AA263">
            <v>376.17240506763244</v>
          </cell>
          <cell r="AB263">
            <v>540.75098856511204</v>
          </cell>
        </row>
        <row r="264">
          <cell r="B264" t="str">
            <v>urgbr</v>
          </cell>
          <cell r="C264" t="str">
            <v xml:space="preserve">      RGBU License</v>
          </cell>
          <cell r="D264">
            <v>17.489887873700003</v>
          </cell>
          <cell r="E264">
            <v>18.186649747739999</v>
          </cell>
          <cell r="F264">
            <v>18.186649747739999</v>
          </cell>
          <cell r="G264">
            <v>18.186649747740002</v>
          </cell>
          <cell r="H264">
            <v>31.197550921046997</v>
          </cell>
          <cell r="I264">
            <v>28.062545811300001</v>
          </cell>
          <cell r="J264">
            <v>19.38229811942449</v>
          </cell>
          <cell r="K264">
            <v>19.38229811942449</v>
          </cell>
          <cell r="L264">
            <v>19.382298119424494</v>
          </cell>
          <cell r="M264">
            <v>25.465122026245002</v>
          </cell>
          <cell r="N264">
            <v>26.62154117032</v>
          </cell>
          <cell r="O264">
            <v>20.248024339728673</v>
          </cell>
          <cell r="P264">
            <v>20.248024339728673</v>
          </cell>
          <cell r="Q264">
            <v>20.248024339728676</v>
          </cell>
          <cell r="R264">
            <v>32.188164280940995</v>
          </cell>
          <cell r="S264">
            <v>31.816302676469999</v>
          </cell>
          <cell r="T264">
            <v>43.314283940801786</v>
          </cell>
          <cell r="U264">
            <v>43.260047543828954</v>
          </cell>
          <cell r="V264">
            <v>4.0023601784959739</v>
          </cell>
          <cell r="W264">
            <v>39.764292309589997</v>
          </cell>
          <cell r="X264">
            <v>103.99027753179001</v>
          </cell>
          <cell r="Y264">
            <v>101.13125614769496</v>
          </cell>
          <cell r="Z264">
            <v>101.07701975072212</v>
          </cell>
          <cell r="AA264">
            <v>61.819332385389131</v>
          </cell>
          <cell r="AB264">
            <v>128.61512953782301</v>
          </cell>
        </row>
        <row r="265">
          <cell r="B265" t="str">
            <v>ucgbr</v>
          </cell>
          <cell r="C265" t="str">
            <v xml:space="preserve">      CGBU License</v>
          </cell>
          <cell r="D265">
            <v>14.827803542259996</v>
          </cell>
          <cell r="E265">
            <v>11.31484290955</v>
          </cell>
          <cell r="F265">
            <v>11.31484290955</v>
          </cell>
          <cell r="G265">
            <v>11.31484290955</v>
          </cell>
          <cell r="H265">
            <v>27.031448530391</v>
          </cell>
          <cell r="I265">
            <v>21.600635127510003</v>
          </cell>
          <cell r="J265">
            <v>18.549835443768306</v>
          </cell>
          <cell r="K265">
            <v>18.549835443768306</v>
          </cell>
          <cell r="L265">
            <v>18.549835443768309</v>
          </cell>
          <cell r="M265">
            <v>47.438010786014999</v>
          </cell>
          <cell r="N265">
            <v>35.948880420999998</v>
          </cell>
          <cell r="O265">
            <v>36.165739128645882</v>
          </cell>
          <cell r="P265">
            <v>36.165739128645882</v>
          </cell>
          <cell r="Q265">
            <v>36.165739128645882</v>
          </cell>
          <cell r="R265">
            <v>40.752324511239998</v>
          </cell>
          <cell r="S265">
            <v>67.435720535590008</v>
          </cell>
          <cell r="T265">
            <v>35.483860382080564</v>
          </cell>
          <cell r="U265">
            <v>35.411435424335792</v>
          </cell>
          <cell r="V265">
            <v>4.7494013320519946</v>
          </cell>
          <cell r="W265">
            <v>67.874073041641012</v>
          </cell>
          <cell r="X265">
            <v>139.81303962636002</v>
          </cell>
          <cell r="Y265">
            <v>101.51427786404474</v>
          </cell>
          <cell r="Z265">
            <v>101.44185290629997</v>
          </cell>
          <cell r="AA265">
            <v>70.779818814016181</v>
          </cell>
          <cell r="AB265">
            <v>183.09585686928702</v>
          </cell>
        </row>
        <row r="266">
          <cell r="B266" t="str">
            <v>utgbr</v>
          </cell>
          <cell r="C266" t="str">
            <v xml:space="preserve">      TUGBU LICENSE</v>
          </cell>
          <cell r="D266">
            <v>7.7352299679899987</v>
          </cell>
          <cell r="E266">
            <v>4.409593577429999</v>
          </cell>
          <cell r="F266">
            <v>4.409593577429999</v>
          </cell>
          <cell r="G266">
            <v>4.4095935774299999</v>
          </cell>
          <cell r="H266">
            <v>9.7217345498159986</v>
          </cell>
          <cell r="I266">
            <v>18.004817452369995</v>
          </cell>
          <cell r="J266">
            <v>5.3905812301359202</v>
          </cell>
          <cell r="K266">
            <v>5.3905812301359202</v>
          </cell>
          <cell r="L266">
            <v>5.3905812301359193</v>
          </cell>
          <cell r="M266">
            <v>12.96556330698</v>
          </cell>
          <cell r="N266">
            <v>8.43846935957</v>
          </cell>
          <cell r="O266">
            <v>3.9315296880662154</v>
          </cell>
          <cell r="P266">
            <v>3.9315296880662154</v>
          </cell>
          <cell r="Q266">
            <v>3.9315296880662154</v>
          </cell>
          <cell r="R266">
            <v>16.848420244788002</v>
          </cell>
          <cell r="S266">
            <v>20.66501082612</v>
          </cell>
          <cell r="T266">
            <v>20.489349786218074</v>
          </cell>
          <cell r="U266">
            <v>20.447635717806751</v>
          </cell>
          <cell r="V266">
            <v>-0.53626650559380074</v>
          </cell>
          <cell r="W266">
            <v>26.864916221478996</v>
          </cell>
          <cell r="X266">
            <v>54.843527606049996</v>
          </cell>
          <cell r="Y266">
            <v>34.221054281850208</v>
          </cell>
          <cell r="Z266">
            <v>34.179340213438884</v>
          </cell>
          <cell r="AA266">
            <v>13.195437990038332</v>
          </cell>
          <cell r="AB266">
            <v>66.400634323063002</v>
          </cell>
        </row>
        <row r="267">
          <cell r="B267" t="str">
            <v>uigbur</v>
          </cell>
          <cell r="C267" t="str">
            <v xml:space="preserve">      IGBU - License</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row>
        <row r="268">
          <cell r="B268" t="str">
            <v>uppmr</v>
          </cell>
          <cell r="C268" t="str">
            <v xml:space="preserve">      PPMGBU License</v>
          </cell>
          <cell r="D268">
            <v>10.067887563319999</v>
          </cell>
          <cell r="E268">
            <v>11.895160278960001</v>
          </cell>
          <cell r="F268">
            <v>11.895160278960001</v>
          </cell>
          <cell r="G268">
            <v>11.895160278960001</v>
          </cell>
          <cell r="H268">
            <v>13.952501894769</v>
          </cell>
          <cell r="I268">
            <v>17.144792674879998</v>
          </cell>
          <cell r="J268">
            <v>20.961505104660766</v>
          </cell>
          <cell r="K268">
            <v>20.961505104660766</v>
          </cell>
          <cell r="L268">
            <v>20.961505104660763</v>
          </cell>
          <cell r="M268">
            <v>20.340394328519999</v>
          </cell>
          <cell r="N268">
            <v>16.78818586337</v>
          </cell>
          <cell r="O268">
            <v>18.328424378867727</v>
          </cell>
          <cell r="P268">
            <v>18.328424378867727</v>
          </cell>
          <cell r="Q268">
            <v>18.32842437886773</v>
          </cell>
          <cell r="R268">
            <v>20.340394328519999</v>
          </cell>
          <cell r="S268">
            <v>24.096424619169998</v>
          </cell>
          <cell r="T268">
            <v>29.726724518384277</v>
          </cell>
          <cell r="U268">
            <v>29.656253280004602</v>
          </cell>
          <cell r="V268">
            <v>3.4345350025059131</v>
          </cell>
          <cell r="W268">
            <v>29.417925681735003</v>
          </cell>
          <cell r="X268">
            <v>68.097290720739991</v>
          </cell>
          <cell r="Y268">
            <v>80.911814280872775</v>
          </cell>
          <cell r="Z268">
            <v>80.841343042493094</v>
          </cell>
          <cell r="AA268">
            <v>54.619624764994406</v>
          </cell>
          <cell r="AB268">
            <v>84.051216233543997</v>
          </cell>
        </row>
        <row r="269">
          <cell r="B269" t="str">
            <v>uhsgr</v>
          </cell>
          <cell r="C269" t="str">
            <v xml:space="preserve">      HSGBU - License</v>
          </cell>
          <cell r="D269">
            <v>7.7052710875799999</v>
          </cell>
          <cell r="E269">
            <v>14.021801487159998</v>
          </cell>
          <cell r="F269">
            <v>14.021801487159998</v>
          </cell>
          <cell r="G269">
            <v>14.021801487160001</v>
          </cell>
          <cell r="H269">
            <v>14.864617614487001</v>
          </cell>
          <cell r="I269">
            <v>10.962404028779998</v>
          </cell>
          <cell r="J269">
            <v>13.547343860203338</v>
          </cell>
          <cell r="K269">
            <v>13.547343860203338</v>
          </cell>
          <cell r="L269">
            <v>13.547343860203336</v>
          </cell>
          <cell r="M269">
            <v>20.330519990508996</v>
          </cell>
          <cell r="N269">
            <v>15.119938210200004</v>
          </cell>
          <cell r="O269">
            <v>20.918212574426626</v>
          </cell>
          <cell r="P269">
            <v>20.918212574426626</v>
          </cell>
          <cell r="Q269">
            <v>20.918212574426626</v>
          </cell>
          <cell r="R269">
            <v>26.569841905078</v>
          </cell>
          <cell r="S269">
            <v>25.8319671183</v>
          </cell>
          <cell r="T269">
            <v>24.899682091055325</v>
          </cell>
          <cell r="U269">
            <v>24.851436447729366</v>
          </cell>
          <cell r="V269">
            <v>-0.56341584521800991</v>
          </cell>
          <cell r="W269">
            <v>42.016163623391996</v>
          </cell>
          <cell r="X269">
            <v>59.619580444859999</v>
          </cell>
          <cell r="Y269">
            <v>73.38704001284529</v>
          </cell>
          <cell r="Z269">
            <v>73.33879436951932</v>
          </cell>
          <cell r="AA269">
            <v>47.923942076571947</v>
          </cell>
          <cell r="AB269">
            <v>103.78114313346602</v>
          </cell>
        </row>
        <row r="270">
          <cell r="B270" t="str">
            <v>ufsgbu</v>
          </cell>
          <cell r="C270" t="str">
            <v xml:space="preserve">      FSGBU License excl IGBU</v>
          </cell>
          <cell r="D270">
            <v>20.472631152160002</v>
          </cell>
          <cell r="E270">
            <v>19.184066623460001</v>
          </cell>
          <cell r="F270">
            <v>19.184066623460001</v>
          </cell>
          <cell r="G270">
            <v>19.184066623460001</v>
          </cell>
          <cell r="H270">
            <v>22.910326942921003</v>
          </cell>
          <cell r="I270">
            <v>22.873813034260003</v>
          </cell>
          <cell r="J270">
            <v>16.560986411521462</v>
          </cell>
          <cell r="K270">
            <v>16.560986411521462</v>
          </cell>
          <cell r="L270">
            <v>16.560986411521466</v>
          </cell>
          <cell r="M270">
            <v>30.182703673078997</v>
          </cell>
          <cell r="N270">
            <v>32.466526314939998</v>
          </cell>
          <cell r="O270">
            <v>21.591456055743848</v>
          </cell>
          <cell r="P270">
            <v>21.591456055743848</v>
          </cell>
          <cell r="Q270">
            <v>21.591456055743851</v>
          </cell>
          <cell r="R270">
            <v>39.766616795771995</v>
          </cell>
          <cell r="S270">
            <v>24.404117068259996</v>
          </cell>
          <cell r="T270">
            <v>29.879909736420874</v>
          </cell>
          <cell r="U270">
            <v>29.774800708082658</v>
          </cell>
          <cell r="V270">
            <v>0.34946973841653745</v>
          </cell>
          <cell r="W270">
            <v>57.209300125223997</v>
          </cell>
          <cell r="X270">
            <v>100.21708756962001</v>
          </cell>
          <cell r="Y270">
            <v>87.216418827146185</v>
          </cell>
          <cell r="Z270">
            <v>87.111309798807966</v>
          </cell>
          <cell r="AA270">
            <v>57.68597882914186</v>
          </cell>
          <cell r="AB270">
            <v>150.06894753699601</v>
          </cell>
        </row>
        <row r="271">
          <cell r="B271" t="str">
            <v>ufsgr</v>
          </cell>
          <cell r="C271" t="str">
            <v xml:space="preserve">      FSGBU License</v>
          </cell>
          <cell r="D271">
            <v>20.472631152160002</v>
          </cell>
          <cell r="E271">
            <v>19.184066623460001</v>
          </cell>
          <cell r="F271">
            <v>19.184066623460001</v>
          </cell>
          <cell r="G271">
            <v>19.184066623460001</v>
          </cell>
          <cell r="H271">
            <v>22.910326942921003</v>
          </cell>
          <cell r="I271">
            <v>22.873813034260003</v>
          </cell>
          <cell r="J271">
            <v>16.560986411521462</v>
          </cell>
          <cell r="K271">
            <v>16.560986411521462</v>
          </cell>
          <cell r="L271">
            <v>16.560986411521466</v>
          </cell>
          <cell r="M271">
            <v>30.182703673078997</v>
          </cell>
          <cell r="N271">
            <v>32.466526314939998</v>
          </cell>
          <cell r="O271">
            <v>21.591456055743848</v>
          </cell>
          <cell r="P271">
            <v>21.591456055743848</v>
          </cell>
          <cell r="Q271">
            <v>21.591456055743851</v>
          </cell>
          <cell r="R271">
            <v>39.766616795771995</v>
          </cell>
          <cell r="S271">
            <v>24.404117068259996</v>
          </cell>
          <cell r="T271">
            <v>29.879909736420874</v>
          </cell>
          <cell r="U271">
            <v>29.774800708082658</v>
          </cell>
          <cell r="V271">
            <v>0.34946973841653745</v>
          </cell>
          <cell r="W271">
            <v>57.209300125223997</v>
          </cell>
          <cell r="X271">
            <v>100.21708756962001</v>
          </cell>
          <cell r="Y271">
            <v>87.216418827146185</v>
          </cell>
          <cell r="Z271">
            <v>87.111309798807966</v>
          </cell>
          <cell r="AA271">
            <v>57.68597882914186</v>
          </cell>
          <cell r="AB271">
            <v>150.06894753699601</v>
          </cell>
        </row>
        <row r="272">
          <cell r="B272" t="str">
            <v>ugbumjr</v>
          </cell>
          <cell r="C272" t="str">
            <v xml:space="preserve">     GBU HQ License</v>
          </cell>
          <cell r="D272">
            <v>0</v>
          </cell>
          <cell r="E272">
            <v>0</v>
          </cell>
          <cell r="F272">
            <v>0</v>
          </cell>
          <cell r="G272">
            <v>0</v>
          </cell>
          <cell r="H272">
            <v>-10</v>
          </cell>
          <cell r="I272">
            <v>0</v>
          </cell>
          <cell r="J272">
            <v>0</v>
          </cell>
          <cell r="K272">
            <v>0</v>
          </cell>
          <cell r="L272">
            <v>0</v>
          </cell>
          <cell r="M272">
            <v>-7</v>
          </cell>
          <cell r="N272">
            <v>0</v>
          </cell>
          <cell r="O272">
            <v>0</v>
          </cell>
          <cell r="P272">
            <v>0</v>
          </cell>
          <cell r="Q272">
            <v>0</v>
          </cell>
          <cell r="R272">
            <v>-10</v>
          </cell>
          <cell r="S272">
            <v>0</v>
          </cell>
          <cell r="T272">
            <v>-10.62</v>
          </cell>
          <cell r="U272">
            <v>-10.62</v>
          </cell>
          <cell r="V272">
            <v>0</v>
          </cell>
          <cell r="W272">
            <v>-15.65</v>
          </cell>
          <cell r="X272">
            <v>0</v>
          </cell>
          <cell r="Y272">
            <v>-10.62</v>
          </cell>
          <cell r="Z272">
            <v>-10.62</v>
          </cell>
          <cell r="AA272">
            <v>0</v>
          </cell>
          <cell r="AB272">
            <v>-42.65</v>
          </cell>
        </row>
        <row r="273">
          <cell r="B273" t="str">
            <v>uttlgbr</v>
          </cell>
          <cell r="C273" t="str">
            <v xml:space="preserve">      Total GBU License</v>
          </cell>
          <cell r="D273">
            <v>78.298711187009999</v>
          </cell>
          <cell r="E273">
            <v>79.012114624299997</v>
          </cell>
          <cell r="F273">
            <v>79.012114624299997</v>
          </cell>
          <cell r="G273">
            <v>79.012114624300025</v>
          </cell>
          <cell r="H273">
            <v>109.678180453431</v>
          </cell>
          <cell r="I273">
            <v>118.64900812910001</v>
          </cell>
          <cell r="J273">
            <v>94.392550169714269</v>
          </cell>
          <cell r="K273">
            <v>94.392550169714269</v>
          </cell>
          <cell r="L273">
            <v>94.392550169714269</v>
          </cell>
          <cell r="M273">
            <v>149.722314111348</v>
          </cell>
          <cell r="N273">
            <v>135.38354133939998</v>
          </cell>
          <cell r="O273">
            <v>121.18338616547896</v>
          </cell>
          <cell r="P273">
            <v>121.18338616547896</v>
          </cell>
          <cell r="Q273">
            <v>121.18338616547898</v>
          </cell>
          <cell r="R273">
            <v>166.46576206633901</v>
          </cell>
          <cell r="S273">
            <v>194.24954284391001</v>
          </cell>
          <cell r="T273">
            <v>173.17381045496089</v>
          </cell>
          <cell r="U273">
            <v>172.78160912178811</v>
          </cell>
          <cell r="V273">
            <v>11.436083900658609</v>
          </cell>
          <cell r="W273">
            <v>247.49667100306101</v>
          </cell>
          <cell r="X273">
            <v>526.58080349941997</v>
          </cell>
          <cell r="Y273">
            <v>467.76186141445407</v>
          </cell>
          <cell r="Z273">
            <v>467.36966008128127</v>
          </cell>
          <cell r="AA273">
            <v>306.02413486015189</v>
          </cell>
          <cell r="AB273">
            <v>673.36292763417896</v>
          </cell>
        </row>
        <row r="274">
          <cell r="B274" t="str">
            <v>uautor</v>
          </cell>
          <cell r="C274" t="str">
            <v xml:space="preserve">      Autovue License</v>
          </cell>
          <cell r="D274">
            <v>1.5605815327899997</v>
          </cell>
          <cell r="E274">
            <v>1.96268327172</v>
          </cell>
          <cell r="F274">
            <v>1.96268327172</v>
          </cell>
          <cell r="G274">
            <v>1.9626832717200002</v>
          </cell>
          <cell r="H274">
            <v>2.0361024936779999</v>
          </cell>
          <cell r="I274">
            <v>5.1934237211199994</v>
          </cell>
          <cell r="J274">
            <v>1.9811838012105099</v>
          </cell>
          <cell r="K274">
            <v>1.9811838012105099</v>
          </cell>
          <cell r="L274">
            <v>1.9811838012105096</v>
          </cell>
          <cell r="M274">
            <v>3.6615495948030001</v>
          </cell>
          <cell r="N274">
            <v>1.9700013294499998</v>
          </cell>
          <cell r="O274">
            <v>2.8604517807376082</v>
          </cell>
          <cell r="P274">
            <v>2.8604517807376082</v>
          </cell>
          <cell r="Q274">
            <v>2.8604517807376078</v>
          </cell>
          <cell r="R274">
            <v>3.7446914341620001</v>
          </cell>
          <cell r="S274">
            <v>3.5653789372199998</v>
          </cell>
          <cell r="T274">
            <v>2.9628783502852367</v>
          </cell>
          <cell r="U274">
            <v>2.9553793660008605</v>
          </cell>
          <cell r="V274">
            <v>0.17628779785439577</v>
          </cell>
          <cell r="W274">
            <v>6.7993763024580005</v>
          </cell>
          <cell r="X274">
            <v>12.289385520579998</v>
          </cell>
          <cell r="Y274">
            <v>9.767197203953355</v>
          </cell>
          <cell r="Z274">
            <v>9.7596982196689801</v>
          </cell>
          <cell r="AA274">
            <v>6.9806066515225131</v>
          </cell>
          <cell r="AB274">
            <v>16.241719825100997</v>
          </cell>
        </row>
        <row r="275">
          <cell r="B275" t="str">
            <v>uupkr</v>
          </cell>
          <cell r="C275" t="str">
            <v xml:space="preserve">      UPK GSU License</v>
          </cell>
          <cell r="D275">
            <v>1.4246200923900003</v>
          </cell>
          <cell r="E275">
            <v>2.0992643123699999</v>
          </cell>
          <cell r="F275">
            <v>2.0992643123699999</v>
          </cell>
          <cell r="G275">
            <v>2.0992643123699999</v>
          </cell>
          <cell r="H275">
            <v>1.945977450207</v>
          </cell>
          <cell r="I275">
            <v>1.6589527201000001</v>
          </cell>
          <cell r="J275">
            <v>2.6101512166975844</v>
          </cell>
          <cell r="K275">
            <v>2.6101512166975844</v>
          </cell>
          <cell r="L275">
            <v>2.6101512166975844</v>
          </cell>
          <cell r="M275">
            <v>3.3745187452019998</v>
          </cell>
          <cell r="N275">
            <v>2.4692809633100001</v>
          </cell>
          <cell r="O275">
            <v>1.8682321724376836</v>
          </cell>
          <cell r="P275">
            <v>1.8682321724376836</v>
          </cell>
          <cell r="Q275">
            <v>1.8682321724376834</v>
          </cell>
          <cell r="R275">
            <v>3.4182384716730003</v>
          </cell>
          <cell r="S275">
            <v>4.0823684116500001</v>
          </cell>
          <cell r="T275">
            <v>4.9806758144961272</v>
          </cell>
          <cell r="U275">
            <v>4.9767273273829149</v>
          </cell>
          <cell r="V275">
            <v>0.35436643705115733</v>
          </cell>
          <cell r="W275">
            <v>6.230322642192001</v>
          </cell>
          <cell r="X275">
            <v>9.6352221874499993</v>
          </cell>
          <cell r="Y275">
            <v>11.558323516001394</v>
          </cell>
          <cell r="Z275">
            <v>11.554375028888185</v>
          </cell>
          <cell r="AA275">
            <v>6.9320141385564247</v>
          </cell>
          <cell r="AB275">
            <v>14.969057309274001</v>
          </cell>
        </row>
        <row r="276">
          <cell r="B276" t="str">
            <v>uogbur</v>
          </cell>
          <cell r="C276" t="str">
            <v xml:space="preserve">      Other GBU - License</v>
          </cell>
          <cell r="D276">
            <v>0</v>
          </cell>
          <cell r="E276">
            <v>0</v>
          </cell>
          <cell r="F276">
            <v>0</v>
          </cell>
          <cell r="G276">
            <v>0</v>
          </cell>
          <cell r="H276">
            <v>0</v>
          </cell>
          <cell r="I276">
            <v>0</v>
          </cell>
          <cell r="J276">
            <v>0</v>
          </cell>
          <cell r="K276">
            <v>0</v>
          </cell>
          <cell r="L276">
            <v>0</v>
          </cell>
          <cell r="M276">
            <v>0</v>
          </cell>
          <cell r="N276">
            <v>3.840238E-2</v>
          </cell>
          <cell r="O276">
            <v>0</v>
          </cell>
          <cell r="P276">
            <v>0</v>
          </cell>
          <cell r="Q276">
            <v>0</v>
          </cell>
          <cell r="R276">
            <v>0</v>
          </cell>
          <cell r="S276">
            <v>-3.840238E-2</v>
          </cell>
          <cell r="T276">
            <v>0</v>
          </cell>
          <cell r="U276">
            <v>0</v>
          </cell>
          <cell r="V276">
            <v>0</v>
          </cell>
          <cell r="W276">
            <v>0</v>
          </cell>
          <cell r="X276">
            <v>0</v>
          </cell>
          <cell r="Y276">
            <v>0</v>
          </cell>
          <cell r="Z276">
            <v>0</v>
          </cell>
          <cell r="AA276">
            <v>0</v>
          </cell>
          <cell r="AB276">
            <v>0</v>
          </cell>
        </row>
        <row r="277">
          <cell r="B277" t="str">
            <v>uepmr</v>
          </cell>
          <cell r="C277" t="str">
            <v xml:space="preserve">      Crystal Ball GSU</v>
          </cell>
          <cell r="D277">
            <v>1.5965529368700002</v>
          </cell>
          <cell r="E277">
            <v>1.24900776007</v>
          </cell>
          <cell r="F277">
            <v>1.24900776007</v>
          </cell>
          <cell r="G277">
            <v>1.24900776007</v>
          </cell>
          <cell r="H277">
            <v>1.414231832085</v>
          </cell>
          <cell r="I277">
            <v>3.2054054286200002</v>
          </cell>
          <cell r="J277">
            <v>1.4776076488920911</v>
          </cell>
          <cell r="K277">
            <v>1.4776076488920911</v>
          </cell>
          <cell r="L277">
            <v>1.4776076488920913</v>
          </cell>
          <cell r="M277">
            <v>2.4312031805189998</v>
          </cell>
          <cell r="N277">
            <v>1.6644561098900001</v>
          </cell>
          <cell r="O277">
            <v>1.2058209475217385</v>
          </cell>
          <cell r="P277">
            <v>1.2058209475217385</v>
          </cell>
          <cell r="Q277">
            <v>1.2058209475217385</v>
          </cell>
          <cell r="R277">
            <v>2.401163737164</v>
          </cell>
          <cell r="S277">
            <v>1.9759743439799999</v>
          </cell>
          <cell r="T277">
            <v>2.0901984114679797</v>
          </cell>
          <cell r="U277">
            <v>2.0877848370029284</v>
          </cell>
          <cell r="V277">
            <v>0.33596789108411368</v>
          </cell>
          <cell r="W277">
            <v>4.632107650899</v>
          </cell>
          <cell r="X277">
            <v>8.4423888193600014</v>
          </cell>
          <cell r="Y277">
            <v>6.0226347679518097</v>
          </cell>
          <cell r="Z277">
            <v>6.0202211934867584</v>
          </cell>
          <cell r="AA277">
            <v>4.2684042475679433</v>
          </cell>
          <cell r="AB277">
            <v>10.878706400667001</v>
          </cell>
        </row>
        <row r="278">
          <cell r="B278" t="str">
            <v>uposr</v>
          </cell>
          <cell r="C278" t="str">
            <v xml:space="preserve">      Overlay Sales  - License</v>
          </cell>
          <cell r="D278">
            <v>0</v>
          </cell>
          <cell r="E278">
            <v>0</v>
          </cell>
          <cell r="F278">
            <v>0</v>
          </cell>
          <cell r="G278">
            <v>0</v>
          </cell>
          <cell r="H278">
            <v>0</v>
          </cell>
          <cell r="I278">
            <v>0</v>
          </cell>
          <cell r="J278">
            <v>0</v>
          </cell>
          <cell r="K278">
            <v>0</v>
          </cell>
          <cell r="L278">
            <v>0</v>
          </cell>
          <cell r="M278">
            <v>0</v>
          </cell>
          <cell r="N278">
            <v>0</v>
          </cell>
          <cell r="O278">
            <v>-2.7851399987987689E-7</v>
          </cell>
          <cell r="P278">
            <v>-2.7851399987987689E-7</v>
          </cell>
          <cell r="Q278">
            <v>-2.7851399987987689E-7</v>
          </cell>
          <cell r="R278">
            <v>0</v>
          </cell>
          <cell r="S278">
            <v>4.0299421520000003E-2</v>
          </cell>
          <cell r="T278">
            <v>0</v>
          </cell>
          <cell r="U278">
            <v>0</v>
          </cell>
          <cell r="V278">
            <v>-7.6355664763556649E-3</v>
          </cell>
          <cell r="W278">
            <v>0</v>
          </cell>
          <cell r="X278">
            <v>4.0299421520000003E-2</v>
          </cell>
          <cell r="Y278">
            <v>-2.7851399987987689E-7</v>
          </cell>
          <cell r="Z278">
            <v>-2.7851399987987689E-7</v>
          </cell>
          <cell r="AA278">
            <v>-7.6358449903555451E-3</v>
          </cell>
          <cell r="AB278">
            <v>0</v>
          </cell>
        </row>
        <row r="279">
          <cell r="B279" t="str">
            <v>uttlgsur</v>
          </cell>
          <cell r="C279" t="str">
            <v xml:space="preserve">      Total GSU License</v>
          </cell>
          <cell r="D279">
            <v>4.5817545620500084</v>
          </cell>
          <cell r="E279">
            <v>5.3109553441599999</v>
          </cell>
          <cell r="F279">
            <v>5.3109553441599999</v>
          </cell>
          <cell r="G279">
            <v>5.3109553441599999</v>
          </cell>
          <cell r="H279">
            <v>5.3963117759699912</v>
          </cell>
          <cell r="I279">
            <v>10.057781869839985</v>
          </cell>
          <cell r="J279">
            <v>6.06894266680019</v>
          </cell>
          <cell r="K279">
            <v>6.06894266680019</v>
          </cell>
          <cell r="L279">
            <v>6.06894266680019</v>
          </cell>
          <cell r="M279">
            <v>9.4672715205239939</v>
          </cell>
          <cell r="N279">
            <v>6.1421407826499888</v>
          </cell>
          <cell r="O279">
            <v>5.9345046221830557</v>
          </cell>
          <cell r="P279">
            <v>5.9345046221830557</v>
          </cell>
          <cell r="Q279">
            <v>5.9345046221830415</v>
          </cell>
          <cell r="R279">
            <v>9.5640936429989836</v>
          </cell>
          <cell r="S279">
            <v>9.6256187343699935</v>
          </cell>
          <cell r="T279">
            <v>10.033752576249341</v>
          </cell>
          <cell r="U279">
            <v>10.019891530386701</v>
          </cell>
          <cell r="V279">
            <v>0.85898655951331104</v>
          </cell>
          <cell r="W279">
            <v>17.661806595548995</v>
          </cell>
          <cell r="X279">
            <v>30.407295948910019</v>
          </cell>
          <cell r="Y279">
            <v>27.348155209392587</v>
          </cell>
          <cell r="Z279">
            <v>27.334294163529989</v>
          </cell>
          <cell r="AA279">
            <v>18.173389192656543</v>
          </cell>
          <cell r="AB279">
            <v>42.089483535042007</v>
          </cell>
        </row>
        <row r="280">
          <cell r="B280" t="str">
            <v>ujer</v>
          </cell>
          <cell r="C280" t="str">
            <v xml:space="preserve">       Java Embedded GSU</v>
          </cell>
          <cell r="D280">
            <v>65.894318269999999</v>
          </cell>
          <cell r="E280">
            <v>46.229356561319996</v>
          </cell>
          <cell r="F280">
            <v>46.229356561319996</v>
          </cell>
          <cell r="G280">
            <v>46.229356561319996</v>
          </cell>
          <cell r="H280">
            <v>49.106369999999998</v>
          </cell>
          <cell r="I280">
            <v>55.85832305000001</v>
          </cell>
          <cell r="J280">
            <v>51.670404999788801</v>
          </cell>
          <cell r="K280">
            <v>51.670404999788801</v>
          </cell>
          <cell r="L280">
            <v>51.670404999788794</v>
          </cell>
          <cell r="M280">
            <v>49.891549999999</v>
          </cell>
          <cell r="N280">
            <v>70.55086146024999</v>
          </cell>
          <cell r="O280">
            <v>101.76423996483669</v>
          </cell>
          <cell r="P280">
            <v>101.76423996483669</v>
          </cell>
          <cell r="Q280">
            <v>101.76423996483672</v>
          </cell>
          <cell r="R280">
            <v>78.141550000000009</v>
          </cell>
          <cell r="S280">
            <v>71.860340919769996</v>
          </cell>
          <cell r="T280">
            <v>60</v>
          </cell>
          <cell r="U280">
            <v>60</v>
          </cell>
          <cell r="V280">
            <v>0.10705788402715016</v>
          </cell>
          <cell r="W280">
            <v>87.140309999999999</v>
          </cell>
          <cell r="X280">
            <v>264.16384370001998</v>
          </cell>
          <cell r="Y280">
            <v>259.66400152594548</v>
          </cell>
          <cell r="Z280">
            <v>259.66400152594548</v>
          </cell>
          <cell r="AA280">
            <v>199.77105940997265</v>
          </cell>
          <cell r="AB280">
            <v>264.27977999999899</v>
          </cell>
        </row>
        <row r="281">
          <cell r="B281" t="str">
            <v>unsgr</v>
          </cell>
          <cell r="C281" t="str">
            <v xml:space="preserve">      NSG License</v>
          </cell>
          <cell r="D281">
            <v>11.36245357</v>
          </cell>
          <cell r="E281">
            <v>11.24939064</v>
          </cell>
          <cell r="F281">
            <v>11.24939064</v>
          </cell>
          <cell r="G281">
            <v>11.249390639999998</v>
          </cell>
          <cell r="H281">
            <v>10.541073000001001</v>
          </cell>
          <cell r="I281">
            <v>26.12041923</v>
          </cell>
          <cell r="J281">
            <v>8.2218204400000001</v>
          </cell>
          <cell r="K281">
            <v>8.2218204400000001</v>
          </cell>
          <cell r="L281">
            <v>8.2218204400000019</v>
          </cell>
          <cell r="M281">
            <v>27.406789769998998</v>
          </cell>
          <cell r="N281">
            <v>6.3292954300000002</v>
          </cell>
          <cell r="O281">
            <v>6.2811048500000002</v>
          </cell>
          <cell r="P281">
            <v>6.2811048500000002</v>
          </cell>
          <cell r="Q281">
            <v>6.2811048499999993</v>
          </cell>
          <cell r="R281">
            <v>7.7301201900000001</v>
          </cell>
          <cell r="S281">
            <v>20.073012049999999</v>
          </cell>
          <cell r="T281">
            <v>10.000000020000002</v>
          </cell>
          <cell r="U281">
            <v>10.000000020000002</v>
          </cell>
          <cell r="V281">
            <v>0.27601433000000003</v>
          </cell>
          <cell r="W281">
            <v>24.595837020000999</v>
          </cell>
          <cell r="X281">
            <v>63.88518028</v>
          </cell>
          <cell r="Y281">
            <v>35.752315950000003</v>
          </cell>
          <cell r="Z281">
            <v>35.752315950000003</v>
          </cell>
          <cell r="AA281">
            <v>26.028330259999997</v>
          </cell>
          <cell r="AB281">
            <v>70.273819980001008</v>
          </cell>
        </row>
        <row r="282">
          <cell r="B282" t="str">
            <v>uoor</v>
          </cell>
          <cell r="C282" t="str">
            <v xml:space="preserve">      OpenOffice License</v>
          </cell>
          <cell r="D282">
            <v>0.10052852250999998</v>
          </cell>
          <cell r="E282">
            <v>6.8131078600000006E-3</v>
          </cell>
          <cell r="F282">
            <v>6.8131078600000006E-3</v>
          </cell>
          <cell r="G282">
            <v>6.8131078600000006E-3</v>
          </cell>
          <cell r="H282">
            <v>0</v>
          </cell>
          <cell r="I282">
            <v>1.0868285469999999E-2</v>
          </cell>
          <cell r="J282">
            <v>5.4914982379799622E-3</v>
          </cell>
          <cell r="K282">
            <v>5.4914982379799622E-3</v>
          </cell>
          <cell r="L282">
            <v>5.4914982379799622E-3</v>
          </cell>
          <cell r="M282">
            <v>0</v>
          </cell>
          <cell r="N282">
            <v>3.1112417119999999E-2</v>
          </cell>
          <cell r="O282">
            <v>4.8859999999999997E-3</v>
          </cell>
          <cell r="P282">
            <v>4.8859999999999997E-3</v>
          </cell>
          <cell r="Q282">
            <v>4.8859999999999997E-3</v>
          </cell>
          <cell r="R282">
            <v>0</v>
          </cell>
          <cell r="S282">
            <v>4.8826000150000007E-2</v>
          </cell>
          <cell r="T282">
            <v>0</v>
          </cell>
          <cell r="U282">
            <v>0</v>
          </cell>
          <cell r="V282">
            <v>0</v>
          </cell>
          <cell r="W282">
            <v>0</v>
          </cell>
          <cell r="X282">
            <v>0.19133522525000002</v>
          </cell>
          <cell r="Y282">
            <v>1.7190606097979962E-2</v>
          </cell>
          <cell r="Z282">
            <v>1.7190606097979962E-2</v>
          </cell>
          <cell r="AA282">
            <v>1.7190606097979958E-2</v>
          </cell>
          <cell r="AB282">
            <v>0</v>
          </cell>
        </row>
        <row r="283">
          <cell r="B283" t="str">
            <v>umysr</v>
          </cell>
          <cell r="C283" t="str">
            <v xml:space="preserve">      MySQL License</v>
          </cell>
          <cell r="D283">
            <v>10.11990759</v>
          </cell>
          <cell r="E283">
            <v>12.55777409045</v>
          </cell>
          <cell r="F283">
            <v>12.55777409045</v>
          </cell>
          <cell r="G283">
            <v>12.55777409045</v>
          </cell>
          <cell r="H283">
            <v>19.241419162703</v>
          </cell>
          <cell r="I283">
            <v>13.185909812859999</v>
          </cell>
          <cell r="J283">
            <v>20.650581769605871</v>
          </cell>
          <cell r="K283">
            <v>20.650581769605871</v>
          </cell>
          <cell r="L283">
            <v>20.650581769605868</v>
          </cell>
          <cell r="M283">
            <v>21.634189073827997</v>
          </cell>
          <cell r="N283">
            <v>15.840352033129999</v>
          </cell>
          <cell r="O283">
            <v>20.528706758592236</v>
          </cell>
          <cell r="P283">
            <v>20.528706758592236</v>
          </cell>
          <cell r="Q283">
            <v>20.528706758592236</v>
          </cell>
          <cell r="R283">
            <v>24.755575716132999</v>
          </cell>
          <cell r="S283">
            <v>20.024889590970002</v>
          </cell>
          <cell r="T283">
            <v>19.939116035928365</v>
          </cell>
          <cell r="U283">
            <v>19.906747932420199</v>
          </cell>
          <cell r="V283">
            <v>2.2729538488340126</v>
          </cell>
          <cell r="W283">
            <v>29.748025632504003</v>
          </cell>
          <cell r="X283">
            <v>59.171059026960009</v>
          </cell>
          <cell r="Y283">
            <v>73.676178654576475</v>
          </cell>
          <cell r="Z283">
            <v>73.643810551068299</v>
          </cell>
          <cell r="AA283">
            <v>56.01001646748211</v>
          </cell>
          <cell r="AB283">
            <v>95.379209585167985</v>
          </cell>
        </row>
        <row r="284">
          <cell r="B284" t="str">
            <v>ulinr</v>
          </cell>
          <cell r="C284" t="str">
            <v xml:space="preserve">      Linux and VM License</v>
          </cell>
          <cell r="D284">
            <v>1.75751546</v>
          </cell>
          <cell r="E284">
            <v>1.7903008328099999</v>
          </cell>
          <cell r="F284">
            <v>1.7903008328099999</v>
          </cell>
          <cell r="G284">
            <v>1.7903008328099999</v>
          </cell>
          <cell r="H284">
            <v>2.314603160901</v>
          </cell>
          <cell r="I284">
            <v>1.9435596200000003</v>
          </cell>
          <cell r="J284">
            <v>1.1312346909938849</v>
          </cell>
          <cell r="K284">
            <v>1.1312346909938849</v>
          </cell>
          <cell r="L284">
            <v>1.1312346909938846</v>
          </cell>
          <cell r="M284">
            <v>2.4316873888099999</v>
          </cell>
          <cell r="N284">
            <v>1.99303763399</v>
          </cell>
          <cell r="O284">
            <v>1.2930504731374541</v>
          </cell>
          <cell r="P284">
            <v>1.2930504731374541</v>
          </cell>
          <cell r="Q284">
            <v>1.2930504731374537</v>
          </cell>
          <cell r="R284">
            <v>2.9303713961579998</v>
          </cell>
          <cell r="S284">
            <v>2.0766369866800001</v>
          </cell>
          <cell r="T284">
            <v>2.3795957058822355</v>
          </cell>
          <cell r="U284">
            <v>2.3700413314731206</v>
          </cell>
          <cell r="V284">
            <v>0.86747868113316884</v>
          </cell>
          <cell r="W284">
            <v>4.0039351455360004</v>
          </cell>
          <cell r="X284">
            <v>7.7707497006700006</v>
          </cell>
          <cell r="Y284">
            <v>6.5941817028235734</v>
          </cell>
          <cell r="Z284">
            <v>6.5846273284144594</v>
          </cell>
          <cell r="AA284">
            <v>5.0820646780745067</v>
          </cell>
          <cell r="AB284">
            <v>11.680597091405001</v>
          </cell>
        </row>
        <row r="285">
          <cell r="B285" t="str">
            <v>utnsgr</v>
          </cell>
          <cell r="C285" t="str">
            <v xml:space="preserve">      Total Screven License</v>
          </cell>
          <cell r="D285">
            <v>23.340405142510001</v>
          </cell>
          <cell r="E285">
            <v>25.604278671119999</v>
          </cell>
          <cell r="F285">
            <v>25.604278671119999</v>
          </cell>
          <cell r="G285">
            <v>25.604278671120003</v>
          </cell>
          <cell r="H285">
            <v>32.097095323605004</v>
          </cell>
          <cell r="I285">
            <v>41.260756948330005</v>
          </cell>
          <cell r="J285">
            <v>30.009128398837735</v>
          </cell>
          <cell r="K285">
            <v>30.009128398837735</v>
          </cell>
          <cell r="L285">
            <v>30.009128398837735</v>
          </cell>
          <cell r="M285">
            <v>51.472666232636996</v>
          </cell>
          <cell r="N285">
            <v>24.19379751424</v>
          </cell>
          <cell r="O285">
            <v>28.107748081729689</v>
          </cell>
          <cell r="P285">
            <v>28.107748081729689</v>
          </cell>
          <cell r="Q285">
            <v>28.107748081729685</v>
          </cell>
          <cell r="R285">
            <v>35.416067302290998</v>
          </cell>
          <cell r="S285">
            <v>42.223364627799995</v>
          </cell>
          <cell r="T285">
            <v>32.318711761810604</v>
          </cell>
          <cell r="U285">
            <v>32.276789283893322</v>
          </cell>
          <cell r="V285">
            <v>3.4164468599671816</v>
          </cell>
          <cell r="W285">
            <v>58.347797798041007</v>
          </cell>
          <cell r="X285">
            <v>131.01832423288002</v>
          </cell>
          <cell r="Y285">
            <v>116.03986691349802</v>
          </cell>
          <cell r="Z285">
            <v>115.99794443558075</v>
          </cell>
          <cell r="AA285">
            <v>87.137602011654593</v>
          </cell>
          <cell r="AB285">
            <v>177.33362665657398</v>
          </cell>
        </row>
        <row r="286">
          <cell r="B286" t="str">
            <v>ucorplr</v>
          </cell>
          <cell r="C286" t="str">
            <v xml:space="preserve">      Corporate Adjustments/Other</v>
          </cell>
          <cell r="D286">
            <v>-3.8704898725200008</v>
          </cell>
          <cell r="E286">
            <v>11.663658748740001</v>
          </cell>
          <cell r="F286">
            <v>11.663658748740001</v>
          </cell>
          <cell r="G286">
            <v>11.663658748740001</v>
          </cell>
          <cell r="H286">
            <v>-1.0529241750309999</v>
          </cell>
          <cell r="I286">
            <v>4.0903488451899985</v>
          </cell>
          <cell r="J286">
            <v>2.2306425857447469</v>
          </cell>
          <cell r="K286">
            <v>2.2306425857447469</v>
          </cell>
          <cell r="L286">
            <v>2.2306425857447478</v>
          </cell>
          <cell r="M286">
            <v>-0.95225048049099992</v>
          </cell>
          <cell r="N286">
            <v>-14.795457198959996</v>
          </cell>
          <cell r="O286">
            <v>7.9364618563600722</v>
          </cell>
          <cell r="P286">
            <v>7.9364618563600722</v>
          </cell>
          <cell r="Q286">
            <v>7.9364618563600722</v>
          </cell>
          <cell r="R286">
            <v>-3.4410645144289997</v>
          </cell>
          <cell r="S286">
            <v>-5.5839599053699995</v>
          </cell>
          <cell r="T286">
            <v>-0.53900000000000003</v>
          </cell>
          <cell r="U286">
            <v>-0.53900000000000003</v>
          </cell>
          <cell r="V286">
            <v>0.58008689845311312</v>
          </cell>
          <cell r="W286">
            <v>-3.2285311592869999</v>
          </cell>
          <cell r="X286">
            <v>-20.159558131659999</v>
          </cell>
          <cell r="Y286">
            <v>21.291763190844819</v>
          </cell>
          <cell r="Z286">
            <v>21.291763190844819</v>
          </cell>
          <cell r="AA286">
            <v>22.410850089297934</v>
          </cell>
          <cell r="AB286">
            <v>-8.6747703292379992</v>
          </cell>
        </row>
        <row r="287">
          <cell r="B287" t="str">
            <v>uttcr</v>
          </cell>
          <cell r="C287" t="str">
            <v xml:space="preserve">      Total License </v>
          </cell>
          <cell r="D287">
            <v>1230.1353314988398</v>
          </cell>
          <cell r="E287">
            <v>1385.1766247007502</v>
          </cell>
          <cell r="F287">
            <v>1385.1766247007502</v>
          </cell>
          <cell r="G287">
            <v>1385.1766247007495</v>
          </cell>
          <cell r="H287">
            <v>1426.4088918271809</v>
          </cell>
          <cell r="I287">
            <v>1916.9257708308598</v>
          </cell>
          <cell r="J287">
            <v>1951.0245646873882</v>
          </cell>
          <cell r="K287">
            <v>1951.0245646873882</v>
          </cell>
          <cell r="L287">
            <v>1951.024564687388</v>
          </cell>
          <cell r="M287">
            <v>2336.4203899383951</v>
          </cell>
          <cell r="N287">
            <v>2128.7218724510794</v>
          </cell>
          <cell r="O287">
            <v>2252.9410610488012</v>
          </cell>
          <cell r="P287">
            <v>2252.9410610488012</v>
          </cell>
          <cell r="Q287">
            <v>2252.9410610488012</v>
          </cell>
          <cell r="R287">
            <v>2460.8405632722229</v>
          </cell>
          <cell r="S287">
            <v>3640.9580784746986</v>
          </cell>
          <cell r="T287">
            <v>3635.0455209360157</v>
          </cell>
          <cell r="U287">
            <v>3631.7524637902184</v>
          </cell>
          <cell r="V287">
            <v>267.72188029280994</v>
          </cell>
          <cell r="W287">
            <v>4190.7377018171119</v>
          </cell>
          <cell r="X287">
            <v>8916.7410532554804</v>
          </cell>
          <cell r="Y287">
            <v>9224.1877713729555</v>
          </cell>
          <cell r="Z287">
            <v>9220.8947142271591</v>
          </cell>
          <cell r="AA287">
            <v>5856.8641307297494</v>
          </cell>
          <cell r="AB287">
            <v>10414.407546854913</v>
          </cell>
        </row>
        <row r="288">
          <cell r="C288" t="str">
            <v xml:space="preserve">      Check</v>
          </cell>
          <cell r="D288">
            <v>-2.3803181647963356E-13</v>
          </cell>
          <cell r="E288">
            <v>3.0198066269804258E-13</v>
          </cell>
          <cell r="F288">
            <v>3.0198066269804258E-13</v>
          </cell>
          <cell r="G288">
            <v>-6.6435745793569367E-13</v>
          </cell>
          <cell r="H288">
            <v>-1.7053025658242404E-13</v>
          </cell>
          <cell r="I288">
            <v>-2.2026824808563106E-13</v>
          </cell>
          <cell r="J288">
            <v>3.3395508580724709E-13</v>
          </cell>
          <cell r="K288">
            <v>3.3395508580724709E-13</v>
          </cell>
          <cell r="L288">
            <v>1.1013412404281553E-13</v>
          </cell>
          <cell r="M288">
            <v>1.0658141036401503E-13</v>
          </cell>
          <cell r="N288">
            <v>-9.3791641120333225E-13</v>
          </cell>
          <cell r="O288">
            <v>-5.5422333389287814E-13</v>
          </cell>
          <cell r="P288">
            <v>-5.5422333389287814E-13</v>
          </cell>
          <cell r="Q288">
            <v>-7.460698725481052E-14</v>
          </cell>
          <cell r="R288">
            <v>-9.9475983006414026E-14</v>
          </cell>
          <cell r="S288">
            <v>-1.2398970739013748E-12</v>
          </cell>
          <cell r="T288">
            <v>-9.4146912488213275E-13</v>
          </cell>
          <cell r="U288">
            <v>3.5527136788005009E-14</v>
          </cell>
          <cell r="V288">
            <v>-5.3734794391857577E-14</v>
          </cell>
          <cell r="W288">
            <v>-1.7763568394002505E-13</v>
          </cell>
          <cell r="X288">
            <v>0</v>
          </cell>
          <cell r="Y288">
            <v>3.4106051316484809E-13</v>
          </cell>
          <cell r="Z288">
            <v>1.1226575225009583E-12</v>
          </cell>
          <cell r="AA288">
            <v>7.1054273576010019E-14</v>
          </cell>
          <cell r="AB288">
            <v>2.1032064978498966E-12</v>
          </cell>
        </row>
        <row r="289">
          <cell r="C289" t="str">
            <v xml:space="preserve">   Middleware</v>
          </cell>
        </row>
        <row r="290">
          <cell r="B290" t="str">
            <v>unasm</v>
          </cell>
          <cell r="C290" t="str">
            <v xml:space="preserve">      NAS</v>
          </cell>
          <cell r="D290">
            <v>128.68775542</v>
          </cell>
          <cell r="E290">
            <v>133.68674161000001</v>
          </cell>
          <cell r="F290">
            <v>133.68674161000001</v>
          </cell>
          <cell r="G290">
            <v>133.68674161000001</v>
          </cell>
          <cell r="H290">
            <v>123.57575537661599</v>
          </cell>
          <cell r="I290">
            <v>189.82294765999998</v>
          </cell>
          <cell r="J290">
            <v>170.43500604999997</v>
          </cell>
          <cell r="K290">
            <v>170.43500604999997</v>
          </cell>
          <cell r="L290">
            <v>170.43500604999997</v>
          </cell>
          <cell r="M290">
            <v>210.328201406582</v>
          </cell>
          <cell r="N290">
            <v>194.12887618999997</v>
          </cell>
          <cell r="O290">
            <v>191.16998165000004</v>
          </cell>
          <cell r="P290">
            <v>191.16998165000004</v>
          </cell>
          <cell r="Q290">
            <v>191.16998165000001</v>
          </cell>
          <cell r="R290">
            <v>216.728201406582</v>
          </cell>
          <cell r="S290">
            <v>366.39822186999999</v>
          </cell>
          <cell r="T290">
            <v>370.04034706072702</v>
          </cell>
          <cell r="U290">
            <v>370.39510252537576</v>
          </cell>
          <cell r="V290">
            <v>0</v>
          </cell>
          <cell r="W290">
            <v>417.75057547650306</v>
          </cell>
          <cell r="X290">
            <v>879.03780113999994</v>
          </cell>
          <cell r="Y290">
            <v>865.33207637072701</v>
          </cell>
          <cell r="Z290">
            <v>865.68683183537587</v>
          </cell>
          <cell r="AA290">
            <v>495.29172930999999</v>
          </cell>
          <cell r="AB290">
            <v>968.382733666283</v>
          </cell>
        </row>
        <row r="291">
          <cell r="B291" t="str">
            <v>uladm</v>
          </cell>
          <cell r="C291" t="str">
            <v xml:space="preserve">      LAD</v>
          </cell>
          <cell r="D291">
            <v>17.237526600000002</v>
          </cell>
          <cell r="E291">
            <v>16.474757199999996</v>
          </cell>
          <cell r="F291">
            <v>16.474757199999996</v>
          </cell>
          <cell r="G291">
            <v>16.474757199999999</v>
          </cell>
          <cell r="H291">
            <v>24.163869938607</v>
          </cell>
          <cell r="I291">
            <v>22.18103168</v>
          </cell>
          <cell r="J291">
            <v>26.176103759999997</v>
          </cell>
          <cell r="K291">
            <v>26.176103759999997</v>
          </cell>
          <cell r="L291">
            <v>26.17610376</v>
          </cell>
          <cell r="M291">
            <v>36.824987505770999</v>
          </cell>
          <cell r="N291">
            <v>40.137183699999994</v>
          </cell>
          <cell r="O291">
            <v>55.833502570000007</v>
          </cell>
          <cell r="P291">
            <v>55.833502570000007</v>
          </cell>
          <cell r="Q291">
            <v>55.833502570000007</v>
          </cell>
          <cell r="R291">
            <v>61.784374795845004</v>
          </cell>
          <cell r="S291">
            <v>65.800443910000013</v>
          </cell>
          <cell r="T291">
            <v>68.549499335408527</v>
          </cell>
          <cell r="U291">
            <v>68.538214257734737</v>
          </cell>
          <cell r="V291">
            <v>0</v>
          </cell>
          <cell r="W291">
            <v>89.716651585764012</v>
          </cell>
          <cell r="X291">
            <v>145.35618589000001</v>
          </cell>
          <cell r="Y291">
            <v>167.03386286540854</v>
          </cell>
          <cell r="Z291">
            <v>167.02257778773475</v>
          </cell>
          <cell r="AA291">
            <v>98.484363530000024</v>
          </cell>
          <cell r="AB291">
            <v>212.48988382598699</v>
          </cell>
        </row>
        <row r="292">
          <cell r="B292" t="str">
            <v>uemem</v>
          </cell>
          <cell r="C292" t="str">
            <v xml:space="preserve">      EMEA</v>
          </cell>
          <cell r="D292">
            <v>75.126570690000008</v>
          </cell>
          <cell r="E292">
            <v>89.000632490000001</v>
          </cell>
          <cell r="F292">
            <v>89.000632490000001</v>
          </cell>
          <cell r="G292">
            <v>89.000632490000015</v>
          </cell>
          <cell r="H292">
            <v>89.701377715847002</v>
          </cell>
          <cell r="I292">
            <v>128.62581195000001</v>
          </cell>
          <cell r="J292">
            <v>129.36411806999999</v>
          </cell>
          <cell r="K292">
            <v>129.36411806999999</v>
          </cell>
          <cell r="L292">
            <v>129.36411806999999</v>
          </cell>
          <cell r="M292">
            <v>161.13235538701801</v>
          </cell>
          <cell r="N292">
            <v>146.92686115999996</v>
          </cell>
          <cell r="O292">
            <v>150.44204393000001</v>
          </cell>
          <cell r="P292">
            <v>150.44204393000001</v>
          </cell>
          <cell r="Q292">
            <v>150.44204392999998</v>
          </cell>
          <cell r="R292">
            <v>183.518505315976</v>
          </cell>
          <cell r="S292">
            <v>304.46529917999999</v>
          </cell>
          <cell r="T292">
            <v>269.24009407960494</v>
          </cell>
          <cell r="U292">
            <v>269.00874222104693</v>
          </cell>
          <cell r="V292">
            <v>0</v>
          </cell>
          <cell r="W292">
            <v>311.23175606465298</v>
          </cell>
          <cell r="X292">
            <v>655.14454297999998</v>
          </cell>
          <cell r="Y292">
            <v>638.0468885696049</v>
          </cell>
          <cell r="Z292">
            <v>637.815536711047</v>
          </cell>
          <cell r="AA292">
            <v>368.80679449000002</v>
          </cell>
          <cell r="AB292">
            <v>745.58399448349394</v>
          </cell>
        </row>
        <row r="293">
          <cell r="B293" t="str">
            <v>uapam</v>
          </cell>
          <cell r="C293" t="str">
            <v xml:space="preserve">      APAC</v>
          </cell>
          <cell r="D293">
            <v>41.42366371</v>
          </cell>
          <cell r="E293">
            <v>45.598923789999994</v>
          </cell>
          <cell r="F293">
            <v>45.598923789999994</v>
          </cell>
          <cell r="G293">
            <v>45.598923789999994</v>
          </cell>
          <cell r="H293">
            <v>51.031096132878005</v>
          </cell>
          <cell r="I293">
            <v>53.65797048999999</v>
          </cell>
          <cell r="J293">
            <v>51.51865866</v>
          </cell>
          <cell r="K293">
            <v>51.51865866</v>
          </cell>
          <cell r="L293">
            <v>51.51865866</v>
          </cell>
          <cell r="M293">
            <v>82.925531215914006</v>
          </cell>
          <cell r="N293">
            <v>48.488303539999997</v>
          </cell>
          <cell r="O293">
            <v>59.907009909999999</v>
          </cell>
          <cell r="P293">
            <v>59.907009909999999</v>
          </cell>
          <cell r="Q293">
            <v>59.907009909999999</v>
          </cell>
          <cell r="R293">
            <v>70.657757182694013</v>
          </cell>
          <cell r="S293">
            <v>98.705023529999991</v>
          </cell>
          <cell r="T293">
            <v>108.65676729944227</v>
          </cell>
          <cell r="U293">
            <v>108.40656088786136</v>
          </cell>
          <cell r="V293">
            <v>0</v>
          </cell>
          <cell r="W293">
            <v>115.79996629895901</v>
          </cell>
          <cell r="X293">
            <v>242.27496126999998</v>
          </cell>
          <cell r="Y293">
            <v>265.68135965944231</v>
          </cell>
          <cell r="Z293">
            <v>265.43115324786135</v>
          </cell>
          <cell r="AA293">
            <v>157.02459236000001</v>
          </cell>
          <cell r="AB293">
            <v>320.41435083044502</v>
          </cell>
        </row>
        <row r="294">
          <cell r="B294" t="str">
            <v>utojm</v>
          </cell>
          <cell r="C294" t="str">
            <v xml:space="preserve">      Japan</v>
          </cell>
          <cell r="D294">
            <v>13.560196209999999</v>
          </cell>
          <cell r="E294">
            <v>18.601962790000002</v>
          </cell>
          <cell r="F294">
            <v>18.601962790000002</v>
          </cell>
          <cell r="G294">
            <v>18.601962789999998</v>
          </cell>
          <cell r="H294">
            <v>15.719690151233998</v>
          </cell>
          <cell r="I294">
            <v>15.973092779999998</v>
          </cell>
          <cell r="J294">
            <v>19.162115659999998</v>
          </cell>
          <cell r="K294">
            <v>19.162115659999998</v>
          </cell>
          <cell r="L294">
            <v>19.162115659999998</v>
          </cell>
          <cell r="M294">
            <v>22.706219107340999</v>
          </cell>
          <cell r="N294">
            <v>13.86401549</v>
          </cell>
          <cell r="O294">
            <v>24.357842040000001</v>
          </cell>
          <cell r="P294">
            <v>24.357842040000001</v>
          </cell>
          <cell r="Q294">
            <v>24.357842040000001</v>
          </cell>
          <cell r="R294">
            <v>20.732928808558</v>
          </cell>
          <cell r="S294">
            <v>35.343209779999995</v>
          </cell>
          <cell r="T294">
            <v>21.172459417124216</v>
          </cell>
          <cell r="U294">
            <v>21.198573698330428</v>
          </cell>
          <cell r="V294">
            <v>0</v>
          </cell>
          <cell r="W294">
            <v>28.802773884178002</v>
          </cell>
          <cell r="X294">
            <v>78.740514259999998</v>
          </cell>
          <cell r="Y294">
            <v>83.29437990712421</v>
          </cell>
          <cell r="Z294">
            <v>83.320494188330429</v>
          </cell>
          <cell r="AA294">
            <v>62.121920490000001</v>
          </cell>
          <cell r="AB294">
            <v>87.961611951311014</v>
          </cell>
        </row>
        <row r="295">
          <cell r="B295" t="str">
            <v>urgbm</v>
          </cell>
          <cell r="C295" t="str">
            <v xml:space="preserve">      RGBU License</v>
          </cell>
          <cell r="D295">
            <v>1.3512919999999999E-2</v>
          </cell>
          <cell r="E295">
            <v>4.2379000000000022E-4</v>
          </cell>
          <cell r="F295">
            <v>4.2379000000000022E-4</v>
          </cell>
          <cell r="G295">
            <v>4.2379000000000011E-4</v>
          </cell>
          <cell r="H295">
            <v>0</v>
          </cell>
          <cell r="I295">
            <v>5.553288E-2</v>
          </cell>
          <cell r="J295">
            <v>0</v>
          </cell>
          <cell r="K295">
            <v>0</v>
          </cell>
          <cell r="L295">
            <v>0</v>
          </cell>
          <cell r="M295">
            <v>0</v>
          </cell>
          <cell r="N295">
            <v>3.0750119999999999E-2</v>
          </cell>
          <cell r="O295">
            <v>0</v>
          </cell>
          <cell r="P295">
            <v>0</v>
          </cell>
          <cell r="Q295">
            <v>0</v>
          </cell>
          <cell r="R295">
            <v>0</v>
          </cell>
          <cell r="S295">
            <v>5.7690190000000002E-2</v>
          </cell>
          <cell r="T295">
            <v>0</v>
          </cell>
          <cell r="U295">
            <v>0</v>
          </cell>
          <cell r="V295">
            <v>0</v>
          </cell>
          <cell r="W295">
            <v>0</v>
          </cell>
          <cell r="X295">
            <v>0.15748611000000004</v>
          </cell>
          <cell r="Y295">
            <v>4.2379000000000022E-4</v>
          </cell>
          <cell r="Z295">
            <v>4.2379000000000022E-4</v>
          </cell>
          <cell r="AA295">
            <v>4.2379000000000011E-4</v>
          </cell>
          <cell r="AB295">
            <v>0</v>
          </cell>
        </row>
        <row r="296">
          <cell r="B296" t="str">
            <v>ucgbm</v>
          </cell>
          <cell r="C296" t="str">
            <v xml:space="preserve">      CGBU License</v>
          </cell>
          <cell r="D296">
            <v>2.4545502799999999</v>
          </cell>
          <cell r="E296">
            <v>0.64665882000000008</v>
          </cell>
          <cell r="F296">
            <v>0.64665882000000008</v>
          </cell>
          <cell r="G296">
            <v>0.64665881999999997</v>
          </cell>
          <cell r="H296">
            <v>0</v>
          </cell>
          <cell r="I296">
            <v>2.6192875799999995</v>
          </cell>
          <cell r="J296">
            <v>1.72482661</v>
          </cell>
          <cell r="K296">
            <v>1.72482661</v>
          </cell>
          <cell r="L296">
            <v>1.72482661</v>
          </cell>
          <cell r="M296">
            <v>0</v>
          </cell>
          <cell r="N296">
            <v>4.6913028099999998</v>
          </cell>
          <cell r="O296">
            <v>1.7742366700000001</v>
          </cell>
          <cell r="P296">
            <v>1.7742366700000001</v>
          </cell>
          <cell r="Q296">
            <v>1.7742366700000001</v>
          </cell>
          <cell r="R296">
            <v>0</v>
          </cell>
          <cell r="S296">
            <v>0.22511320000000001</v>
          </cell>
          <cell r="T296">
            <v>0</v>
          </cell>
          <cell r="U296">
            <v>0</v>
          </cell>
          <cell r="V296">
            <v>0</v>
          </cell>
          <cell r="W296">
            <v>0</v>
          </cell>
          <cell r="X296">
            <v>9.9902538700000019</v>
          </cell>
          <cell r="Y296">
            <v>4.1457220999999995</v>
          </cell>
          <cell r="Z296">
            <v>4.1457220999999995</v>
          </cell>
          <cell r="AA296">
            <v>4.1457220999999995</v>
          </cell>
          <cell r="AB296">
            <v>0</v>
          </cell>
        </row>
        <row r="297">
          <cell r="B297" t="str">
            <v>utgbm</v>
          </cell>
          <cell r="C297" t="str">
            <v xml:space="preserve">      TUGBU LICENSE</v>
          </cell>
          <cell r="D297">
            <v>3.6400000000000004E-3</v>
          </cell>
          <cell r="E297">
            <v>0.1779036</v>
          </cell>
          <cell r="F297">
            <v>0.1779036</v>
          </cell>
          <cell r="G297">
            <v>0.17790360000000002</v>
          </cell>
          <cell r="H297">
            <v>0</v>
          </cell>
          <cell r="I297">
            <v>0</v>
          </cell>
          <cell r="J297">
            <v>0.10106283000000001</v>
          </cell>
          <cell r="K297">
            <v>0.10106283000000001</v>
          </cell>
          <cell r="L297">
            <v>0.10106283000000001</v>
          </cell>
          <cell r="M297">
            <v>0</v>
          </cell>
          <cell r="N297">
            <v>1.1428300000000035E-3</v>
          </cell>
          <cell r="O297">
            <v>-0.1070145</v>
          </cell>
          <cell r="P297">
            <v>-0.1070145</v>
          </cell>
          <cell r="Q297">
            <v>-0.1070145</v>
          </cell>
          <cell r="R297">
            <v>0</v>
          </cell>
          <cell r="S297">
            <v>-0.18318159000000001</v>
          </cell>
          <cell r="T297">
            <v>0</v>
          </cell>
          <cell r="U297">
            <v>0</v>
          </cell>
          <cell r="V297">
            <v>0</v>
          </cell>
          <cell r="W297">
            <v>0</v>
          </cell>
          <cell r="X297">
            <v>-0.17839875999999999</v>
          </cell>
          <cell r="Y297">
            <v>0.17195192999999998</v>
          </cell>
          <cell r="Z297">
            <v>0.17195192999999998</v>
          </cell>
          <cell r="AA297">
            <v>0.17195193</v>
          </cell>
          <cell r="AB297">
            <v>0</v>
          </cell>
        </row>
        <row r="298">
          <cell r="C298" t="str">
            <v xml:space="preserve">      IGBU - License</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row>
        <row r="299">
          <cell r="B299" t="str">
            <v>uppmm</v>
          </cell>
          <cell r="C299" t="str">
            <v xml:space="preserve">      PPMGBU License</v>
          </cell>
          <cell r="D299">
            <v>-3.23E-6</v>
          </cell>
          <cell r="E299">
            <v>-0.43471842999999999</v>
          </cell>
          <cell r="F299">
            <v>-0.43471842999999999</v>
          </cell>
          <cell r="G299">
            <v>-0.43471842999999999</v>
          </cell>
          <cell r="H299">
            <v>0</v>
          </cell>
          <cell r="I299">
            <v>0</v>
          </cell>
          <cell r="J299">
            <v>9.2833499999999992E-3</v>
          </cell>
          <cell r="K299">
            <v>9.2833499999999992E-3</v>
          </cell>
          <cell r="L299">
            <v>9.2833499999999992E-3</v>
          </cell>
          <cell r="M299">
            <v>0</v>
          </cell>
          <cell r="N299">
            <v>-4.6013100000000017E-3</v>
          </cell>
          <cell r="O299">
            <v>-2.4048850000000004E-2</v>
          </cell>
          <cell r="P299">
            <v>-2.4048850000000004E-2</v>
          </cell>
          <cell r="Q299">
            <v>-2.404885E-2</v>
          </cell>
          <cell r="R299">
            <v>0</v>
          </cell>
          <cell r="S299">
            <v>0.40948636999999999</v>
          </cell>
          <cell r="T299">
            <v>0</v>
          </cell>
          <cell r="U299">
            <v>0</v>
          </cell>
          <cell r="V299">
            <v>0</v>
          </cell>
          <cell r="W299">
            <v>0</v>
          </cell>
          <cell r="X299">
            <v>0.40488183</v>
          </cell>
          <cell r="Y299">
            <v>-0.44948393000000003</v>
          </cell>
          <cell r="Z299">
            <v>-0.44948393000000003</v>
          </cell>
          <cell r="AA299">
            <v>-0.44948392999999998</v>
          </cell>
          <cell r="AB299">
            <v>0</v>
          </cell>
        </row>
        <row r="300">
          <cell r="B300" t="str">
            <v>uhsgm</v>
          </cell>
          <cell r="C300" t="str">
            <v xml:space="preserve">      HSGBU - License</v>
          </cell>
          <cell r="D300">
            <v>-1.28475915</v>
          </cell>
          <cell r="E300">
            <v>-9.6518879999999987E-2</v>
          </cell>
          <cell r="F300">
            <v>-9.6518879999999987E-2</v>
          </cell>
          <cell r="G300">
            <v>-9.6518880000000001E-2</v>
          </cell>
          <cell r="H300">
            <v>0</v>
          </cell>
          <cell r="I300">
            <v>-4.9466900000000001E-3</v>
          </cell>
          <cell r="J300">
            <v>2.8482509999999999E-2</v>
          </cell>
          <cell r="K300">
            <v>2.8482509999999999E-2</v>
          </cell>
          <cell r="L300">
            <v>2.8482510000000003E-2</v>
          </cell>
          <cell r="M300">
            <v>0</v>
          </cell>
          <cell r="N300">
            <v>0.2560154</v>
          </cell>
          <cell r="O300">
            <v>0.23344489999999998</v>
          </cell>
          <cell r="P300">
            <v>0.23344489999999998</v>
          </cell>
          <cell r="Q300">
            <v>0.23344489999999998</v>
          </cell>
          <cell r="R300">
            <v>0</v>
          </cell>
          <cell r="S300">
            <v>0.21873124999999999</v>
          </cell>
          <cell r="T300">
            <v>0</v>
          </cell>
          <cell r="U300">
            <v>0</v>
          </cell>
          <cell r="V300">
            <v>0</v>
          </cell>
          <cell r="W300">
            <v>0</v>
          </cell>
          <cell r="X300">
            <v>-0.81495918999999972</v>
          </cell>
          <cell r="Y300">
            <v>0.16540853</v>
          </cell>
          <cell r="Z300">
            <v>0.16540853</v>
          </cell>
          <cell r="AA300">
            <v>0.16540853</v>
          </cell>
          <cell r="AB300">
            <v>0</v>
          </cell>
        </row>
        <row r="301">
          <cell r="C301" t="str">
            <v xml:space="preserve">      FSGBU License excl IGBU</v>
          </cell>
          <cell r="D301">
            <v>0</v>
          </cell>
          <cell r="E301">
            <v>0.66378866000000003</v>
          </cell>
          <cell r="F301">
            <v>0.66378866000000003</v>
          </cell>
          <cell r="G301">
            <v>0.66378866000000003</v>
          </cell>
          <cell r="H301">
            <v>0</v>
          </cell>
          <cell r="I301">
            <v>-6.8500000000000005E-6</v>
          </cell>
          <cell r="J301">
            <v>-1.8557119999999983E-2</v>
          </cell>
          <cell r="K301">
            <v>-1.8557119999999983E-2</v>
          </cell>
          <cell r="L301">
            <v>-1.8557119999999983E-2</v>
          </cell>
          <cell r="M301">
            <v>0</v>
          </cell>
          <cell r="N301">
            <v>0.36532031999999998</v>
          </cell>
          <cell r="O301">
            <v>0</v>
          </cell>
          <cell r="P301">
            <v>0</v>
          </cell>
          <cell r="Q301">
            <v>0</v>
          </cell>
          <cell r="R301">
            <v>0</v>
          </cell>
          <cell r="S301">
            <v>-0.2240635</v>
          </cell>
          <cell r="T301">
            <v>0</v>
          </cell>
          <cell r="U301">
            <v>0</v>
          </cell>
          <cell r="V301">
            <v>0</v>
          </cell>
          <cell r="W301">
            <v>0</v>
          </cell>
          <cell r="X301">
            <v>0.14124996999999997</v>
          </cell>
          <cell r="Y301">
            <v>0.64523154000000016</v>
          </cell>
          <cell r="Z301">
            <v>0.64523154000000016</v>
          </cell>
          <cell r="AA301">
            <v>0.64523154000000005</v>
          </cell>
          <cell r="AB301">
            <v>0</v>
          </cell>
        </row>
        <row r="302">
          <cell r="B302" t="str">
            <v>ufsgm</v>
          </cell>
          <cell r="C302" t="str">
            <v xml:space="preserve">      FSGBU License</v>
          </cell>
          <cell r="D302">
            <v>0</v>
          </cell>
          <cell r="E302">
            <v>0.66378866000000003</v>
          </cell>
          <cell r="F302">
            <v>0.66378866000000003</v>
          </cell>
          <cell r="G302">
            <v>0.66378866000000003</v>
          </cell>
          <cell r="H302">
            <v>0</v>
          </cell>
          <cell r="I302">
            <v>-6.8500000000000005E-6</v>
          </cell>
          <cell r="J302">
            <v>-1.8557119999999983E-2</v>
          </cell>
          <cell r="K302">
            <v>-1.8557119999999983E-2</v>
          </cell>
          <cell r="L302">
            <v>-1.8557119999999983E-2</v>
          </cell>
          <cell r="M302">
            <v>0</v>
          </cell>
          <cell r="N302">
            <v>0.36532031999999998</v>
          </cell>
          <cell r="O302">
            <v>0</v>
          </cell>
          <cell r="P302">
            <v>0</v>
          </cell>
          <cell r="Q302">
            <v>0</v>
          </cell>
          <cell r="R302">
            <v>0</v>
          </cell>
          <cell r="S302">
            <v>-0.2240635</v>
          </cell>
          <cell r="T302">
            <v>0</v>
          </cell>
          <cell r="U302">
            <v>0</v>
          </cell>
          <cell r="V302">
            <v>0</v>
          </cell>
          <cell r="W302">
            <v>0</v>
          </cell>
          <cell r="X302">
            <v>0.14124996999999997</v>
          </cell>
          <cell r="Y302">
            <v>0.64523154000000016</v>
          </cell>
          <cell r="Z302">
            <v>0.64523154000000016</v>
          </cell>
          <cell r="AA302">
            <v>0.64523154000000005</v>
          </cell>
          <cell r="AB302">
            <v>0</v>
          </cell>
        </row>
        <row r="303">
          <cell r="B303" t="str">
            <v>ugbumjm</v>
          </cell>
          <cell r="C303" t="str">
            <v xml:space="preserve">      GBU HQ License</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row>
        <row r="304">
          <cell r="B304" t="str">
            <v>uttlgbmw</v>
          </cell>
          <cell r="C304" t="str">
            <v xml:space="preserve">      Total GBU License</v>
          </cell>
          <cell r="D304">
            <v>1.1869408200000002</v>
          </cell>
          <cell r="E304">
            <v>0.95753756000000001</v>
          </cell>
          <cell r="F304">
            <v>0.95753756000000001</v>
          </cell>
          <cell r="G304">
            <v>0.95753756000000012</v>
          </cell>
          <cell r="H304">
            <v>0</v>
          </cell>
          <cell r="I304">
            <v>2.6698669200000005</v>
          </cell>
          <cell r="J304">
            <v>1.8450981800000001</v>
          </cell>
          <cell r="K304">
            <v>1.8450981800000001</v>
          </cell>
          <cell r="L304">
            <v>1.8450981799999999</v>
          </cell>
          <cell r="M304">
            <v>0</v>
          </cell>
          <cell r="N304">
            <v>5.3399301699999997</v>
          </cell>
          <cell r="O304">
            <v>1.8766182199999999</v>
          </cell>
          <cell r="P304">
            <v>1.8766182199999999</v>
          </cell>
          <cell r="Q304">
            <v>1.8766182200000001</v>
          </cell>
          <cell r="R304">
            <v>0</v>
          </cell>
          <cell r="S304">
            <v>0.50377591999999982</v>
          </cell>
          <cell r="T304">
            <v>0</v>
          </cell>
          <cell r="U304">
            <v>0</v>
          </cell>
          <cell r="V304">
            <v>0</v>
          </cell>
          <cell r="W304">
            <v>0</v>
          </cell>
          <cell r="X304">
            <v>9.7005138300000002</v>
          </cell>
          <cell r="Y304">
            <v>4.6792539599999996</v>
          </cell>
          <cell r="Z304">
            <v>4.6792539599999996</v>
          </cell>
          <cell r="AA304">
            <v>4.6792539599999996</v>
          </cell>
          <cell r="AB304">
            <v>0</v>
          </cell>
        </row>
        <row r="305">
          <cell r="B305" t="str">
            <v>uautom</v>
          </cell>
          <cell r="C305" t="str">
            <v xml:space="preserve">      Autovue License</v>
          </cell>
          <cell r="D305">
            <v>0</v>
          </cell>
          <cell r="E305">
            <v>-2.6256250000000002E-2</v>
          </cell>
          <cell r="F305">
            <v>-2.6256250000000002E-2</v>
          </cell>
          <cell r="G305">
            <v>-2.6256250000000002E-2</v>
          </cell>
          <cell r="H305">
            <v>0</v>
          </cell>
          <cell r="I305">
            <v>0</v>
          </cell>
          <cell r="J305">
            <v>2.43E-6</v>
          </cell>
          <cell r="K305">
            <v>2.43E-6</v>
          </cell>
          <cell r="L305">
            <v>2.43E-6</v>
          </cell>
          <cell r="M305">
            <v>0</v>
          </cell>
          <cell r="N305">
            <v>0</v>
          </cell>
          <cell r="O305">
            <v>0</v>
          </cell>
          <cell r="P305">
            <v>0</v>
          </cell>
          <cell r="Q305">
            <v>0</v>
          </cell>
          <cell r="R305">
            <v>0</v>
          </cell>
          <cell r="S305">
            <v>2.6256250000000002E-2</v>
          </cell>
          <cell r="T305">
            <v>0</v>
          </cell>
          <cell r="U305">
            <v>0</v>
          </cell>
          <cell r="V305">
            <v>0</v>
          </cell>
          <cell r="W305">
            <v>0</v>
          </cell>
          <cell r="X305">
            <v>2.6256250000000002E-2</v>
          </cell>
          <cell r="Y305">
            <v>-2.6253820000000001E-2</v>
          </cell>
          <cell r="Z305">
            <v>-2.6253820000000001E-2</v>
          </cell>
          <cell r="AA305">
            <v>-2.6253820000000001E-2</v>
          </cell>
          <cell r="AB305">
            <v>0</v>
          </cell>
        </row>
        <row r="306">
          <cell r="B306" t="str">
            <v>uupkm</v>
          </cell>
          <cell r="C306" t="str">
            <v xml:space="preserve">      UPK GSU License</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row>
        <row r="307">
          <cell r="B307" t="str">
            <v>uogbum</v>
          </cell>
          <cell r="C307" t="str">
            <v xml:space="preserve">      Other GBU - License</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row>
        <row r="308">
          <cell r="B308" t="str">
            <v>uepmm</v>
          </cell>
          <cell r="C308" t="str">
            <v xml:space="preserve">      Crystal Ball GSU</v>
          </cell>
          <cell r="D308">
            <v>-7.4624999999999995E-4</v>
          </cell>
          <cell r="E308">
            <v>-2.592183E-2</v>
          </cell>
          <cell r="F308">
            <v>-2.592183E-2</v>
          </cell>
          <cell r="G308">
            <v>-2.592183E-2</v>
          </cell>
          <cell r="H308">
            <v>0</v>
          </cell>
          <cell r="I308">
            <v>1.4999999999999999E-2</v>
          </cell>
          <cell r="J308">
            <v>4.1999999999999996E-6</v>
          </cell>
          <cell r="K308">
            <v>4.1999999999999996E-6</v>
          </cell>
          <cell r="L308">
            <v>4.1999999999999996E-6</v>
          </cell>
          <cell r="M308">
            <v>0</v>
          </cell>
          <cell r="N308">
            <v>-1.3625219999999999E-2</v>
          </cell>
          <cell r="O308">
            <v>-5.8310000000005857E-5</v>
          </cell>
          <cell r="P308">
            <v>-5.8310000000005857E-5</v>
          </cell>
          <cell r="Q308">
            <v>-5.8310000000005857E-5</v>
          </cell>
          <cell r="R308">
            <v>0</v>
          </cell>
          <cell r="S308">
            <v>2.452822E-2</v>
          </cell>
          <cell r="T308">
            <v>0</v>
          </cell>
          <cell r="U308">
            <v>0</v>
          </cell>
          <cell r="V308">
            <v>0</v>
          </cell>
          <cell r="W308">
            <v>0</v>
          </cell>
          <cell r="X308">
            <v>2.5156749999999999E-2</v>
          </cell>
          <cell r="Y308">
            <v>-2.5975940000000003E-2</v>
          </cell>
          <cell r="Z308">
            <v>-2.5975940000000003E-2</v>
          </cell>
          <cell r="AA308">
            <v>-2.5975939999999999E-2</v>
          </cell>
          <cell r="AB308">
            <v>0</v>
          </cell>
        </row>
        <row r="309">
          <cell r="B309" t="str">
            <v>uposm</v>
          </cell>
          <cell r="C309" t="str">
            <v xml:space="preserve">      Overlay Sales  - License</v>
          </cell>
          <cell r="D309">
            <v>1.529238E-2</v>
          </cell>
          <cell r="E309">
            <v>-5.5140669999999947E-2</v>
          </cell>
          <cell r="F309">
            <v>-5.5140669999999947E-2</v>
          </cell>
          <cell r="G309">
            <v>-5.5140669999999954E-2</v>
          </cell>
          <cell r="H309">
            <v>0</v>
          </cell>
          <cell r="I309">
            <v>-8.5099499999999995E-2</v>
          </cell>
          <cell r="J309">
            <v>3.1527260000000015E-2</v>
          </cell>
          <cell r="K309">
            <v>3.1527260000000015E-2</v>
          </cell>
          <cell r="L309">
            <v>3.1527260000000015E-2</v>
          </cell>
          <cell r="M309">
            <v>0</v>
          </cell>
          <cell r="N309">
            <v>1.1461309999999999E-2</v>
          </cell>
          <cell r="O309">
            <v>-2.7999999999999997E-7</v>
          </cell>
          <cell r="P309">
            <v>-2.7999999999999997E-7</v>
          </cell>
          <cell r="Q309">
            <v>-2.7999999999999997E-7</v>
          </cell>
          <cell r="R309">
            <v>0</v>
          </cell>
          <cell r="S309">
            <v>0.30854613000000009</v>
          </cell>
          <cell r="T309">
            <v>0</v>
          </cell>
          <cell r="U309">
            <v>0</v>
          </cell>
          <cell r="V309">
            <v>0</v>
          </cell>
          <cell r="W309">
            <v>0</v>
          </cell>
          <cell r="X309">
            <v>0.25020032000000003</v>
          </cell>
          <cell r="Y309">
            <v>-2.3613689999999937E-2</v>
          </cell>
          <cell r="Z309">
            <v>-2.3613689999999937E-2</v>
          </cell>
          <cell r="AA309">
            <v>-2.3613689999999958E-2</v>
          </cell>
          <cell r="AB309">
            <v>0</v>
          </cell>
        </row>
        <row r="310">
          <cell r="B310" t="str">
            <v>uttlgsumw</v>
          </cell>
          <cell r="C310" t="str">
            <v xml:space="preserve">      Total GSU License</v>
          </cell>
          <cell r="D310">
            <v>1.4546130000013591E-2</v>
          </cell>
          <cell r="E310">
            <v>-0.10731875000000457</v>
          </cell>
          <cell r="F310">
            <v>-0.10731875000000457</v>
          </cell>
          <cell r="G310">
            <v>-0.10731875000001168</v>
          </cell>
          <cell r="H310">
            <v>0</v>
          </cell>
          <cell r="I310">
            <v>-7.0099499999997761E-2</v>
          </cell>
          <cell r="J310">
            <v>3.1533890000005727E-2</v>
          </cell>
          <cell r="K310">
            <v>3.1533890000005727E-2</v>
          </cell>
          <cell r="L310">
            <v>3.1533889999998621E-2</v>
          </cell>
          <cell r="M310">
            <v>0</v>
          </cell>
          <cell r="N310">
            <v>-2.1639100000072631E-3</v>
          </cell>
          <cell r="O310">
            <v>-5.8589999980540597E-5</v>
          </cell>
          <cell r="P310">
            <v>-5.8589999980540597E-5</v>
          </cell>
          <cell r="Q310">
            <v>-5.8589999966329742E-5</v>
          </cell>
          <cell r="R310">
            <v>0</v>
          </cell>
          <cell r="S310">
            <v>0.35933059999999295</v>
          </cell>
          <cell r="T310">
            <v>0</v>
          </cell>
          <cell r="U310">
            <v>0</v>
          </cell>
          <cell r="V310">
            <v>0</v>
          </cell>
          <cell r="W310">
            <v>0</v>
          </cell>
          <cell r="X310">
            <v>0.30161332000000152</v>
          </cell>
          <cell r="Y310">
            <v>-7.5843450000036228E-2</v>
          </cell>
          <cell r="Z310">
            <v>-7.5843450000036228E-2</v>
          </cell>
          <cell r="AA310">
            <v>-7.5843450000007806E-2</v>
          </cell>
          <cell r="AB310">
            <v>0</v>
          </cell>
        </row>
        <row r="311">
          <cell r="B311" t="str">
            <v>ujem</v>
          </cell>
          <cell r="C311" t="str">
            <v xml:space="preserve">       Java Embedded GSU</v>
          </cell>
          <cell r="D311">
            <v>71.126238389999997</v>
          </cell>
          <cell r="E311">
            <v>46.044985859999997</v>
          </cell>
          <cell r="F311">
            <v>46.044985859999997</v>
          </cell>
          <cell r="G311">
            <v>46.044985860000004</v>
          </cell>
          <cell r="H311">
            <v>47.25</v>
          </cell>
          <cell r="I311">
            <v>54.873974350000005</v>
          </cell>
          <cell r="J311">
            <v>51.584866689999998</v>
          </cell>
          <cell r="K311">
            <v>51.584866689999998</v>
          </cell>
          <cell r="L311">
            <v>51.584866690000005</v>
          </cell>
          <cell r="M311">
            <v>46.749999999998998</v>
          </cell>
          <cell r="N311">
            <v>69.329256999999998</v>
          </cell>
          <cell r="O311">
            <v>100.83282366</v>
          </cell>
          <cell r="P311">
            <v>100.83282366</v>
          </cell>
          <cell r="Q311">
            <v>100.83282365999999</v>
          </cell>
          <cell r="R311">
            <v>75</v>
          </cell>
          <cell r="S311">
            <v>61.18947489</v>
          </cell>
          <cell r="T311">
            <v>60</v>
          </cell>
          <cell r="U311">
            <v>60</v>
          </cell>
          <cell r="V311">
            <v>0</v>
          </cell>
          <cell r="W311">
            <v>81</v>
          </cell>
          <cell r="X311">
            <v>256.51894462999996</v>
          </cell>
          <cell r="Y311">
            <v>258.46267621000004</v>
          </cell>
          <cell r="Z311">
            <v>258.46267621000004</v>
          </cell>
          <cell r="AA311">
            <v>198.46267621000001</v>
          </cell>
          <cell r="AB311">
            <v>249.99999999999901</v>
          </cell>
        </row>
        <row r="312">
          <cell r="B312" t="str">
            <v>unsgm</v>
          </cell>
          <cell r="C312" t="str">
            <v xml:space="preserve">      NSG License</v>
          </cell>
          <cell r="D312">
            <v>2.5480406000000002</v>
          </cell>
          <cell r="E312">
            <v>4.6361241400000006</v>
          </cell>
          <cell r="F312">
            <v>4.6361241400000006</v>
          </cell>
          <cell r="G312">
            <v>4.6361241399999997</v>
          </cell>
          <cell r="H312">
            <v>2.3004216132649997</v>
          </cell>
          <cell r="I312">
            <v>6.7843944499999997</v>
          </cell>
          <cell r="J312">
            <v>2.5304698800000001</v>
          </cell>
          <cell r="K312">
            <v>2.5304698800000001</v>
          </cell>
          <cell r="L312">
            <v>2.5304698800000001</v>
          </cell>
          <cell r="M312">
            <v>5.9810961944869998</v>
          </cell>
          <cell r="N312">
            <v>1.3807152700000001</v>
          </cell>
          <cell r="O312">
            <v>3.1361636499999999</v>
          </cell>
          <cell r="P312">
            <v>3.1361636499999999</v>
          </cell>
          <cell r="Q312">
            <v>3.1361636499999999</v>
          </cell>
          <cell r="R312">
            <v>1.686975849727</v>
          </cell>
          <cell r="S312">
            <v>10.09783897</v>
          </cell>
          <cell r="T312">
            <v>3.7</v>
          </cell>
          <cell r="U312">
            <v>3.7</v>
          </cell>
          <cell r="V312">
            <v>0</v>
          </cell>
          <cell r="W312">
            <v>5.3676504309510005</v>
          </cell>
          <cell r="X312">
            <v>20.810989289999998</v>
          </cell>
          <cell r="Y312">
            <v>14.002757669999999</v>
          </cell>
          <cell r="Z312">
            <v>14.002757669999999</v>
          </cell>
          <cell r="AA312">
            <v>10.30275767</v>
          </cell>
          <cell r="AB312">
            <v>15.336144088429998</v>
          </cell>
        </row>
        <row r="313">
          <cell r="B313" t="str">
            <v>uoom</v>
          </cell>
          <cell r="C313" t="str">
            <v xml:space="preserve">      OpenOffice License</v>
          </cell>
          <cell r="D313">
            <v>5.4147219999999996E-2</v>
          </cell>
          <cell r="E313">
            <v>7.0195099999999996E-3</v>
          </cell>
          <cell r="F313">
            <v>7.0195099999999996E-3</v>
          </cell>
          <cell r="G313">
            <v>7.0195099999999996E-3</v>
          </cell>
          <cell r="H313">
            <v>0</v>
          </cell>
          <cell r="I313">
            <v>3.0356200000000002E-3</v>
          </cell>
          <cell r="J313">
            <v>4.8561300000000002E-3</v>
          </cell>
          <cell r="K313">
            <v>4.8561300000000002E-3</v>
          </cell>
          <cell r="L313">
            <v>4.8561300000000002E-3</v>
          </cell>
          <cell r="M313">
            <v>0</v>
          </cell>
          <cell r="N313">
            <v>3.8091199999999996E-3</v>
          </cell>
          <cell r="O313">
            <v>4.60642E-3</v>
          </cell>
          <cell r="P313">
            <v>4.60642E-3</v>
          </cell>
          <cell r="Q313">
            <v>4.60642E-3</v>
          </cell>
          <cell r="R313">
            <v>0</v>
          </cell>
          <cell r="S313">
            <v>8.2801400000000001E-3</v>
          </cell>
          <cell r="T313">
            <v>0</v>
          </cell>
          <cell r="U313">
            <v>0</v>
          </cell>
          <cell r="V313">
            <v>0</v>
          </cell>
          <cell r="W313">
            <v>0</v>
          </cell>
          <cell r="X313">
            <v>6.9272100000000003E-2</v>
          </cell>
          <cell r="Y313">
            <v>1.648206E-2</v>
          </cell>
          <cell r="Z313">
            <v>1.648206E-2</v>
          </cell>
          <cell r="AA313">
            <v>1.648206E-2</v>
          </cell>
          <cell r="AB313">
            <v>0</v>
          </cell>
        </row>
        <row r="314">
          <cell r="B314" t="str">
            <v>umysm</v>
          </cell>
          <cell r="C314" t="str">
            <v xml:space="preserve">      MySQL License</v>
          </cell>
          <cell r="D314">
            <v>-2.7530261600000001</v>
          </cell>
          <cell r="E314">
            <v>8.0102679999999996E-2</v>
          </cell>
          <cell r="F314">
            <v>8.0102679999999996E-2</v>
          </cell>
          <cell r="G314">
            <v>8.0102679999999996E-2</v>
          </cell>
          <cell r="H314">
            <v>0</v>
          </cell>
          <cell r="I314">
            <v>-2.3231961500000002</v>
          </cell>
          <cell r="J314">
            <v>5.4939600000000005E-2</v>
          </cell>
          <cell r="K314">
            <v>5.4939600000000005E-2</v>
          </cell>
          <cell r="L314">
            <v>5.4939600000000005E-2</v>
          </cell>
          <cell r="M314">
            <v>0</v>
          </cell>
          <cell r="N314">
            <v>1.61004386</v>
          </cell>
          <cell r="O314">
            <v>2.8312340000000002E-2</v>
          </cell>
          <cell r="P314">
            <v>2.8312340000000002E-2</v>
          </cell>
          <cell r="Q314">
            <v>2.8312340000000002E-2</v>
          </cell>
          <cell r="R314">
            <v>0</v>
          </cell>
          <cell r="S314">
            <v>-0.16890207000000002</v>
          </cell>
          <cell r="T314">
            <v>0</v>
          </cell>
          <cell r="U314">
            <v>0</v>
          </cell>
          <cell r="V314">
            <v>0</v>
          </cell>
          <cell r="W314">
            <v>0</v>
          </cell>
          <cell r="X314">
            <v>-3.6350805199999994</v>
          </cell>
          <cell r="Y314">
            <v>0.16335462000000001</v>
          </cell>
          <cell r="Z314">
            <v>0.16335462000000001</v>
          </cell>
          <cell r="AA314">
            <v>0.16335462000000001</v>
          </cell>
          <cell r="AB314">
            <v>0</v>
          </cell>
        </row>
        <row r="315">
          <cell r="B315" t="str">
            <v>ulinm</v>
          </cell>
          <cell r="C315" t="str">
            <v xml:space="preserve">      Linux and VM License</v>
          </cell>
          <cell r="D315">
            <v>-0.18721580000000004</v>
          </cell>
          <cell r="E315">
            <v>0.11616386999999999</v>
          </cell>
          <cell r="F315">
            <v>0.11616386999999999</v>
          </cell>
          <cell r="G315">
            <v>0.11616386999999999</v>
          </cell>
          <cell r="H315">
            <v>0</v>
          </cell>
          <cell r="I315">
            <v>4.8906390000000001E-2</v>
          </cell>
          <cell r="J315">
            <v>7.5461810000000018E-2</v>
          </cell>
          <cell r="K315">
            <v>7.5461810000000018E-2</v>
          </cell>
          <cell r="L315">
            <v>7.5461810000000004E-2</v>
          </cell>
          <cell r="M315">
            <v>0</v>
          </cell>
          <cell r="N315">
            <v>-2.017306E-2</v>
          </cell>
          <cell r="O315">
            <v>3.1873489999999997E-2</v>
          </cell>
          <cell r="P315">
            <v>3.1873489999999997E-2</v>
          </cell>
          <cell r="Q315">
            <v>3.1873489999999997E-2</v>
          </cell>
          <cell r="R315">
            <v>0</v>
          </cell>
          <cell r="S315">
            <v>2.9270669999999999E-2</v>
          </cell>
          <cell r="T315">
            <v>0</v>
          </cell>
          <cell r="U315">
            <v>0</v>
          </cell>
          <cell r="V315">
            <v>0</v>
          </cell>
          <cell r="W315">
            <v>0</v>
          </cell>
          <cell r="X315">
            <v>-0.12921179999999999</v>
          </cell>
          <cell r="Y315">
            <v>0.22349916999999997</v>
          </cell>
          <cell r="Z315">
            <v>0.22349916999999997</v>
          </cell>
          <cell r="AA315">
            <v>0.22349917</v>
          </cell>
          <cell r="AB315">
            <v>0</v>
          </cell>
        </row>
        <row r="316">
          <cell r="B316" t="str">
            <v>utnsgm</v>
          </cell>
          <cell r="C316" t="str">
            <v xml:space="preserve">      Total Screven License</v>
          </cell>
          <cell r="D316">
            <v>-0.33805413999999984</v>
          </cell>
          <cell r="E316">
            <v>4.8394101999999997</v>
          </cell>
          <cell r="F316">
            <v>4.8394101999999997</v>
          </cell>
          <cell r="G316">
            <v>4.8394101999999997</v>
          </cell>
          <cell r="H316">
            <v>2.3004216132649997</v>
          </cell>
          <cell r="I316">
            <v>4.5131403099999989</v>
          </cell>
          <cell r="J316">
            <v>2.6657274200000001</v>
          </cell>
          <cell r="K316">
            <v>2.6657274200000001</v>
          </cell>
          <cell r="L316">
            <v>2.6657274200000001</v>
          </cell>
          <cell r="M316">
            <v>5.9810961944869998</v>
          </cell>
          <cell r="N316">
            <v>2.9743951900000001</v>
          </cell>
          <cell r="O316">
            <v>3.2009558999999999</v>
          </cell>
          <cell r="P316">
            <v>3.2009558999999999</v>
          </cell>
          <cell r="Q316">
            <v>3.2009558999999999</v>
          </cell>
          <cell r="R316">
            <v>1.6869758497270002</v>
          </cell>
          <cell r="S316">
            <v>9.9664877099999991</v>
          </cell>
          <cell r="T316">
            <v>3.7</v>
          </cell>
          <cell r="U316">
            <v>3.7</v>
          </cell>
          <cell r="V316">
            <v>0</v>
          </cell>
          <cell r="W316">
            <v>5.3676504309510005</v>
          </cell>
          <cell r="X316">
            <v>17.115969069999998</v>
          </cell>
          <cell r="Y316">
            <v>14.406093520000001</v>
          </cell>
          <cell r="Z316">
            <v>14.406093520000001</v>
          </cell>
          <cell r="AA316">
            <v>10.706093520000001</v>
          </cell>
          <cell r="AB316">
            <v>15.336144088429998</v>
          </cell>
        </row>
        <row r="317">
          <cell r="B317" t="str">
            <v>ucorpmr</v>
          </cell>
          <cell r="C317" t="str">
            <v xml:space="preserve">      Corporate Adjustments/Other</v>
          </cell>
          <cell r="D317">
            <v>-4.9122909199999993</v>
          </cell>
          <cell r="E317">
            <v>-0.40048500000000081</v>
          </cell>
          <cell r="F317">
            <v>-0.40048500000000081</v>
          </cell>
          <cell r="G317">
            <v>-0.40048500000000081</v>
          </cell>
          <cell r="H317">
            <v>0</v>
          </cell>
          <cell r="I317">
            <v>-0.54028126000000043</v>
          </cell>
          <cell r="J317">
            <v>-5.6819190000000033</v>
          </cell>
          <cell r="K317">
            <v>-5.6819190000000033</v>
          </cell>
          <cell r="L317">
            <v>-5.6819190000000033</v>
          </cell>
          <cell r="M317">
            <v>0</v>
          </cell>
          <cell r="N317">
            <v>-15.73984448</v>
          </cell>
          <cell r="O317">
            <v>-0.88057169000000002</v>
          </cell>
          <cell r="P317">
            <v>-0.88057169000000002</v>
          </cell>
          <cell r="Q317">
            <v>-0.88057169000000002</v>
          </cell>
          <cell r="R317">
            <v>0</v>
          </cell>
          <cell r="S317">
            <v>-8.6911553599999998</v>
          </cell>
          <cell r="T317">
            <v>0</v>
          </cell>
          <cell r="U317">
            <v>0</v>
          </cell>
          <cell r="V317">
            <v>0</v>
          </cell>
          <cell r="W317">
            <v>0</v>
          </cell>
          <cell r="X317">
            <v>-29.883572019999999</v>
          </cell>
          <cell r="Y317">
            <v>-6.9629756900000048</v>
          </cell>
          <cell r="Z317">
            <v>-6.9629756900000048</v>
          </cell>
          <cell r="AA317">
            <v>-6.9629756900000039</v>
          </cell>
          <cell r="AB317">
            <v>0</v>
          </cell>
        </row>
        <row r="318">
          <cell r="B318" t="str">
            <v>uttcm</v>
          </cell>
          <cell r="C318" t="str">
            <v xml:space="preserve">      Total License </v>
          </cell>
          <cell r="D318">
            <v>343.11309291000003</v>
          </cell>
          <cell r="E318">
            <v>354.69714775000006</v>
          </cell>
          <cell r="F318">
            <v>354.69714775000006</v>
          </cell>
          <cell r="G318">
            <v>354.69714774999994</v>
          </cell>
          <cell r="H318">
            <v>353.74221092844704</v>
          </cell>
          <cell r="I318">
            <v>471.70745538000006</v>
          </cell>
          <cell r="J318">
            <v>447.10130937999998</v>
          </cell>
          <cell r="K318">
            <v>447.10130937999998</v>
          </cell>
          <cell r="L318">
            <v>447.10130937999998</v>
          </cell>
          <cell r="M318">
            <v>566.64839081711193</v>
          </cell>
          <cell r="N318">
            <v>505.44681405</v>
          </cell>
          <cell r="O318">
            <v>586.74014760000011</v>
          </cell>
          <cell r="P318">
            <v>586.74014760000011</v>
          </cell>
          <cell r="Q318">
            <v>586.7401476</v>
          </cell>
          <cell r="R318">
            <v>630.10874335938206</v>
          </cell>
          <cell r="S318">
            <v>934.04011203000005</v>
          </cell>
          <cell r="T318">
            <v>901.35916719230693</v>
          </cell>
          <cell r="U318">
            <v>901.24719359034918</v>
          </cell>
          <cell r="V318">
            <v>0</v>
          </cell>
          <cell r="W318">
            <v>1049.6693737410078</v>
          </cell>
          <cell r="X318">
            <v>2254.3074743700004</v>
          </cell>
          <cell r="Y318">
            <v>2289.8977719223071</v>
          </cell>
          <cell r="Z318">
            <v>2289.7857983203494</v>
          </cell>
          <cell r="AA318">
            <v>1388.5386047300001</v>
          </cell>
          <cell r="AB318">
            <v>2600.1687188459487</v>
          </cell>
        </row>
        <row r="319">
          <cell r="C319" t="str">
            <v xml:space="preserve">      Check</v>
          </cell>
          <cell r="D319">
            <v>2.8421709430404007E-14</v>
          </cell>
          <cell r="E319">
            <v>5.1292303737682232E-14</v>
          </cell>
          <cell r="F319">
            <v>5.1292303737682232E-14</v>
          </cell>
          <cell r="G319">
            <v>-5.5289106626332796E-14</v>
          </cell>
          <cell r="H319">
            <v>8.5265128291212022E-14</v>
          </cell>
          <cell r="I319">
            <v>1.1534948547004507E-13</v>
          </cell>
          <cell r="J319">
            <v>3.141931159689193E-14</v>
          </cell>
          <cell r="K319">
            <v>3.141931159689193E-14</v>
          </cell>
          <cell r="L319">
            <v>3.8524738954492932E-14</v>
          </cell>
          <cell r="M319">
            <v>-1.2789769243681803E-13</v>
          </cell>
          <cell r="N319">
            <v>1.3716805469243809E-13</v>
          </cell>
          <cell r="O319">
            <v>1.4210854715202004E-14</v>
          </cell>
          <cell r="P319">
            <v>1.4210854715202004E-14</v>
          </cell>
          <cell r="Q319">
            <v>0</v>
          </cell>
          <cell r="R319">
            <v>9.9475983006414026E-14</v>
          </cell>
          <cell r="S319">
            <v>2.4183433033897472E-13</v>
          </cell>
          <cell r="T319">
            <v>-7.1054273576010019E-14</v>
          </cell>
          <cell r="U319">
            <v>-7.1054273576010019E-14</v>
          </cell>
          <cell r="V319">
            <v>0</v>
          </cell>
          <cell r="W319">
            <v>-2.1316282072803006E-13</v>
          </cell>
          <cell r="X319">
            <v>2.7408630920433552E-13</v>
          </cell>
          <cell r="Y319">
            <v>1.1102230246251565E-13</v>
          </cell>
          <cell r="Z319">
            <v>1.1102230246251565E-13</v>
          </cell>
          <cell r="AA319">
            <v>-2.55351295663786E-15</v>
          </cell>
          <cell r="AB319">
            <v>-3.1263880373444408E-13</v>
          </cell>
        </row>
        <row r="320">
          <cell r="C320" t="str">
            <v xml:space="preserve">   Applications</v>
          </cell>
        </row>
        <row r="321">
          <cell r="B321" t="str">
            <v>unasa</v>
          </cell>
          <cell r="C321" t="str">
            <v xml:space="preserve">      NAS</v>
          </cell>
          <cell r="D321">
            <v>121.03962792999999</v>
          </cell>
          <cell r="E321">
            <v>124.50880553</v>
          </cell>
          <cell r="F321">
            <v>124.50880553</v>
          </cell>
          <cell r="G321">
            <v>124.50880553000002</v>
          </cell>
          <cell r="H321">
            <v>123.183771506643</v>
          </cell>
          <cell r="I321">
            <v>208.01773746999999</v>
          </cell>
          <cell r="J321">
            <v>194.53388938999996</v>
          </cell>
          <cell r="K321">
            <v>194.53388938999996</v>
          </cell>
          <cell r="L321">
            <v>194.53388939000001</v>
          </cell>
          <cell r="M321">
            <v>209.32668284300001</v>
          </cell>
          <cell r="N321">
            <v>195.48122330000004</v>
          </cell>
          <cell r="O321">
            <v>231.90151174000002</v>
          </cell>
          <cell r="P321">
            <v>231.90151174000002</v>
          </cell>
          <cell r="Q321">
            <v>231.90151174000002</v>
          </cell>
          <cell r="R321">
            <v>214.93713330919201</v>
          </cell>
          <cell r="S321">
            <v>377.07972283999993</v>
          </cell>
          <cell r="T321">
            <v>383.55259130456693</v>
          </cell>
          <cell r="U321">
            <v>383.4891820882637</v>
          </cell>
          <cell r="V321">
            <v>0</v>
          </cell>
          <cell r="W321">
            <v>418.91330893667498</v>
          </cell>
          <cell r="X321">
            <v>901.61831153999992</v>
          </cell>
          <cell r="Y321">
            <v>934.49679796456689</v>
          </cell>
          <cell r="Z321">
            <v>934.43338874826372</v>
          </cell>
          <cell r="AA321">
            <v>550.94420666000008</v>
          </cell>
          <cell r="AB321">
            <v>966.36089659550998</v>
          </cell>
        </row>
        <row r="322">
          <cell r="B322" t="str">
            <v>ulada</v>
          </cell>
          <cell r="C322" t="str">
            <v xml:space="preserve">      LAD</v>
          </cell>
          <cell r="D322">
            <v>18.1941433</v>
          </cell>
          <cell r="E322">
            <v>9.8761593399999974</v>
          </cell>
          <cell r="F322">
            <v>9.8761593399999974</v>
          </cell>
          <cell r="G322">
            <v>9.8761593399999992</v>
          </cell>
          <cell r="H322">
            <v>19.495274339858998</v>
          </cell>
          <cell r="I322">
            <v>17.99872104</v>
          </cell>
          <cell r="J322">
            <v>28.845974070000004</v>
          </cell>
          <cell r="K322">
            <v>28.845974070000004</v>
          </cell>
          <cell r="L322">
            <v>28.845974070000004</v>
          </cell>
          <cell r="M322">
            <v>28.569421924427999</v>
          </cell>
          <cell r="N322">
            <v>39.404157479999995</v>
          </cell>
          <cell r="O322">
            <v>29.390804159999998</v>
          </cell>
          <cell r="P322">
            <v>29.390804159999998</v>
          </cell>
          <cell r="Q322">
            <v>29.390804159999998</v>
          </cell>
          <cell r="R322">
            <v>38.312965063292999</v>
          </cell>
          <cell r="S322">
            <v>40.442001790000006</v>
          </cell>
          <cell r="T322">
            <v>42.948146541730985</v>
          </cell>
          <cell r="U322">
            <v>42.941076130212771</v>
          </cell>
          <cell r="V322">
            <v>0</v>
          </cell>
          <cell r="W322">
            <v>59.750216443071004</v>
          </cell>
          <cell r="X322">
            <v>116.03902360999999</v>
          </cell>
          <cell r="Y322">
            <v>111.06108411173098</v>
          </cell>
          <cell r="Z322">
            <v>111.05401370021276</v>
          </cell>
          <cell r="AA322">
            <v>68.11293757</v>
          </cell>
          <cell r="AB322">
            <v>146.12787777065103</v>
          </cell>
        </row>
        <row r="323">
          <cell r="B323" t="str">
            <v>uemea</v>
          </cell>
          <cell r="C323" t="str">
            <v xml:space="preserve">      EMEA</v>
          </cell>
          <cell r="D323">
            <v>48.543233999999998</v>
          </cell>
          <cell r="E323">
            <v>80.941047670000003</v>
          </cell>
          <cell r="F323">
            <v>80.941047670000003</v>
          </cell>
          <cell r="G323">
            <v>80.941047670000003</v>
          </cell>
          <cell r="H323">
            <v>66.810211418432999</v>
          </cell>
          <cell r="I323">
            <v>106.94043417</v>
          </cell>
          <cell r="J323">
            <v>106.53570295999999</v>
          </cell>
          <cell r="K323">
            <v>106.53570295999999</v>
          </cell>
          <cell r="L323">
            <v>106.53570295999998</v>
          </cell>
          <cell r="M323">
            <v>122.48147496162599</v>
          </cell>
          <cell r="N323">
            <v>138.35629165</v>
          </cell>
          <cell r="O323">
            <v>104.42983556</v>
          </cell>
          <cell r="P323">
            <v>104.42983556</v>
          </cell>
          <cell r="Q323">
            <v>104.42983556000001</v>
          </cell>
          <cell r="R323">
            <v>140.88008268523399</v>
          </cell>
          <cell r="S323">
            <v>221.82007950000002</v>
          </cell>
          <cell r="T323">
            <v>217.83780631965618</v>
          </cell>
          <cell r="U323">
            <v>217.42844864264902</v>
          </cell>
          <cell r="V323">
            <v>0</v>
          </cell>
          <cell r="W323">
            <v>241.71637002169999</v>
          </cell>
          <cell r="X323">
            <v>515.66003932000001</v>
          </cell>
          <cell r="Y323">
            <v>509.74439250965617</v>
          </cell>
          <cell r="Z323">
            <v>509.335034832649</v>
          </cell>
          <cell r="AA323">
            <v>291.90658619000004</v>
          </cell>
          <cell r="AB323">
            <v>571.88813908699296</v>
          </cell>
        </row>
        <row r="324">
          <cell r="B324" t="str">
            <v>uapaa</v>
          </cell>
          <cell r="C324" t="str">
            <v xml:space="preserve">      APAC</v>
          </cell>
          <cell r="D324">
            <v>31.564565400000003</v>
          </cell>
          <cell r="E324">
            <v>31.834731229999999</v>
          </cell>
          <cell r="F324">
            <v>31.834731229999999</v>
          </cell>
          <cell r="G324">
            <v>31.834731229999999</v>
          </cell>
          <cell r="H324">
            <v>39.673073484562998</v>
          </cell>
          <cell r="I324">
            <v>39.289288600000006</v>
          </cell>
          <cell r="J324">
            <v>37.656229229999994</v>
          </cell>
          <cell r="K324">
            <v>37.656229229999994</v>
          </cell>
          <cell r="L324">
            <v>37.656229229999994</v>
          </cell>
          <cell r="M324">
            <v>64.718835146347004</v>
          </cell>
          <cell r="N324">
            <v>47.39465495999999</v>
          </cell>
          <cell r="O324">
            <v>44.080162130000005</v>
          </cell>
          <cell r="P324">
            <v>44.080162130000005</v>
          </cell>
          <cell r="Q324">
            <v>44.080162130000005</v>
          </cell>
          <cell r="R324">
            <v>55.695780907264997</v>
          </cell>
          <cell r="S324">
            <v>88.065410470000018</v>
          </cell>
          <cell r="T324">
            <v>81.809348031900328</v>
          </cell>
          <cell r="U324">
            <v>81.661774647354008</v>
          </cell>
          <cell r="V324">
            <v>0</v>
          </cell>
          <cell r="W324">
            <v>91.484847712833002</v>
          </cell>
          <cell r="X324">
            <v>206.31391943000003</v>
          </cell>
          <cell r="Y324">
            <v>195.38047062190034</v>
          </cell>
          <cell r="Z324">
            <v>195.232897237354</v>
          </cell>
          <cell r="AA324">
            <v>113.57112259</v>
          </cell>
          <cell r="AB324">
            <v>251.57253725100801</v>
          </cell>
        </row>
        <row r="325">
          <cell r="B325" t="str">
            <v>utoja</v>
          </cell>
          <cell r="C325" t="str">
            <v xml:space="preserve">      Japan</v>
          </cell>
          <cell r="D325">
            <v>9.6011672300000015</v>
          </cell>
          <cell r="E325">
            <v>4.6823938599999995</v>
          </cell>
          <cell r="F325">
            <v>4.6823938599999995</v>
          </cell>
          <cell r="G325">
            <v>4.6823938600000012</v>
          </cell>
          <cell r="H325">
            <v>12.015049797123998</v>
          </cell>
          <cell r="I325">
            <v>9.5543132100000001</v>
          </cell>
          <cell r="J325">
            <v>11.116853930000001</v>
          </cell>
          <cell r="K325">
            <v>11.116853930000001</v>
          </cell>
          <cell r="L325">
            <v>11.116853930000001</v>
          </cell>
          <cell r="M325">
            <v>15.085562523056</v>
          </cell>
          <cell r="N325">
            <v>8.3560909900000002</v>
          </cell>
          <cell r="O325">
            <v>11.955625230000001</v>
          </cell>
          <cell r="P325">
            <v>11.955625230000001</v>
          </cell>
          <cell r="Q325">
            <v>11.955625230000001</v>
          </cell>
          <cell r="R325">
            <v>16.537381040207002</v>
          </cell>
          <cell r="S325">
            <v>27.438612630000002</v>
          </cell>
          <cell r="T325">
            <v>19.66004811179489</v>
          </cell>
          <cell r="U325">
            <v>19.684296972770568</v>
          </cell>
          <cell r="V325">
            <v>0</v>
          </cell>
          <cell r="W325">
            <v>23.112283290299001</v>
          </cell>
          <cell r="X325">
            <v>54.950184059999998</v>
          </cell>
          <cell r="Y325">
            <v>47.414921131794884</v>
          </cell>
          <cell r="Z325">
            <v>47.439169992770573</v>
          </cell>
          <cell r="AA325">
            <v>27.754873019999998</v>
          </cell>
          <cell r="AB325">
            <v>66.750276650686004</v>
          </cell>
        </row>
        <row r="326">
          <cell r="B326" t="str">
            <v>urgba</v>
          </cell>
          <cell r="C326" t="str">
            <v xml:space="preserve">      RGBU License</v>
          </cell>
          <cell r="D326">
            <v>17.461612150000001</v>
          </cell>
          <cell r="E326">
            <v>17.981804369999999</v>
          </cell>
          <cell r="F326">
            <v>17.981804369999999</v>
          </cell>
          <cell r="G326">
            <v>17.981804370000003</v>
          </cell>
          <cell r="H326">
            <v>31.197550921047</v>
          </cell>
          <cell r="I326">
            <v>27.99116132</v>
          </cell>
          <cell r="J326">
            <v>19.313745059999999</v>
          </cell>
          <cell r="K326">
            <v>19.313745059999999</v>
          </cell>
          <cell r="L326">
            <v>19.313745060000002</v>
          </cell>
          <cell r="M326">
            <v>25.465122026245002</v>
          </cell>
          <cell r="N326">
            <v>26.561220899999999</v>
          </cell>
          <cell r="O326">
            <v>19.708114259999999</v>
          </cell>
          <cell r="P326">
            <v>19.708114259999999</v>
          </cell>
          <cell r="Q326">
            <v>19.708114259999999</v>
          </cell>
          <cell r="R326">
            <v>32.188164280941002</v>
          </cell>
          <cell r="S326">
            <v>31.704424799999998</v>
          </cell>
          <cell r="T326">
            <v>43.314283940801786</v>
          </cell>
          <cell r="U326">
            <v>43.260047543828954</v>
          </cell>
          <cell r="V326">
            <v>0</v>
          </cell>
          <cell r="W326">
            <v>39.764292309589997</v>
          </cell>
          <cell r="X326">
            <v>103.71841916999998</v>
          </cell>
          <cell r="Y326">
            <v>100.31794763080177</v>
          </cell>
          <cell r="Z326">
            <v>100.26371123382894</v>
          </cell>
          <cell r="AA326">
            <v>57.003663690000003</v>
          </cell>
          <cell r="AB326">
            <v>128.61512953782301</v>
          </cell>
        </row>
        <row r="327">
          <cell r="B327" t="str">
            <v>ucgba</v>
          </cell>
          <cell r="C327" t="str">
            <v xml:space="preserve">      CGBU License</v>
          </cell>
          <cell r="D327">
            <v>11.973575460000001</v>
          </cell>
          <cell r="E327">
            <v>9.70076304</v>
          </cell>
          <cell r="F327">
            <v>9.70076304</v>
          </cell>
          <cell r="G327">
            <v>9.70076304</v>
          </cell>
          <cell r="H327">
            <v>27.031448530391</v>
          </cell>
          <cell r="I327">
            <v>18.374628690000002</v>
          </cell>
          <cell r="J327">
            <v>17.336933139999999</v>
          </cell>
          <cell r="K327">
            <v>17.336933139999999</v>
          </cell>
          <cell r="L327">
            <v>17.336933139999999</v>
          </cell>
          <cell r="M327">
            <v>47.438010786014999</v>
          </cell>
          <cell r="N327">
            <v>30.578532559999996</v>
          </cell>
          <cell r="O327">
            <v>32.450981939999998</v>
          </cell>
          <cell r="P327">
            <v>32.450981939999998</v>
          </cell>
          <cell r="Q327">
            <v>32.450981939999998</v>
          </cell>
          <cell r="R327">
            <v>40.752324511239998</v>
          </cell>
          <cell r="S327">
            <v>66.295303930000003</v>
          </cell>
          <cell r="T327">
            <v>35.483860382080564</v>
          </cell>
          <cell r="U327">
            <v>35.411435424335792</v>
          </cell>
          <cell r="V327">
            <v>0</v>
          </cell>
          <cell r="W327">
            <v>67.874073041641012</v>
          </cell>
          <cell r="X327">
            <v>127.22204063999999</v>
          </cell>
          <cell r="Y327">
            <v>94.972538502080567</v>
          </cell>
          <cell r="Z327">
            <v>94.900113544335795</v>
          </cell>
          <cell r="AA327">
            <v>59.488678120000003</v>
          </cell>
          <cell r="AB327">
            <v>183.09585686928699</v>
          </cell>
        </row>
        <row r="328">
          <cell r="B328" t="str">
            <v>utgba</v>
          </cell>
          <cell r="C328" t="str">
            <v xml:space="preserve">      TUGBU LICENSE</v>
          </cell>
          <cell r="D328">
            <v>9.2579312100000006</v>
          </cell>
          <cell r="E328">
            <v>4.3180512200000001</v>
          </cell>
          <cell r="F328">
            <v>4.3180512200000001</v>
          </cell>
          <cell r="G328">
            <v>4.3180512200000001</v>
          </cell>
          <cell r="H328">
            <v>9.7217345498159986</v>
          </cell>
          <cell r="I328">
            <v>17.99176061</v>
          </cell>
          <cell r="J328">
            <v>5.1816295600000002</v>
          </cell>
          <cell r="K328">
            <v>5.1816295600000002</v>
          </cell>
          <cell r="L328">
            <v>5.1816295600000002</v>
          </cell>
          <cell r="M328">
            <v>12.96556330698</v>
          </cell>
          <cell r="N328">
            <v>8.4412004899999999</v>
          </cell>
          <cell r="O328">
            <v>4.5347171399999997</v>
          </cell>
          <cell r="P328">
            <v>4.5347171399999997</v>
          </cell>
          <cell r="Q328">
            <v>4.5347171399999997</v>
          </cell>
          <cell r="R328">
            <v>16.848420244788002</v>
          </cell>
          <cell r="S328">
            <v>20.191534739999998</v>
          </cell>
          <cell r="T328">
            <v>20.489349786218074</v>
          </cell>
          <cell r="U328">
            <v>20.447635717806747</v>
          </cell>
          <cell r="V328">
            <v>0</v>
          </cell>
          <cell r="W328">
            <v>26.864916221478996</v>
          </cell>
          <cell r="X328">
            <v>55.882427049999997</v>
          </cell>
          <cell r="Y328">
            <v>34.523747706218074</v>
          </cell>
          <cell r="Z328">
            <v>34.482033637806751</v>
          </cell>
          <cell r="AA328">
            <v>14.03439792</v>
          </cell>
          <cell r="AB328">
            <v>66.400634323063002</v>
          </cell>
        </row>
        <row r="329">
          <cell r="C329" t="str">
            <v xml:space="preserve">      IGBU - License</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row>
        <row r="330">
          <cell r="B330" t="str">
            <v>uppma</v>
          </cell>
          <cell r="C330" t="str">
            <v xml:space="preserve">      PPMGBU License</v>
          </cell>
          <cell r="D330">
            <v>10.084103240000001</v>
          </cell>
          <cell r="E330">
            <v>12.348955010000001</v>
          </cell>
          <cell r="F330">
            <v>12.348955010000001</v>
          </cell>
          <cell r="G330">
            <v>12.348955009999999</v>
          </cell>
          <cell r="H330">
            <v>13.952501894769</v>
          </cell>
          <cell r="I330">
            <v>17.23660808</v>
          </cell>
          <cell r="J330">
            <v>21.004295630000001</v>
          </cell>
          <cell r="K330">
            <v>21.004295630000001</v>
          </cell>
          <cell r="L330">
            <v>21.004295629999998</v>
          </cell>
          <cell r="M330">
            <v>20.340394328519999</v>
          </cell>
          <cell r="N330">
            <v>16.799417809999998</v>
          </cell>
          <cell r="O330">
            <v>18.23469936</v>
          </cell>
          <cell r="P330">
            <v>18.23469936</v>
          </cell>
          <cell r="Q330">
            <v>18.23469936</v>
          </cell>
          <cell r="R330">
            <v>20.340394328519999</v>
          </cell>
          <cell r="S330">
            <v>23.562841760000001</v>
          </cell>
          <cell r="T330">
            <v>29.726724518384277</v>
          </cell>
          <cell r="U330">
            <v>29.656253280004606</v>
          </cell>
          <cell r="V330">
            <v>0</v>
          </cell>
          <cell r="W330">
            <v>29.417925681734999</v>
          </cell>
          <cell r="X330">
            <v>67.682970890000007</v>
          </cell>
          <cell r="Y330">
            <v>81.314674518384265</v>
          </cell>
          <cell r="Z330">
            <v>81.244203280004598</v>
          </cell>
          <cell r="AA330">
            <v>51.587949999999999</v>
          </cell>
          <cell r="AB330">
            <v>84.051216233543997</v>
          </cell>
        </row>
        <row r="331">
          <cell r="B331" t="str">
            <v>uhsga</v>
          </cell>
          <cell r="C331" t="str">
            <v xml:space="preserve">      HSGBU - License</v>
          </cell>
          <cell r="D331">
            <v>9.0654547200000017</v>
          </cell>
          <cell r="E331">
            <v>14.17682018</v>
          </cell>
          <cell r="F331">
            <v>14.17682018</v>
          </cell>
          <cell r="G331">
            <v>14.17682018</v>
          </cell>
          <cell r="H331">
            <v>14.864617614487001</v>
          </cell>
          <cell r="I331">
            <v>10.96735043</v>
          </cell>
          <cell r="J331">
            <v>13.49129121</v>
          </cell>
          <cell r="K331">
            <v>13.49129121</v>
          </cell>
          <cell r="L331">
            <v>13.49129121</v>
          </cell>
          <cell r="M331">
            <v>20.330519990509</v>
          </cell>
          <cell r="N331">
            <v>14.86270055</v>
          </cell>
          <cell r="O331">
            <v>20.696043979999999</v>
          </cell>
          <cell r="P331">
            <v>20.696043979999999</v>
          </cell>
          <cell r="Q331">
            <v>20.696043980000002</v>
          </cell>
          <cell r="R331">
            <v>26.569841905078</v>
          </cell>
          <cell r="S331">
            <v>25.558403240000001</v>
          </cell>
          <cell r="T331">
            <v>24.899682091055325</v>
          </cell>
          <cell r="U331">
            <v>24.851436447729366</v>
          </cell>
          <cell r="V331">
            <v>0</v>
          </cell>
          <cell r="W331">
            <v>42.016163623391996</v>
          </cell>
          <cell r="X331">
            <v>60.453908939999991</v>
          </cell>
          <cell r="Y331">
            <v>73.263837461055331</v>
          </cell>
          <cell r="Z331">
            <v>73.215591817729376</v>
          </cell>
          <cell r="AA331">
            <v>48.364155369999999</v>
          </cell>
          <cell r="AB331">
            <v>103.781143133466</v>
          </cell>
        </row>
        <row r="332">
          <cell r="C332" t="str">
            <v xml:space="preserve">      FSGBU License excl IGBU</v>
          </cell>
          <cell r="D332">
            <v>20.472631420000003</v>
          </cell>
          <cell r="E332">
            <v>18.991026519999998</v>
          </cell>
          <cell r="F332">
            <v>18.991026519999998</v>
          </cell>
          <cell r="G332">
            <v>18.991026519999998</v>
          </cell>
          <cell r="H332">
            <v>22.910326942921003</v>
          </cell>
          <cell r="I332">
            <v>22.873820039999998</v>
          </cell>
          <cell r="J332">
            <v>15.681974529999998</v>
          </cell>
          <cell r="K332">
            <v>15.681974529999998</v>
          </cell>
          <cell r="L332">
            <v>15.681974529999998</v>
          </cell>
          <cell r="M332">
            <v>30.182703673078997</v>
          </cell>
          <cell r="N332">
            <v>29.883486380000001</v>
          </cell>
          <cell r="O332">
            <v>21.571905989999998</v>
          </cell>
          <cell r="P332">
            <v>21.571905989999998</v>
          </cell>
          <cell r="Q332">
            <v>21.571905989999998</v>
          </cell>
          <cell r="R332">
            <v>39.766616795771995</v>
          </cell>
          <cell r="S332">
            <v>25.193375989999993</v>
          </cell>
          <cell r="T332">
            <v>29.879909736420874</v>
          </cell>
          <cell r="U332">
            <v>29.774800708082658</v>
          </cell>
          <cell r="V332">
            <v>0</v>
          </cell>
          <cell r="W332">
            <v>57.209300125223997</v>
          </cell>
          <cell r="X332">
            <v>98.423313829999984</v>
          </cell>
          <cell r="Y332">
            <v>86.124816776420872</v>
          </cell>
          <cell r="Z332">
            <v>86.019707748082652</v>
          </cell>
          <cell r="AA332">
            <v>56.244907039999987</v>
          </cell>
          <cell r="AB332">
            <v>150.06894753699601</v>
          </cell>
        </row>
        <row r="333">
          <cell r="B333" t="str">
            <v>ufsga</v>
          </cell>
          <cell r="C333" t="str">
            <v xml:space="preserve">      FSGBU License</v>
          </cell>
          <cell r="D333">
            <v>20.472631420000003</v>
          </cell>
          <cell r="E333">
            <v>18.991026519999998</v>
          </cell>
          <cell r="F333">
            <v>18.991026519999998</v>
          </cell>
          <cell r="G333">
            <v>18.991026519999998</v>
          </cell>
          <cell r="H333">
            <v>22.910326942921003</v>
          </cell>
          <cell r="I333">
            <v>22.873820039999998</v>
          </cell>
          <cell r="J333">
            <v>15.681974529999998</v>
          </cell>
          <cell r="K333">
            <v>15.681974529999998</v>
          </cell>
          <cell r="L333">
            <v>15.681974529999998</v>
          </cell>
          <cell r="M333">
            <v>30.182703673078997</v>
          </cell>
          <cell r="N333">
            <v>29.883486380000001</v>
          </cell>
          <cell r="O333">
            <v>21.571905989999998</v>
          </cell>
          <cell r="P333">
            <v>21.571905989999998</v>
          </cell>
          <cell r="Q333">
            <v>21.571905989999998</v>
          </cell>
          <cell r="R333">
            <v>39.766616795771995</v>
          </cell>
          <cell r="S333">
            <v>25.193375989999993</v>
          </cell>
          <cell r="T333">
            <v>29.879909736420874</v>
          </cell>
          <cell r="U333">
            <v>29.774800708082658</v>
          </cell>
          <cell r="V333">
            <v>0</v>
          </cell>
          <cell r="W333">
            <v>57.209300125223997</v>
          </cell>
          <cell r="X333">
            <v>98.423313829999984</v>
          </cell>
          <cell r="Y333">
            <v>86.124816776420872</v>
          </cell>
          <cell r="Z333">
            <v>86.019707748082652</v>
          </cell>
          <cell r="AA333">
            <v>56.244907039999987</v>
          </cell>
          <cell r="AB333">
            <v>150.06894753699601</v>
          </cell>
        </row>
        <row r="334">
          <cell r="B334" t="str">
            <v>ugbumja</v>
          </cell>
          <cell r="C334" t="str">
            <v xml:space="preserve">      GBU HQ License</v>
          </cell>
          <cell r="D334">
            <v>0</v>
          </cell>
          <cell r="E334">
            <v>0</v>
          </cell>
          <cell r="F334">
            <v>0</v>
          </cell>
          <cell r="G334">
            <v>0</v>
          </cell>
          <cell r="H334">
            <v>-10</v>
          </cell>
          <cell r="I334">
            <v>0</v>
          </cell>
          <cell r="J334">
            <v>0</v>
          </cell>
          <cell r="K334">
            <v>0</v>
          </cell>
          <cell r="L334">
            <v>0</v>
          </cell>
          <cell r="M334">
            <v>-7</v>
          </cell>
          <cell r="N334">
            <v>0</v>
          </cell>
          <cell r="O334">
            <v>0</v>
          </cell>
          <cell r="P334">
            <v>0</v>
          </cell>
          <cell r="Q334">
            <v>0</v>
          </cell>
          <cell r="R334">
            <v>-10</v>
          </cell>
          <cell r="S334">
            <v>0</v>
          </cell>
          <cell r="T334">
            <v>-10.62</v>
          </cell>
          <cell r="U334">
            <v>-10.62</v>
          </cell>
          <cell r="V334">
            <v>0</v>
          </cell>
          <cell r="W334">
            <v>-15.65</v>
          </cell>
          <cell r="X334">
            <v>0</v>
          </cell>
          <cell r="Y334">
            <v>-10.62</v>
          </cell>
          <cell r="Z334">
            <v>-10.62</v>
          </cell>
          <cell r="AA334">
            <v>0</v>
          </cell>
          <cell r="AB334">
            <v>-42.65</v>
          </cell>
        </row>
        <row r="335">
          <cell r="B335" t="str">
            <v>uttlgbapp</v>
          </cell>
          <cell r="C335" t="str">
            <v xml:space="preserve">      Total GBU License</v>
          </cell>
          <cell r="D335">
            <v>78.315308200000004</v>
          </cell>
          <cell r="E335">
            <v>77.517420340000001</v>
          </cell>
          <cell r="F335">
            <v>77.517420340000001</v>
          </cell>
          <cell r="G335">
            <v>77.517420340000001</v>
          </cell>
          <cell r="H335">
            <v>109.678180453431</v>
          </cell>
          <cell r="I335">
            <v>115.43532917</v>
          </cell>
          <cell r="J335">
            <v>92.009869130000013</v>
          </cell>
          <cell r="K335">
            <v>92.009869130000013</v>
          </cell>
          <cell r="L335">
            <v>92.009869130000013</v>
          </cell>
          <cell r="M335">
            <v>149.722314111348</v>
          </cell>
          <cell r="N335">
            <v>127.12655869</v>
          </cell>
          <cell r="O335">
            <v>117.19646267</v>
          </cell>
          <cell r="P335">
            <v>117.19646267</v>
          </cell>
          <cell r="Q335">
            <v>117.19646266999999</v>
          </cell>
          <cell r="R335">
            <v>166.46576206633901</v>
          </cell>
          <cell r="S335">
            <v>192.50588445999995</v>
          </cell>
          <cell r="T335">
            <v>173.17381045496091</v>
          </cell>
          <cell r="U335">
            <v>172.78160912178814</v>
          </cell>
          <cell r="V335">
            <v>0</v>
          </cell>
          <cell r="W335">
            <v>247.49667100306101</v>
          </cell>
          <cell r="X335">
            <v>513.38308052000002</v>
          </cell>
          <cell r="Y335">
            <v>459.89756259496096</v>
          </cell>
          <cell r="Z335">
            <v>459.50536126178821</v>
          </cell>
          <cell r="AA335">
            <v>286.72375214000004</v>
          </cell>
          <cell r="AB335">
            <v>673.36292763417896</v>
          </cell>
        </row>
        <row r="336">
          <cell r="B336" t="str">
            <v>uautoa</v>
          </cell>
          <cell r="C336" t="str">
            <v xml:space="preserve">      Autovue License</v>
          </cell>
          <cell r="D336">
            <v>1.5604922900000002</v>
          </cell>
          <cell r="E336">
            <v>2.01465717</v>
          </cell>
          <cell r="F336">
            <v>2.01465717</v>
          </cell>
          <cell r="G336">
            <v>2.01465717</v>
          </cell>
          <cell r="H336">
            <v>2.0361024936779999</v>
          </cell>
          <cell r="I336">
            <v>5.1981346100000012</v>
          </cell>
          <cell r="J336">
            <v>1.9804663499999999</v>
          </cell>
          <cell r="K336">
            <v>1.9804663499999999</v>
          </cell>
          <cell r="L336">
            <v>1.9804663499999999</v>
          </cell>
          <cell r="M336">
            <v>3.6615495948029997</v>
          </cell>
          <cell r="N336">
            <v>1.9184838</v>
          </cell>
          <cell r="O336">
            <v>2.8599940400000001</v>
          </cell>
          <cell r="P336">
            <v>2.8599940400000001</v>
          </cell>
          <cell r="Q336">
            <v>2.8599940400000001</v>
          </cell>
          <cell r="R336">
            <v>3.7446914341620001</v>
          </cell>
          <cell r="S336">
            <v>3.5642356900000003</v>
          </cell>
          <cell r="T336">
            <v>2.9628783502852367</v>
          </cell>
          <cell r="U336">
            <v>2.9553793660008605</v>
          </cell>
          <cell r="V336">
            <v>0</v>
          </cell>
          <cell r="W336">
            <v>6.7993763024580005</v>
          </cell>
          <cell r="X336">
            <v>12.24134639</v>
          </cell>
          <cell r="Y336">
            <v>9.8179959102852372</v>
          </cell>
          <cell r="Z336">
            <v>9.8104969260008623</v>
          </cell>
          <cell r="AA336">
            <v>6.8551175600000001</v>
          </cell>
          <cell r="AB336">
            <v>16.241719825101001</v>
          </cell>
        </row>
        <row r="337">
          <cell r="B337" t="str">
            <v>uupka</v>
          </cell>
          <cell r="C337" t="str">
            <v xml:space="preserve">      UPK GSU License</v>
          </cell>
          <cell r="D337">
            <v>1.40631689</v>
          </cell>
          <cell r="E337">
            <v>2.0992642200000002</v>
          </cell>
          <cell r="F337">
            <v>2.0992642200000002</v>
          </cell>
          <cell r="G337">
            <v>2.0992642200000002</v>
          </cell>
          <cell r="H337">
            <v>1.945977450207</v>
          </cell>
          <cell r="I337">
            <v>1.65895265</v>
          </cell>
          <cell r="J337">
            <v>2.61015138</v>
          </cell>
          <cell r="K337">
            <v>2.61015138</v>
          </cell>
          <cell r="L337">
            <v>2.6101513799999996</v>
          </cell>
          <cell r="M337">
            <v>3.3745187452019998</v>
          </cell>
          <cell r="N337">
            <v>2.4692810300000003</v>
          </cell>
          <cell r="O337">
            <v>1.8682321499999999</v>
          </cell>
          <cell r="P337">
            <v>1.8682321499999999</v>
          </cell>
          <cell r="Q337">
            <v>1.8682321499999999</v>
          </cell>
          <cell r="R337">
            <v>3.4182384716729999</v>
          </cell>
          <cell r="S337">
            <v>4.0823682300000002</v>
          </cell>
          <cell r="T337">
            <v>4.9806758144961272</v>
          </cell>
          <cell r="U337">
            <v>4.9767273273829158</v>
          </cell>
          <cell r="V337">
            <v>0</v>
          </cell>
          <cell r="W337">
            <v>6.230322642192001</v>
          </cell>
          <cell r="X337">
            <v>9.6169188000000005</v>
          </cell>
          <cell r="Y337">
            <v>11.558323564496126</v>
          </cell>
          <cell r="Z337">
            <v>11.554375077382916</v>
          </cell>
          <cell r="AA337">
            <v>6.5776477499999988</v>
          </cell>
          <cell r="AB337">
            <v>14.969057309274</v>
          </cell>
        </row>
        <row r="338">
          <cell r="B338" t="str">
            <v>uogbua</v>
          </cell>
          <cell r="C338" t="str">
            <v xml:space="preserve">      Other GBU - License</v>
          </cell>
          <cell r="D338">
            <v>0</v>
          </cell>
          <cell r="E338">
            <v>0</v>
          </cell>
          <cell r="F338">
            <v>0</v>
          </cell>
          <cell r="G338">
            <v>0</v>
          </cell>
          <cell r="H338">
            <v>0</v>
          </cell>
          <cell r="I338">
            <v>0</v>
          </cell>
          <cell r="J338">
            <v>0</v>
          </cell>
          <cell r="K338">
            <v>0</v>
          </cell>
          <cell r="L338">
            <v>0</v>
          </cell>
          <cell r="M338">
            <v>0</v>
          </cell>
          <cell r="N338">
            <v>3.840238E-2</v>
          </cell>
          <cell r="O338">
            <v>0</v>
          </cell>
          <cell r="P338">
            <v>0</v>
          </cell>
          <cell r="Q338">
            <v>0</v>
          </cell>
          <cell r="R338">
            <v>0</v>
          </cell>
          <cell r="S338">
            <v>-3.840238E-2</v>
          </cell>
          <cell r="T338">
            <v>0</v>
          </cell>
          <cell r="U338">
            <v>0</v>
          </cell>
          <cell r="V338">
            <v>0</v>
          </cell>
          <cell r="W338">
            <v>0</v>
          </cell>
          <cell r="X338">
            <v>0</v>
          </cell>
          <cell r="Y338">
            <v>0</v>
          </cell>
          <cell r="Z338">
            <v>0</v>
          </cell>
          <cell r="AA338">
            <v>0</v>
          </cell>
          <cell r="AB338">
            <v>0</v>
          </cell>
        </row>
        <row r="339">
          <cell r="B339" t="str">
            <v>uepma</v>
          </cell>
          <cell r="C339" t="str">
            <v xml:space="preserve">      Crystal Ball GSU</v>
          </cell>
          <cell r="D339">
            <v>1.5965056</v>
          </cell>
          <cell r="E339">
            <v>1.30681303</v>
          </cell>
          <cell r="F339">
            <v>1.30681303</v>
          </cell>
          <cell r="G339">
            <v>1.30681303</v>
          </cell>
          <cell r="H339">
            <v>1.4142318320850003</v>
          </cell>
          <cell r="I339">
            <v>3.1126049900000003</v>
          </cell>
          <cell r="J339">
            <v>1.4751794</v>
          </cell>
          <cell r="K339">
            <v>1.4751794</v>
          </cell>
          <cell r="L339">
            <v>1.4751794</v>
          </cell>
          <cell r="M339">
            <v>2.4312031805189998</v>
          </cell>
          <cell r="N339">
            <v>1.74092694</v>
          </cell>
          <cell r="O339">
            <v>1.20308785</v>
          </cell>
          <cell r="P339">
            <v>1.20308785</v>
          </cell>
          <cell r="Q339">
            <v>1.20308785</v>
          </cell>
          <cell r="R339">
            <v>2.401163737164</v>
          </cell>
          <cell r="S339">
            <v>1.9171443300000002</v>
          </cell>
          <cell r="T339">
            <v>2.0901984114679797</v>
          </cell>
          <cell r="U339">
            <v>2.0877848370029284</v>
          </cell>
          <cell r="V339">
            <v>0</v>
          </cell>
          <cell r="W339">
            <v>4.632107650899</v>
          </cell>
          <cell r="X339">
            <v>8.3671818600000005</v>
          </cell>
          <cell r="Y339">
            <v>6.0752786914679797</v>
          </cell>
          <cell r="Z339">
            <v>6.0728651170029284</v>
          </cell>
          <cell r="AA339">
            <v>3.98508028</v>
          </cell>
          <cell r="AB339">
            <v>10.878706400667001</v>
          </cell>
        </row>
        <row r="340">
          <cell r="B340" t="str">
            <v>uposa</v>
          </cell>
          <cell r="C340" t="str">
            <v xml:space="preserve">      Overlay Sales  - License</v>
          </cell>
          <cell r="D340">
            <v>0</v>
          </cell>
          <cell r="E340">
            <v>0</v>
          </cell>
          <cell r="F340">
            <v>0</v>
          </cell>
          <cell r="G340">
            <v>0</v>
          </cell>
          <cell r="H340">
            <v>0</v>
          </cell>
          <cell r="I340">
            <v>6.5549120000000002E-2</v>
          </cell>
          <cell r="J340">
            <v>0</v>
          </cell>
          <cell r="K340">
            <v>0</v>
          </cell>
          <cell r="L340">
            <v>0</v>
          </cell>
          <cell r="M340">
            <v>0</v>
          </cell>
          <cell r="N340">
            <v>0</v>
          </cell>
          <cell r="O340">
            <v>-1.7372000000000001E-4</v>
          </cell>
          <cell r="P340">
            <v>-1.7372000000000001E-4</v>
          </cell>
          <cell r="Q340">
            <v>-1.7372000000000001E-4</v>
          </cell>
          <cell r="R340">
            <v>0</v>
          </cell>
          <cell r="S340">
            <v>-0.23150123</v>
          </cell>
          <cell r="T340">
            <v>0</v>
          </cell>
          <cell r="U340">
            <v>0</v>
          </cell>
          <cell r="V340">
            <v>0</v>
          </cell>
          <cell r="W340">
            <v>0</v>
          </cell>
          <cell r="X340">
            <v>-0.16595211000000001</v>
          </cell>
          <cell r="Y340">
            <v>-1.7372000000000001E-4</v>
          </cell>
          <cell r="Z340">
            <v>-1.7372000000000001E-4</v>
          </cell>
          <cell r="AA340">
            <v>-1.7372000000000001E-4</v>
          </cell>
          <cell r="AB340">
            <v>0</v>
          </cell>
        </row>
        <row r="341">
          <cell r="B341" t="str">
            <v>uttlgsuapp</v>
          </cell>
          <cell r="C341" t="str">
            <v xml:space="preserve">      Total GSU License</v>
          </cell>
          <cell r="D341">
            <v>4.5633147800000007</v>
          </cell>
          <cell r="E341">
            <v>5.4207344200000005</v>
          </cell>
          <cell r="F341">
            <v>5.4207344200000005</v>
          </cell>
          <cell r="G341">
            <v>5.4207344199999996</v>
          </cell>
          <cell r="H341">
            <v>5.396311775970001</v>
          </cell>
          <cell r="I341">
            <v>10.035241369999998</v>
          </cell>
          <cell r="J341">
            <v>6.06579713</v>
          </cell>
          <cell r="K341">
            <v>6.06579713</v>
          </cell>
          <cell r="L341">
            <v>6.06579713</v>
          </cell>
          <cell r="M341">
            <v>9.4672715205239975</v>
          </cell>
          <cell r="N341">
            <v>6.1670941499999996</v>
          </cell>
          <cell r="O341">
            <v>5.9311403199999999</v>
          </cell>
          <cell r="P341">
            <v>5.9311403199999999</v>
          </cell>
          <cell r="Q341">
            <v>5.931140319999999</v>
          </cell>
          <cell r="R341">
            <v>9.5640936429989996</v>
          </cell>
          <cell r="S341">
            <v>9.2938446399999997</v>
          </cell>
          <cell r="T341">
            <v>10.033752576249345</v>
          </cell>
          <cell r="U341">
            <v>10.019891530386705</v>
          </cell>
          <cell r="V341">
            <v>0</v>
          </cell>
          <cell r="W341">
            <v>17.661806595549002</v>
          </cell>
          <cell r="X341">
            <v>30.059494939999997</v>
          </cell>
          <cell r="Y341">
            <v>27.451424446249341</v>
          </cell>
          <cell r="Z341">
            <v>27.437563400386704</v>
          </cell>
          <cell r="AA341">
            <v>17.417671870000003</v>
          </cell>
          <cell r="AB341">
            <v>42.089483535042</v>
          </cell>
        </row>
        <row r="342">
          <cell r="B342" t="str">
            <v>ujea</v>
          </cell>
          <cell r="C342" t="str">
            <v xml:space="preserve">       Java Embedded GSU</v>
          </cell>
          <cell r="D342">
            <v>-0.16649735999999998</v>
          </cell>
          <cell r="E342">
            <v>0</v>
          </cell>
          <cell r="F342">
            <v>0</v>
          </cell>
          <cell r="G342">
            <v>0</v>
          </cell>
          <cell r="H342">
            <v>0</v>
          </cell>
          <cell r="I342">
            <v>7.1418800000000006E-3</v>
          </cell>
          <cell r="J342">
            <v>0</v>
          </cell>
          <cell r="K342">
            <v>0</v>
          </cell>
          <cell r="L342">
            <v>0</v>
          </cell>
          <cell r="M342">
            <v>0</v>
          </cell>
          <cell r="N342">
            <v>1.7248960000000001E-2</v>
          </cell>
          <cell r="O342">
            <v>0</v>
          </cell>
          <cell r="P342">
            <v>0</v>
          </cell>
          <cell r="Q342">
            <v>0</v>
          </cell>
          <cell r="R342">
            <v>0</v>
          </cell>
          <cell r="S342">
            <v>-1.7125270000000001E-2</v>
          </cell>
          <cell r="T342">
            <v>0</v>
          </cell>
          <cell r="U342">
            <v>0</v>
          </cell>
          <cell r="V342">
            <v>0</v>
          </cell>
          <cell r="W342">
            <v>0</v>
          </cell>
          <cell r="X342">
            <v>-0.15923178999999996</v>
          </cell>
          <cell r="Y342">
            <v>0</v>
          </cell>
          <cell r="Z342">
            <v>0</v>
          </cell>
          <cell r="AA342">
            <v>0</v>
          </cell>
          <cell r="AB342">
            <v>0</v>
          </cell>
        </row>
        <row r="343">
          <cell r="B343" t="str">
            <v>unsga</v>
          </cell>
          <cell r="C343" t="str">
            <v xml:space="preserve">      NSG License</v>
          </cell>
          <cell r="D343">
            <v>1.01787585</v>
          </cell>
          <cell r="E343">
            <v>-0.34378439999999999</v>
          </cell>
          <cell r="F343">
            <v>-0.34378439999999999</v>
          </cell>
          <cell r="G343">
            <v>-0.34378439999999999</v>
          </cell>
          <cell r="H343">
            <v>1.065517253316</v>
          </cell>
          <cell r="I343">
            <v>2.9838427899999997</v>
          </cell>
          <cell r="J343">
            <v>0.38006999000000002</v>
          </cell>
          <cell r="K343">
            <v>0.38006999000000002</v>
          </cell>
          <cell r="L343">
            <v>0.38006999000000002</v>
          </cell>
          <cell r="M343">
            <v>2.7703448586199997</v>
          </cell>
          <cell r="N343">
            <v>0.22009429</v>
          </cell>
          <cell r="O343">
            <v>0.91371561000000012</v>
          </cell>
          <cell r="P343">
            <v>0.91371561000000012</v>
          </cell>
          <cell r="Q343">
            <v>0.91371561000000012</v>
          </cell>
          <cell r="R343">
            <v>0.78137931909899994</v>
          </cell>
          <cell r="S343">
            <v>0.34791127999999999</v>
          </cell>
          <cell r="T343">
            <v>0</v>
          </cell>
          <cell r="U343">
            <v>0</v>
          </cell>
          <cell r="V343">
            <v>0</v>
          </cell>
          <cell r="W343">
            <v>2.4862069244030001</v>
          </cell>
          <cell r="X343">
            <v>4.5697242100000004</v>
          </cell>
          <cell r="Y343">
            <v>0.9500012000000001</v>
          </cell>
          <cell r="Z343">
            <v>0.9500012000000001</v>
          </cell>
          <cell r="AA343">
            <v>0.95000119999999999</v>
          </cell>
          <cell r="AB343">
            <v>7.1034483554379992</v>
          </cell>
        </row>
        <row r="344">
          <cell r="B344" t="str">
            <v>uooa</v>
          </cell>
          <cell r="C344" t="str">
            <v xml:space="preserve">      OpenOffice License</v>
          </cell>
          <cell r="D344">
            <v>2.0770010000000002E-2</v>
          </cell>
          <cell r="E344">
            <v>-2.7719999999999996E-4</v>
          </cell>
          <cell r="F344">
            <v>-2.7719999999999996E-4</v>
          </cell>
          <cell r="G344">
            <v>-2.7720000000000002E-4</v>
          </cell>
          <cell r="H344">
            <v>0</v>
          </cell>
          <cell r="I344">
            <v>6.5337499999999996E-3</v>
          </cell>
          <cell r="J344">
            <v>1.7799999999999999E-6</v>
          </cell>
          <cell r="K344">
            <v>1.7799999999999999E-6</v>
          </cell>
          <cell r="L344">
            <v>1.7799999999999999E-6</v>
          </cell>
          <cell r="M344">
            <v>0</v>
          </cell>
          <cell r="N344">
            <v>2.6535000000000003E-2</v>
          </cell>
          <cell r="O344">
            <v>1.0100000000000001E-6</v>
          </cell>
          <cell r="P344">
            <v>1.0100000000000001E-6</v>
          </cell>
          <cell r="Q344">
            <v>1.0100000000000001E-6</v>
          </cell>
          <cell r="R344">
            <v>0</v>
          </cell>
          <cell r="S344">
            <v>4.040738E-2</v>
          </cell>
          <cell r="T344">
            <v>0</v>
          </cell>
          <cell r="U344">
            <v>0</v>
          </cell>
          <cell r="V344">
            <v>0</v>
          </cell>
          <cell r="W344">
            <v>0</v>
          </cell>
          <cell r="X344">
            <v>9.4246140000000006E-2</v>
          </cell>
          <cell r="Y344">
            <v>-2.7440999999999994E-4</v>
          </cell>
          <cell r="Z344">
            <v>-2.7440999999999994E-4</v>
          </cell>
          <cell r="AA344">
            <v>-2.7441E-4</v>
          </cell>
          <cell r="AB344">
            <v>0</v>
          </cell>
        </row>
        <row r="345">
          <cell r="B345" t="str">
            <v>umysa</v>
          </cell>
          <cell r="C345" t="str">
            <v xml:space="preserve">      MySQL License</v>
          </cell>
          <cell r="D345">
            <v>-6.0692059999999999E-2</v>
          </cell>
          <cell r="E345">
            <v>1.0370000000000001E-5</v>
          </cell>
          <cell r="F345">
            <v>1.0370000000000001E-5</v>
          </cell>
          <cell r="G345">
            <v>1.0370000000000001E-5</v>
          </cell>
          <cell r="H345">
            <v>0</v>
          </cell>
          <cell r="I345">
            <v>-4.8808600000000014E-2</v>
          </cell>
          <cell r="J345">
            <v>1.0730000000000001E-5</v>
          </cell>
          <cell r="K345">
            <v>1.0730000000000001E-5</v>
          </cell>
          <cell r="L345">
            <v>1.0730000000000001E-5</v>
          </cell>
          <cell r="M345">
            <v>0</v>
          </cell>
          <cell r="N345">
            <v>2.8625339999999999E-2</v>
          </cell>
          <cell r="O345">
            <v>3.313499999999999E-4</v>
          </cell>
          <cell r="P345">
            <v>3.313499999999999E-4</v>
          </cell>
          <cell r="Q345">
            <v>3.313499999999999E-4</v>
          </cell>
          <cell r="R345">
            <v>0</v>
          </cell>
          <cell r="S345">
            <v>-1.004993E-2</v>
          </cell>
          <cell r="T345">
            <v>0</v>
          </cell>
          <cell r="U345">
            <v>0</v>
          </cell>
          <cell r="V345">
            <v>0</v>
          </cell>
          <cell r="W345">
            <v>0</v>
          </cell>
          <cell r="X345">
            <v>-9.0925249999999985E-2</v>
          </cell>
          <cell r="Y345">
            <v>3.5244999999999992E-4</v>
          </cell>
          <cell r="Z345">
            <v>3.5244999999999992E-4</v>
          </cell>
          <cell r="AA345">
            <v>3.5244999999999992E-4</v>
          </cell>
          <cell r="AB345">
            <v>0</v>
          </cell>
        </row>
        <row r="346">
          <cell r="B346" t="str">
            <v>ulina</v>
          </cell>
          <cell r="C346" t="str">
            <v xml:space="preserve">      Linux and VM License</v>
          </cell>
          <cell r="D346">
            <v>-4.1039900000000001E-3</v>
          </cell>
          <cell r="E346">
            <v>4.0761000000000009E-4</v>
          </cell>
          <cell r="F346">
            <v>4.0761000000000009E-4</v>
          </cell>
          <cell r="G346">
            <v>4.0761000000000014E-4</v>
          </cell>
          <cell r="H346">
            <v>0</v>
          </cell>
          <cell r="I346">
            <v>4.2709709999999991E-2</v>
          </cell>
          <cell r="J346">
            <v>6.5322799999999997E-3</v>
          </cell>
          <cell r="K346">
            <v>6.5322799999999997E-3</v>
          </cell>
          <cell r="L346">
            <v>6.5322799999999997E-3</v>
          </cell>
          <cell r="M346">
            <v>0</v>
          </cell>
          <cell r="N346">
            <v>-2.9111000000000008E-4</v>
          </cell>
          <cell r="O346">
            <v>2.6089699999999995E-3</v>
          </cell>
          <cell r="P346">
            <v>2.6089699999999995E-3</v>
          </cell>
          <cell r="Q346">
            <v>2.60897E-3</v>
          </cell>
          <cell r="R346">
            <v>0</v>
          </cell>
          <cell r="S346">
            <v>3.9155500000000003E-3</v>
          </cell>
          <cell r="T346">
            <v>0</v>
          </cell>
          <cell r="U346">
            <v>0</v>
          </cell>
          <cell r="V346">
            <v>0</v>
          </cell>
          <cell r="W346">
            <v>0</v>
          </cell>
          <cell r="X346">
            <v>4.2230159999999989E-2</v>
          </cell>
          <cell r="Y346">
            <v>9.548860000000001E-3</v>
          </cell>
          <cell r="Z346">
            <v>9.548860000000001E-3</v>
          </cell>
          <cell r="AA346">
            <v>9.5488599999999993E-3</v>
          </cell>
          <cell r="AB346">
            <v>0</v>
          </cell>
        </row>
        <row r="347">
          <cell r="B347" t="str">
            <v>utnsga</v>
          </cell>
          <cell r="C347" t="str">
            <v xml:space="preserve">      Total Screven License</v>
          </cell>
          <cell r="D347">
            <v>0.97384981000000015</v>
          </cell>
          <cell r="E347">
            <v>-0.34364362000000004</v>
          </cell>
          <cell r="F347">
            <v>-0.34364362000000004</v>
          </cell>
          <cell r="G347">
            <v>-0.34364361999999998</v>
          </cell>
          <cell r="H347">
            <v>1.065517253316</v>
          </cell>
          <cell r="I347">
            <v>2.9842776499999997</v>
          </cell>
          <cell r="J347">
            <v>0.38661477999999999</v>
          </cell>
          <cell r="K347">
            <v>0.38661477999999999</v>
          </cell>
          <cell r="L347">
            <v>0.38661477999999999</v>
          </cell>
          <cell r="M347">
            <v>2.7703448586199997</v>
          </cell>
          <cell r="N347">
            <v>0.27496351999999996</v>
          </cell>
          <cell r="O347">
            <v>0.91665694000000009</v>
          </cell>
          <cell r="P347">
            <v>0.91665694000000009</v>
          </cell>
          <cell r="Q347">
            <v>0.91665693999999998</v>
          </cell>
          <cell r="R347">
            <v>0.78137931909899994</v>
          </cell>
          <cell r="S347">
            <v>0.38218427999999999</v>
          </cell>
          <cell r="T347">
            <v>0</v>
          </cell>
          <cell r="U347">
            <v>0</v>
          </cell>
          <cell r="V347">
            <v>0</v>
          </cell>
          <cell r="W347">
            <v>2.4862069244030001</v>
          </cell>
          <cell r="X347">
            <v>4.6152752599999989</v>
          </cell>
          <cell r="Y347">
            <v>0.95962809999999998</v>
          </cell>
          <cell r="Z347">
            <v>0.95962809999999998</v>
          </cell>
          <cell r="AA347">
            <v>0.95962809999999998</v>
          </cell>
          <cell r="AB347">
            <v>7.1034483554379992</v>
          </cell>
        </row>
        <row r="348">
          <cell r="B348" t="str">
            <v>ucorpar</v>
          </cell>
          <cell r="C348" t="str">
            <v xml:space="preserve">      Corporate Adjustments/Other</v>
          </cell>
          <cell r="D348">
            <v>1.6292320499999999</v>
          </cell>
          <cell r="E348">
            <v>7.5243934299999991</v>
          </cell>
          <cell r="F348">
            <v>7.5243934299999991</v>
          </cell>
          <cell r="G348">
            <v>7.5243934299999999</v>
          </cell>
          <cell r="H348">
            <v>0.14541755878199999</v>
          </cell>
          <cell r="I348">
            <v>2.4084155699999998</v>
          </cell>
          <cell r="J348">
            <v>3.3802292100000009</v>
          </cell>
          <cell r="K348">
            <v>3.3802292100000009</v>
          </cell>
          <cell r="L348">
            <v>3.3802292100000009</v>
          </cell>
          <cell r="M348">
            <v>0.24609125332199999</v>
          </cell>
          <cell r="N348">
            <v>3.648339120000001</v>
          </cell>
          <cell r="O348">
            <v>2.3691752699999999</v>
          </cell>
          <cell r="P348">
            <v>2.3691752699999999</v>
          </cell>
          <cell r="Q348">
            <v>2.3691752700000004</v>
          </cell>
          <cell r="R348">
            <v>0.257277219384</v>
          </cell>
          <cell r="S348">
            <v>4.1544614300000013</v>
          </cell>
          <cell r="T348">
            <v>0</v>
          </cell>
          <cell r="U348">
            <v>0</v>
          </cell>
          <cell r="V348">
            <v>0</v>
          </cell>
          <cell r="W348">
            <v>0.46981057452600006</v>
          </cell>
          <cell r="X348">
            <v>11.840448170000002</v>
          </cell>
          <cell r="Y348">
            <v>13.273797909999999</v>
          </cell>
          <cell r="Z348">
            <v>13.273797909999999</v>
          </cell>
          <cell r="AA348">
            <v>13.273797909999999</v>
          </cell>
          <cell r="AB348">
            <v>1.118596606014</v>
          </cell>
        </row>
        <row r="349">
          <cell r="B349" t="str">
            <v>uttca</v>
          </cell>
          <cell r="C349" t="str">
            <v xml:space="preserve">      Total License </v>
          </cell>
          <cell r="D349">
            <v>314.25794533999999</v>
          </cell>
          <cell r="E349">
            <v>341.96204220000004</v>
          </cell>
          <cell r="F349">
            <v>341.96204220000004</v>
          </cell>
          <cell r="G349">
            <v>341.96204219999998</v>
          </cell>
          <cell r="H349">
            <v>377.462807588121</v>
          </cell>
          <cell r="I349">
            <v>512.67090013000006</v>
          </cell>
          <cell r="J349">
            <v>480.53115982999998</v>
          </cell>
          <cell r="K349">
            <v>480.53115982999998</v>
          </cell>
          <cell r="L349">
            <v>480.53115982999998</v>
          </cell>
          <cell r="M349">
            <v>602.38799914227104</v>
          </cell>
          <cell r="N349">
            <v>566.22662281999987</v>
          </cell>
          <cell r="O349">
            <v>548.17137402000014</v>
          </cell>
          <cell r="P349">
            <v>548.17137402000014</v>
          </cell>
          <cell r="Q349">
            <v>548.17137402000014</v>
          </cell>
          <cell r="R349">
            <v>643.43185525301203</v>
          </cell>
          <cell r="S349">
            <v>961.16507677000004</v>
          </cell>
          <cell r="T349">
            <v>929.01550334085971</v>
          </cell>
          <cell r="U349">
            <v>928.00627913342475</v>
          </cell>
          <cell r="V349">
            <v>0</v>
          </cell>
          <cell r="W349">
            <v>1103.0915215021171</v>
          </cell>
          <cell r="X349">
            <v>2354.3205450600003</v>
          </cell>
          <cell r="Y349">
            <v>2299.6800793908596</v>
          </cell>
          <cell r="Z349">
            <v>2298.6708551834249</v>
          </cell>
          <cell r="AA349">
            <v>1370.6645760499998</v>
          </cell>
          <cell r="AB349">
            <v>2726.3741834855209</v>
          </cell>
        </row>
        <row r="350">
          <cell r="C350" t="str">
            <v xml:space="preserve">      Check</v>
          </cell>
          <cell r="D350">
            <v>0</v>
          </cell>
          <cell r="E350">
            <v>3.5527136788005009E-14</v>
          </cell>
          <cell r="F350">
            <v>3.5527136788005009E-14</v>
          </cell>
          <cell r="G350">
            <v>0</v>
          </cell>
          <cell r="H350">
            <v>3.907985046680551E-14</v>
          </cell>
          <cell r="I350">
            <v>5.3290705182007514E-14</v>
          </cell>
          <cell r="J350">
            <v>0</v>
          </cell>
          <cell r="K350">
            <v>0</v>
          </cell>
          <cell r="L350">
            <v>-6.5725203057809267E-14</v>
          </cell>
          <cell r="M350">
            <v>0</v>
          </cell>
          <cell r="N350">
            <v>-1.3500311979441904E-13</v>
          </cell>
          <cell r="O350">
            <v>7.815970093361102E-14</v>
          </cell>
          <cell r="P350">
            <v>7.815970093361102E-14</v>
          </cell>
          <cell r="Q350">
            <v>1.2079226507921703E-13</v>
          </cell>
          <cell r="R350">
            <v>0</v>
          </cell>
          <cell r="S350">
            <v>3.0908609005564358E-13</v>
          </cell>
          <cell r="T350">
            <v>7.815970093361102E-14</v>
          </cell>
          <cell r="U350">
            <v>-1.6697754290362354E-13</v>
          </cell>
          <cell r="V350">
            <v>0</v>
          </cell>
          <cell r="W350">
            <v>0</v>
          </cell>
          <cell r="X350">
            <v>5.5422333389287814E-13</v>
          </cell>
          <cell r="Y350">
            <v>0</v>
          </cell>
          <cell r="Z350">
            <v>0</v>
          </cell>
          <cell r="AA350">
            <v>-4.1211478674085811E-13</v>
          </cell>
          <cell r="AB350">
            <v>0</v>
          </cell>
        </row>
        <row r="351">
          <cell r="C351" t="str">
            <v xml:space="preserve">   Database</v>
          </cell>
        </row>
        <row r="352">
          <cell r="B352" t="str">
            <v>unasd</v>
          </cell>
          <cell r="C352" t="str">
            <v xml:space="preserve">      NAS</v>
          </cell>
          <cell r="D352">
            <v>176.75130537182997</v>
          </cell>
          <cell r="E352">
            <v>192.77892078320994</v>
          </cell>
          <cell r="F352">
            <v>192.77892078320994</v>
          </cell>
          <cell r="G352">
            <v>192.77892078321</v>
          </cell>
          <cell r="H352">
            <v>197.95712652431106</v>
          </cell>
          <cell r="I352">
            <v>283.03497578757009</v>
          </cell>
          <cell r="J352">
            <v>297.95522507316298</v>
          </cell>
          <cell r="K352">
            <v>297.95522507316298</v>
          </cell>
          <cell r="L352">
            <v>297.95522507316292</v>
          </cell>
          <cell r="M352">
            <v>335.00436719498697</v>
          </cell>
          <cell r="N352">
            <v>338.68893448278999</v>
          </cell>
          <cell r="O352">
            <v>310.76763819011063</v>
          </cell>
          <cell r="P352">
            <v>310.76763819011063</v>
          </cell>
          <cell r="Q352">
            <v>310.76763819011052</v>
          </cell>
          <cell r="R352">
            <v>335.00436719498697</v>
          </cell>
          <cell r="S352">
            <v>581.65126868219977</v>
          </cell>
          <cell r="T352">
            <v>607.81407129718707</v>
          </cell>
          <cell r="U352">
            <v>607.30316349875091</v>
          </cell>
          <cell r="V352">
            <v>54.676988157496481</v>
          </cell>
          <cell r="W352">
            <v>654.78125542656278</v>
          </cell>
          <cell r="X352">
            <v>1380.1264843243903</v>
          </cell>
          <cell r="Y352">
            <v>1409.3158553436708</v>
          </cell>
          <cell r="Z352">
            <v>1408.8049475452342</v>
          </cell>
          <cell r="AA352">
            <v>856.17877220397952</v>
          </cell>
          <cell r="AB352">
            <v>1522.7471163408482</v>
          </cell>
        </row>
        <row r="353">
          <cell r="B353" t="str">
            <v>uladd</v>
          </cell>
          <cell r="C353" t="str">
            <v xml:space="preserve">      LAD</v>
          </cell>
          <cell r="D353">
            <v>28.620953480019985</v>
          </cell>
          <cell r="E353">
            <v>36.594019539929981</v>
          </cell>
          <cell r="F353">
            <v>36.594019539929981</v>
          </cell>
          <cell r="G353">
            <v>36.594019539930017</v>
          </cell>
          <cell r="H353">
            <v>35.878744529084997</v>
          </cell>
          <cell r="I353">
            <v>59.916386317069986</v>
          </cell>
          <cell r="J353">
            <v>54.804111910534246</v>
          </cell>
          <cell r="K353">
            <v>54.804111910534246</v>
          </cell>
          <cell r="L353">
            <v>54.804111910534232</v>
          </cell>
          <cell r="M353">
            <v>56.157062821758018</v>
          </cell>
          <cell r="N353">
            <v>72.046916666170063</v>
          </cell>
          <cell r="O353">
            <v>88.858135513404477</v>
          </cell>
          <cell r="P353">
            <v>88.858135513404477</v>
          </cell>
          <cell r="Q353">
            <v>88.858135513404477</v>
          </cell>
          <cell r="R353">
            <v>82.720613480853004</v>
          </cell>
          <cell r="S353">
            <v>123.42970089864994</v>
          </cell>
          <cell r="T353">
            <v>126.35745071868344</v>
          </cell>
          <cell r="U353">
            <v>126.2092602462976</v>
          </cell>
          <cell r="V353">
            <v>14.394849150790156</v>
          </cell>
          <cell r="W353">
            <v>119.57961172060799</v>
          </cell>
          <cell r="X353">
            <v>284.01395736190995</v>
          </cell>
          <cell r="Y353">
            <v>306.61371768255219</v>
          </cell>
          <cell r="Z353">
            <v>306.46552721016621</v>
          </cell>
          <cell r="AA353">
            <v>194.65111611465892</v>
          </cell>
          <cell r="AB353">
            <v>294.33603255230395</v>
          </cell>
        </row>
        <row r="354">
          <cell r="B354" t="str">
            <v>uemed</v>
          </cell>
          <cell r="C354" t="str">
            <v xml:space="preserve">      EMEA</v>
          </cell>
          <cell r="D354">
            <v>178.13802507315003</v>
          </cell>
          <cell r="E354">
            <v>207.82527242144005</v>
          </cell>
          <cell r="F354">
            <v>207.82527242144005</v>
          </cell>
          <cell r="G354">
            <v>207.82527242143999</v>
          </cell>
          <cell r="H354">
            <v>179.43205627501402</v>
          </cell>
          <cell r="I354">
            <v>282.10238004993994</v>
          </cell>
          <cell r="J354">
            <v>286.28402907951005</v>
          </cell>
          <cell r="K354">
            <v>286.28402907951005</v>
          </cell>
          <cell r="L354">
            <v>286.28402907951016</v>
          </cell>
          <cell r="M354">
            <v>321.24622561411007</v>
          </cell>
          <cell r="N354">
            <v>338.90683906594018</v>
          </cell>
          <cell r="O354">
            <v>357.27113992050562</v>
          </cell>
          <cell r="P354">
            <v>357.27113992050562</v>
          </cell>
          <cell r="Q354">
            <v>357.27113992050545</v>
          </cell>
          <cell r="R354">
            <v>362.11048325281018</v>
          </cell>
          <cell r="S354">
            <v>599.03054539949983</v>
          </cell>
          <cell r="T354">
            <v>560.96872180422167</v>
          </cell>
          <cell r="U354">
            <v>559.86412401529128</v>
          </cell>
          <cell r="V354">
            <v>114.33759295009637</v>
          </cell>
          <cell r="W354">
            <v>608.30189021302033</v>
          </cell>
          <cell r="X354">
            <v>1398.17778958853</v>
          </cell>
          <cell r="Y354">
            <v>1412.3491632256776</v>
          </cell>
          <cell r="Z354">
            <v>1411.2445654367471</v>
          </cell>
          <cell r="AA354">
            <v>965.71803437155199</v>
          </cell>
          <cell r="AB354">
            <v>1471.0906553549544</v>
          </cell>
        </row>
        <row r="355">
          <cell r="B355" t="str">
            <v>uapad</v>
          </cell>
          <cell r="C355" t="str">
            <v xml:space="preserve">      APAC</v>
          </cell>
          <cell r="D355">
            <v>92.579202314139977</v>
          </cell>
          <cell r="E355">
            <v>119.47640912279002</v>
          </cell>
          <cell r="F355">
            <v>119.47640912279002</v>
          </cell>
          <cell r="G355">
            <v>119.47640912279002</v>
          </cell>
          <cell r="H355">
            <v>121.38188269778702</v>
          </cell>
          <cell r="I355">
            <v>160.42072943514998</v>
          </cell>
          <cell r="J355">
            <v>197.16909971232815</v>
          </cell>
          <cell r="K355">
            <v>197.16909971232815</v>
          </cell>
          <cell r="L355">
            <v>197.16909971232809</v>
          </cell>
          <cell r="M355">
            <v>197.245559383905</v>
          </cell>
          <cell r="N355">
            <v>169.14353038629994</v>
          </cell>
          <cell r="O355">
            <v>177.89816625260221</v>
          </cell>
          <cell r="P355">
            <v>177.89816625260221</v>
          </cell>
          <cell r="Q355">
            <v>177.89816625260215</v>
          </cell>
          <cell r="R355">
            <v>166.90008870945798</v>
          </cell>
          <cell r="S355">
            <v>233.24055164454998</v>
          </cell>
          <cell r="T355">
            <v>262.32449494336771</v>
          </cell>
          <cell r="U355">
            <v>261.88194067159066</v>
          </cell>
          <cell r="V355">
            <v>39.328232970472108</v>
          </cell>
          <cell r="W355">
            <v>273.10923607002394</v>
          </cell>
          <cell r="X355">
            <v>655.38401378013998</v>
          </cell>
          <cell r="Y355">
            <v>756.86817003108831</v>
          </cell>
          <cell r="Z355">
            <v>756.42561575931097</v>
          </cell>
          <cell r="AA355">
            <v>533.87190805819239</v>
          </cell>
          <cell r="AB355">
            <v>758.63676686117378</v>
          </cell>
        </row>
        <row r="356">
          <cell r="B356" t="str">
            <v>utojd</v>
          </cell>
          <cell r="C356" t="str">
            <v xml:space="preserve">      Japan</v>
          </cell>
          <cell r="D356">
            <v>58.835294430649988</v>
          </cell>
          <cell r="E356">
            <v>73.219009283740007</v>
          </cell>
          <cell r="F356">
            <v>73.219009283740007</v>
          </cell>
          <cell r="G356">
            <v>73.219009283739993</v>
          </cell>
          <cell r="H356">
            <v>67.428904463298025</v>
          </cell>
          <cell r="I356">
            <v>85.142418028670008</v>
          </cell>
          <cell r="J356">
            <v>82.900670350966777</v>
          </cell>
          <cell r="K356">
            <v>82.900670350966777</v>
          </cell>
          <cell r="L356">
            <v>82.900670350966777</v>
          </cell>
          <cell r="M356">
            <v>94.045577277757019</v>
          </cell>
          <cell r="N356">
            <v>73.246374142299999</v>
          </cell>
          <cell r="O356">
            <v>94.490213451590122</v>
          </cell>
          <cell r="P356">
            <v>94.490213451590122</v>
          </cell>
          <cell r="Q356">
            <v>94.490213451590122</v>
          </cell>
          <cell r="R356">
            <v>83.398908151973998</v>
          </cell>
          <cell r="S356">
            <v>99.357064839319989</v>
          </cell>
          <cell r="T356">
            <v>107.60754302722813</v>
          </cell>
          <cell r="U356">
            <v>107.74026703359701</v>
          </cell>
          <cell r="V356">
            <v>28.585554961335543</v>
          </cell>
          <cell r="W356">
            <v>110.015580966435</v>
          </cell>
          <cell r="X356">
            <v>316.58115144093995</v>
          </cell>
          <cell r="Y356">
            <v>358.21743611352508</v>
          </cell>
          <cell r="Z356">
            <v>358.35016011989387</v>
          </cell>
          <cell r="AA356">
            <v>279.19544804763245</v>
          </cell>
          <cell r="AB356">
            <v>354.88897085946405</v>
          </cell>
        </row>
        <row r="357">
          <cell r="B357" t="str">
            <v>urgbd</v>
          </cell>
          <cell r="C357" t="str">
            <v xml:space="preserve">      RGBU License</v>
          </cell>
          <cell r="D357">
            <v>1.4762803700001825E-2</v>
          </cell>
          <cell r="E357">
            <v>0.20442158774000063</v>
          </cell>
          <cell r="F357">
            <v>0.20442158774000063</v>
          </cell>
          <cell r="G357">
            <v>0.20442158774000063</v>
          </cell>
          <cell r="H357">
            <v>-3.5527136788005009E-15</v>
          </cell>
          <cell r="I357">
            <v>1.5851611300000457E-2</v>
          </cell>
          <cell r="J357">
            <v>6.8553059424491636E-2</v>
          </cell>
          <cell r="K357">
            <v>6.8553059424491636E-2</v>
          </cell>
          <cell r="L357">
            <v>6.8553059424491636E-2</v>
          </cell>
          <cell r="M357">
            <v>0</v>
          </cell>
          <cell r="N357">
            <v>2.9570150320001432E-2</v>
          </cell>
          <cell r="O357">
            <v>0.53991007972867422</v>
          </cell>
          <cell r="P357">
            <v>0.53991007972867422</v>
          </cell>
          <cell r="Q357">
            <v>0.53991007972867777</v>
          </cell>
          <cell r="R357">
            <v>-7.1054273576010019E-15</v>
          </cell>
          <cell r="S357">
            <v>5.4187686470001495E-2</v>
          </cell>
          <cell r="T357">
            <v>0</v>
          </cell>
          <cell r="U357">
            <v>0</v>
          </cell>
          <cell r="V357">
            <v>4.0023601784959739</v>
          </cell>
          <cell r="W357">
            <v>0</v>
          </cell>
          <cell r="X357">
            <v>0.11437225179004429</v>
          </cell>
          <cell r="Y357">
            <v>0.8128847268931878</v>
          </cell>
          <cell r="Z357">
            <v>0.81288472689317359</v>
          </cell>
          <cell r="AA357">
            <v>4.8152449053891289</v>
          </cell>
          <cell r="AB357">
            <v>0</v>
          </cell>
        </row>
        <row r="358">
          <cell r="B358" t="str">
            <v>ucgbd</v>
          </cell>
          <cell r="C358" t="str">
            <v xml:space="preserve">      CGBU License</v>
          </cell>
          <cell r="D358">
            <v>0.39967780225999583</v>
          </cell>
          <cell r="E358">
            <v>0.96741543954999953</v>
          </cell>
          <cell r="F358">
            <v>0.96741543954999953</v>
          </cell>
          <cell r="G358">
            <v>0.96741543954999953</v>
          </cell>
          <cell r="H358">
            <v>0</v>
          </cell>
          <cell r="I358">
            <v>0.60875905751000337</v>
          </cell>
          <cell r="J358">
            <v>-0.51192430623169471</v>
          </cell>
          <cell r="K358">
            <v>-0.51192430623169471</v>
          </cell>
          <cell r="L358">
            <v>-0.51192430623169116</v>
          </cell>
          <cell r="M358">
            <v>0</v>
          </cell>
          <cell r="N358">
            <v>0.68026230100000273</v>
          </cell>
          <cell r="O358">
            <v>1.8537342686458831</v>
          </cell>
          <cell r="P358">
            <v>1.8537342686458831</v>
          </cell>
          <cell r="Q358">
            <v>1.8537342686458831</v>
          </cell>
          <cell r="R358">
            <v>0</v>
          </cell>
          <cell r="S358">
            <v>0.91530340559000933</v>
          </cell>
          <cell r="T358">
            <v>0</v>
          </cell>
          <cell r="U358">
            <v>0</v>
          </cell>
          <cell r="V358">
            <v>4.7494013320519946</v>
          </cell>
          <cell r="W358">
            <v>0</v>
          </cell>
          <cell r="X358">
            <v>2.6040025663600308</v>
          </cell>
          <cell r="Y358">
            <v>2.3092254019641754</v>
          </cell>
          <cell r="Z358">
            <v>2.3092254019641754</v>
          </cell>
          <cell r="AA358">
            <v>7.058626734016177</v>
          </cell>
          <cell r="AB358">
            <v>2.8421709430404007E-14</v>
          </cell>
        </row>
        <row r="359">
          <cell r="B359" t="str">
            <v>utgbd</v>
          </cell>
          <cell r="C359" t="str">
            <v xml:space="preserve">      TUGBU LICENSE</v>
          </cell>
          <cell r="D359">
            <v>-1.5263412420100018</v>
          </cell>
          <cell r="E359">
            <v>-8.2594132570000658E-2</v>
          </cell>
          <cell r="F359">
            <v>-8.2594132570000658E-2</v>
          </cell>
          <cell r="G359">
            <v>-8.259413256999977E-2</v>
          </cell>
          <cell r="H359">
            <v>0</v>
          </cell>
          <cell r="I359">
            <v>1.3056842369994826E-2</v>
          </cell>
          <cell r="J359">
            <v>0.10788884013591993</v>
          </cell>
          <cell r="K359">
            <v>0.10788884013591993</v>
          </cell>
          <cell r="L359">
            <v>0.10788884013591904</v>
          </cell>
          <cell r="M359">
            <v>0</v>
          </cell>
          <cell r="N359">
            <v>-3.8739604299991015E-3</v>
          </cell>
          <cell r="O359">
            <v>-0.49617295193378474</v>
          </cell>
          <cell r="P359">
            <v>-0.49617295193378474</v>
          </cell>
          <cell r="Q359">
            <v>-0.49617295193378474</v>
          </cell>
          <cell r="R359">
            <v>0</v>
          </cell>
          <cell r="S359">
            <v>0.65289056612000185</v>
          </cell>
          <cell r="T359">
            <v>0</v>
          </cell>
          <cell r="U359">
            <v>3.5527136788005009E-15</v>
          </cell>
          <cell r="V359">
            <v>-0.53626650559380074</v>
          </cell>
          <cell r="W359">
            <v>0</v>
          </cell>
          <cell r="X359">
            <v>-0.86426779395000064</v>
          </cell>
          <cell r="Y359">
            <v>-0.47087824436786546</v>
          </cell>
          <cell r="Z359">
            <v>-0.47087824436786546</v>
          </cell>
          <cell r="AA359">
            <v>-1.0071447499616681</v>
          </cell>
          <cell r="AB359">
            <v>0</v>
          </cell>
        </row>
        <row r="360">
          <cell r="C360" t="str">
            <v xml:space="preserve">      IGBU - License</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row>
        <row r="361">
          <cell r="B361" t="str">
            <v>uppmd</v>
          </cell>
          <cell r="C361" t="str">
            <v xml:space="preserve">      PPMGBU License</v>
          </cell>
          <cell r="D361">
            <v>-1.621244668000088E-2</v>
          </cell>
          <cell r="E361">
            <v>-1.6266341040000132E-2</v>
          </cell>
          <cell r="F361">
            <v>-1.6266341040000132E-2</v>
          </cell>
          <cell r="G361">
            <v>-1.6266341039998355E-2</v>
          </cell>
          <cell r="H361">
            <v>0</v>
          </cell>
          <cell r="I361">
            <v>-9.1815405120001969E-2</v>
          </cell>
          <cell r="J361">
            <v>-5.2073875339235798E-2</v>
          </cell>
          <cell r="K361">
            <v>-5.2073875339235798E-2</v>
          </cell>
          <cell r="L361">
            <v>-5.2073875339235798E-2</v>
          </cell>
          <cell r="M361">
            <v>0</v>
          </cell>
          <cell r="N361">
            <v>-6.6306366299961894E-3</v>
          </cell>
          <cell r="O361">
            <v>0.11777386886772589</v>
          </cell>
          <cell r="P361">
            <v>0.11777386886772589</v>
          </cell>
          <cell r="Q361">
            <v>0.11777386886772945</v>
          </cell>
          <cell r="R361">
            <v>0</v>
          </cell>
          <cell r="S361">
            <v>0.12128594916999672</v>
          </cell>
          <cell r="T361">
            <v>0</v>
          </cell>
          <cell r="U361">
            <v>-3.5527136788005009E-15</v>
          </cell>
          <cell r="V361">
            <v>3.4345350025059131</v>
          </cell>
          <cell r="W361">
            <v>3.5527136788005009E-15</v>
          </cell>
          <cell r="X361">
            <v>6.6274607399905705E-3</v>
          </cell>
          <cell r="Y361">
            <v>4.9433652488509505E-2</v>
          </cell>
          <cell r="Z361">
            <v>4.9433652488495294E-2</v>
          </cell>
          <cell r="AA361">
            <v>3.4839686549944058</v>
          </cell>
          <cell r="AB361">
            <v>0</v>
          </cell>
        </row>
        <row r="362">
          <cell r="B362" t="str">
            <v>uhsgd</v>
          </cell>
          <cell r="C362" t="str">
            <v xml:space="preserve">      HSGBU - License</v>
          </cell>
          <cell r="D362">
            <v>-7.5424482420002548E-2</v>
          </cell>
          <cell r="E362">
            <v>-5.6237702840002721E-2</v>
          </cell>
          <cell r="F362">
            <v>-5.6237702840002721E-2</v>
          </cell>
          <cell r="G362">
            <v>-5.6237702839999168E-2</v>
          </cell>
          <cell r="H362">
            <v>0</v>
          </cell>
          <cell r="I362">
            <v>2.8877999902476859E-7</v>
          </cell>
          <cell r="J362">
            <v>2.7570140203337701E-2</v>
          </cell>
          <cell r="K362">
            <v>2.7570140203337701E-2</v>
          </cell>
          <cell r="L362">
            <v>2.7570140203335924E-2</v>
          </cell>
          <cell r="M362">
            <v>-3.5527136788005009E-15</v>
          </cell>
          <cell r="N362">
            <v>1.2165802000040438E-3</v>
          </cell>
          <cell r="O362">
            <v>-1.1276305573371559E-2</v>
          </cell>
          <cell r="P362">
            <v>-1.1276305573371559E-2</v>
          </cell>
          <cell r="Q362">
            <v>-1.1276305573375112E-2</v>
          </cell>
          <cell r="R362">
            <v>0</v>
          </cell>
          <cell r="S362">
            <v>5.2570518299998023E-2</v>
          </cell>
          <cell r="T362">
            <v>0</v>
          </cell>
          <cell r="U362">
            <v>0</v>
          </cell>
          <cell r="V362">
            <v>-0.56341584521800991</v>
          </cell>
          <cell r="W362">
            <v>0</v>
          </cell>
          <cell r="X362">
            <v>-2.1637095139989022E-2</v>
          </cell>
          <cell r="Y362">
            <v>-3.9943868210034802E-2</v>
          </cell>
          <cell r="Z362">
            <v>-3.9943868210049013E-2</v>
          </cell>
          <cell r="AA362">
            <v>-0.60335971342805217</v>
          </cell>
          <cell r="AB362">
            <v>1.4210854715202004E-14</v>
          </cell>
        </row>
        <row r="363">
          <cell r="C363" t="str">
            <v xml:space="preserve">      FSGBU License excl IGBU</v>
          </cell>
          <cell r="D363">
            <v>-2.678400008448989E-7</v>
          </cell>
          <cell r="E363">
            <v>-0.46999236653999849</v>
          </cell>
          <cell r="F363">
            <v>-0.46999236653999849</v>
          </cell>
          <cell r="G363">
            <v>-0.46999236653999849</v>
          </cell>
          <cell r="H363">
            <v>0</v>
          </cell>
          <cell r="I363">
            <v>-1.5573999689877382E-7</v>
          </cell>
          <cell r="J363">
            <v>0.89756900152146457</v>
          </cell>
          <cell r="K363">
            <v>0.89756900152146457</v>
          </cell>
          <cell r="L363">
            <v>0.89756900152146812</v>
          </cell>
          <cell r="M363">
            <v>0</v>
          </cell>
          <cell r="N363">
            <v>2.2177196149399947</v>
          </cell>
          <cell r="O363">
            <v>1.9550065743850098E-2</v>
          </cell>
          <cell r="P363">
            <v>1.9550065743850098E-2</v>
          </cell>
          <cell r="Q363">
            <v>1.9550065743853651E-2</v>
          </cell>
          <cell r="R363">
            <v>0</v>
          </cell>
          <cell r="S363">
            <v>-0.56180294173999679</v>
          </cell>
          <cell r="T363">
            <v>0</v>
          </cell>
          <cell r="U363">
            <v>0</v>
          </cell>
          <cell r="V363">
            <v>0.34946973841653745</v>
          </cell>
          <cell r="W363">
            <v>0</v>
          </cell>
          <cell r="X363">
            <v>1.6559162496200177</v>
          </cell>
          <cell r="Y363">
            <v>0.44712670072531618</v>
          </cell>
          <cell r="Z363">
            <v>0.44712670072531618</v>
          </cell>
          <cell r="AA363">
            <v>0.79659643914187528</v>
          </cell>
          <cell r="AB363">
            <v>0</v>
          </cell>
        </row>
        <row r="364">
          <cell r="B364" t="str">
            <v>ufsgd</v>
          </cell>
          <cell r="C364" t="str">
            <v xml:space="preserve">      FSGBU License</v>
          </cell>
          <cell r="D364">
            <v>-2.678400008448989E-7</v>
          </cell>
          <cell r="E364">
            <v>-0.46999236653999849</v>
          </cell>
          <cell r="F364">
            <v>-0.46999236653999849</v>
          </cell>
          <cell r="G364">
            <v>-0.46999236653999849</v>
          </cell>
          <cell r="H364">
            <v>0</v>
          </cell>
          <cell r="I364">
            <v>-1.5573999689877382E-7</v>
          </cell>
          <cell r="J364">
            <v>0.89756900152146457</v>
          </cell>
          <cell r="K364">
            <v>0.89756900152146457</v>
          </cell>
          <cell r="L364">
            <v>0.89756900152146812</v>
          </cell>
          <cell r="M364">
            <v>0</v>
          </cell>
          <cell r="N364">
            <v>2.2177196149399947</v>
          </cell>
          <cell r="O364">
            <v>1.9550065743850098E-2</v>
          </cell>
          <cell r="P364">
            <v>1.9550065743850098E-2</v>
          </cell>
          <cell r="Q364">
            <v>1.9550065743853651E-2</v>
          </cell>
          <cell r="R364">
            <v>0</v>
          </cell>
          <cell r="S364">
            <v>-0.56180294173999679</v>
          </cell>
          <cell r="T364">
            <v>0</v>
          </cell>
          <cell r="U364">
            <v>0</v>
          </cell>
          <cell r="V364">
            <v>0.34946973841653745</v>
          </cell>
          <cell r="W364">
            <v>0</v>
          </cell>
          <cell r="X364">
            <v>1.6559162496200177</v>
          </cell>
          <cell r="Y364">
            <v>0.44712670072531618</v>
          </cell>
          <cell r="Z364">
            <v>0.44712670072531618</v>
          </cell>
          <cell r="AA364">
            <v>0.79659643914187528</v>
          </cell>
          <cell r="AB364">
            <v>0</v>
          </cell>
        </row>
        <row r="365">
          <cell r="B365" t="str">
            <v>ugbumjd</v>
          </cell>
          <cell r="C365" t="str">
            <v xml:space="preserve">     GBU HQ License</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row>
        <row r="366">
          <cell r="B366" t="str">
            <v>uttlgbd</v>
          </cell>
          <cell r="C366" t="str">
            <v xml:space="preserve">      Total GBU License</v>
          </cell>
          <cell r="D366">
            <v>-1.2035378329900084</v>
          </cell>
          <cell r="E366">
            <v>0.54674648429999018</v>
          </cell>
          <cell r="F366">
            <v>0.54674648429999018</v>
          </cell>
          <cell r="G366">
            <v>0.5467464843000186</v>
          </cell>
          <cell r="H366">
            <v>0</v>
          </cell>
          <cell r="I366">
            <v>0.54585223910000413</v>
          </cell>
          <cell r="J366">
            <v>0.5375828597142629</v>
          </cell>
          <cell r="K366">
            <v>0.5375828597142629</v>
          </cell>
          <cell r="L366">
            <v>0.5375828597142629</v>
          </cell>
          <cell r="M366">
            <v>0</v>
          </cell>
          <cell r="N366">
            <v>2.9182640493999847</v>
          </cell>
          <cell r="O366">
            <v>2.0235190254789646</v>
          </cell>
          <cell r="P366">
            <v>2.0235190254789646</v>
          </cell>
          <cell r="Q366">
            <v>2.023519025478993</v>
          </cell>
          <cell r="R366">
            <v>0</v>
          </cell>
          <cell r="S366">
            <v>1.2344351839100496</v>
          </cell>
          <cell r="T366">
            <v>-2.8421709430404007E-14</v>
          </cell>
          <cell r="U366">
            <v>-2.8421709430404007E-14</v>
          </cell>
          <cell r="V366">
            <v>11.436083900658609</v>
          </cell>
          <cell r="W366">
            <v>0</v>
          </cell>
          <cell r="X366">
            <v>3.4950136394199731</v>
          </cell>
          <cell r="Y366">
            <v>3.1078483694931323</v>
          </cell>
          <cell r="Z366">
            <v>3.1078483694930754</v>
          </cell>
          <cell r="AA366">
            <v>14.543932270151863</v>
          </cell>
          <cell r="AB366">
            <v>0</v>
          </cell>
        </row>
        <row r="367">
          <cell r="B367" t="str">
            <v>uautod</v>
          </cell>
          <cell r="C367" t="str">
            <v xml:space="preserve">      Autovue License</v>
          </cell>
          <cell r="D367">
            <v>8.9242789999444128E-5</v>
          </cell>
          <cell r="E367">
            <v>-2.4583598279999893E-2</v>
          </cell>
          <cell r="F367">
            <v>-2.4583598279999893E-2</v>
          </cell>
          <cell r="G367">
            <v>-2.4583598279999671E-2</v>
          </cell>
          <cell r="H367">
            <v>0</v>
          </cell>
          <cell r="I367">
            <v>-4.7108888800018178E-3</v>
          </cell>
          <cell r="J367">
            <v>7.1497121050981413E-4</v>
          </cell>
          <cell r="K367">
            <v>7.1497121050981413E-4</v>
          </cell>
          <cell r="L367">
            <v>7.1497121050959208E-4</v>
          </cell>
          <cell r="M367">
            <v>4.4408920985006262E-16</v>
          </cell>
          <cell r="N367">
            <v>5.1517529449999877E-2</v>
          </cell>
          <cell r="O367">
            <v>4.5774073760806999E-4</v>
          </cell>
          <cell r="P367">
            <v>4.5774073760806999E-4</v>
          </cell>
          <cell r="Q367">
            <v>4.577407376076259E-4</v>
          </cell>
          <cell r="R367">
            <v>0</v>
          </cell>
          <cell r="S367">
            <v>-2.6247052780000394E-2</v>
          </cell>
          <cell r="T367">
            <v>0</v>
          </cell>
          <cell r="U367">
            <v>0</v>
          </cell>
          <cell r="V367">
            <v>0.17628779785439577</v>
          </cell>
          <cell r="W367">
            <v>0</v>
          </cell>
          <cell r="X367">
            <v>2.064883057999822E-2</v>
          </cell>
          <cell r="Y367">
            <v>-2.3410886331881344E-2</v>
          </cell>
          <cell r="Z367">
            <v>-2.3410886331881344E-2</v>
          </cell>
          <cell r="AA367">
            <v>0.15287691152251306</v>
          </cell>
          <cell r="AB367">
            <v>-3.5527136788005009E-15</v>
          </cell>
        </row>
        <row r="368">
          <cell r="B368" t="str">
            <v>uupkd</v>
          </cell>
          <cell r="C368" t="str">
            <v xml:space="preserve">      UPK GSU License</v>
          </cell>
          <cell r="D368">
            <v>1.8303202390000273E-2</v>
          </cell>
          <cell r="E368">
            <v>9.2369999649122292E-8</v>
          </cell>
          <cell r="F368">
            <v>9.2369999649122292E-8</v>
          </cell>
          <cell r="G368">
            <v>9.2369999649122292E-8</v>
          </cell>
          <cell r="H368">
            <v>0</v>
          </cell>
          <cell r="I368">
            <v>7.0100000026940279E-8</v>
          </cell>
          <cell r="J368">
            <v>-1.6330241559003866E-7</v>
          </cell>
          <cell r="K368">
            <v>-1.6330241559003866E-7</v>
          </cell>
          <cell r="L368">
            <v>-1.6330241514594945E-7</v>
          </cell>
          <cell r="M368">
            <v>0</v>
          </cell>
          <cell r="N368">
            <v>-6.6690000188884824E-8</v>
          </cell>
          <cell r="O368">
            <v>2.2437683711018508E-8</v>
          </cell>
          <cell r="P368">
            <v>2.2437683711018508E-8</v>
          </cell>
          <cell r="Q368">
            <v>2.2437683488973903E-8</v>
          </cell>
          <cell r="R368">
            <v>4.4408920985006262E-16</v>
          </cell>
          <cell r="S368">
            <v>1.8164999993075526E-7</v>
          </cell>
          <cell r="T368">
            <v>0</v>
          </cell>
          <cell r="U368">
            <v>-8.8817841970012523E-16</v>
          </cell>
          <cell r="V368">
            <v>0.35436643705115733</v>
          </cell>
          <cell r="W368">
            <v>0</v>
          </cell>
          <cell r="X368">
            <v>1.8303387449998709E-2</v>
          </cell>
          <cell r="Y368">
            <v>-4.8494731785808654E-8</v>
          </cell>
          <cell r="Z368">
            <v>-4.8494731785808654E-8</v>
          </cell>
          <cell r="AA368">
            <v>0.35436638855642588</v>
          </cell>
          <cell r="AB368">
            <v>1.7763568394002505E-15</v>
          </cell>
        </row>
        <row r="369">
          <cell r="B369" t="str">
            <v>uogbud</v>
          </cell>
          <cell r="C369" t="str">
            <v xml:space="preserve">      Other GBU - License</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row>
        <row r="370">
          <cell r="B370" t="str">
            <v>uepmd</v>
          </cell>
          <cell r="C370" t="str">
            <v xml:space="preserve">      Crystal Ball GSU</v>
          </cell>
          <cell r="D370">
            <v>7.9358687000019579E-4</v>
          </cell>
          <cell r="E370">
            <v>-3.1152109930000092E-2</v>
          </cell>
          <cell r="F370">
            <v>-3.1152109930000092E-2</v>
          </cell>
          <cell r="G370">
            <v>-3.1152109930000092E-2</v>
          </cell>
          <cell r="H370">
            <v>-2.2204460492503131E-16</v>
          </cell>
          <cell r="I370">
            <v>7.7800438619999746E-2</v>
          </cell>
          <cell r="J370">
            <v>2.4239688920910242E-3</v>
          </cell>
          <cell r="K370">
            <v>2.4239688920910242E-3</v>
          </cell>
          <cell r="L370">
            <v>2.4239688920912462E-3</v>
          </cell>
          <cell r="M370">
            <v>0</v>
          </cell>
          <cell r="N370">
            <v>-6.2845610109999894E-2</v>
          </cell>
          <cell r="O370">
            <v>2.7914075217385648E-3</v>
          </cell>
          <cell r="P370">
            <v>2.7914075217385648E-3</v>
          </cell>
          <cell r="Q370">
            <v>2.7914075217385648E-3</v>
          </cell>
          <cell r="R370">
            <v>0</v>
          </cell>
          <cell r="S370">
            <v>3.357046397999966E-2</v>
          </cell>
          <cell r="T370">
            <v>0</v>
          </cell>
          <cell r="U370">
            <v>0</v>
          </cell>
          <cell r="V370">
            <v>0.33596789108411368</v>
          </cell>
          <cell r="W370">
            <v>0</v>
          </cell>
          <cell r="X370">
            <v>4.9318879360000151E-2</v>
          </cell>
          <cell r="Y370">
            <v>-2.5936733516169614E-2</v>
          </cell>
          <cell r="Z370">
            <v>-2.5936733516169614E-2</v>
          </cell>
          <cell r="AA370">
            <v>0.31003115756794369</v>
          </cell>
          <cell r="AB370">
            <v>0</v>
          </cell>
        </row>
        <row r="371">
          <cell r="B371" t="str">
            <v>uposd</v>
          </cell>
          <cell r="C371" t="str">
            <v xml:space="preserve">      Overlay Sales  - License</v>
          </cell>
          <cell r="D371">
            <v>-1.529238E-2</v>
          </cell>
          <cell r="E371">
            <v>0.19460090999999996</v>
          </cell>
          <cell r="F371">
            <v>0.19460090999999996</v>
          </cell>
          <cell r="G371">
            <v>0.19460090999999993</v>
          </cell>
          <cell r="H371">
            <v>0</v>
          </cell>
          <cell r="I371">
            <v>2.2519519999999994E-2</v>
          </cell>
          <cell r="J371">
            <v>-0.12868383999999999</v>
          </cell>
          <cell r="K371">
            <v>-0.12868383999999999</v>
          </cell>
          <cell r="L371">
            <v>-0.12868383999999999</v>
          </cell>
          <cell r="M371">
            <v>0</v>
          </cell>
          <cell r="N371">
            <v>-1.1461309999999999E-2</v>
          </cell>
          <cell r="O371">
            <v>1.7372148600012014E-4</v>
          </cell>
          <cell r="P371">
            <v>1.7372148600012014E-4</v>
          </cell>
          <cell r="Q371">
            <v>1.7372148600012014E-4</v>
          </cell>
          <cell r="R371">
            <v>0</v>
          </cell>
          <cell r="S371">
            <v>-0.1839942984800001</v>
          </cell>
          <cell r="T371">
            <v>0</v>
          </cell>
          <cell r="U371">
            <v>0</v>
          </cell>
          <cell r="V371">
            <v>-7.6355664763556649E-3</v>
          </cell>
          <cell r="W371">
            <v>0</v>
          </cell>
          <cell r="X371">
            <v>-0.18822846848000002</v>
          </cell>
          <cell r="Y371">
            <v>6.6090791486000083E-2</v>
          </cell>
          <cell r="Z371">
            <v>6.6090791486000083E-2</v>
          </cell>
          <cell r="AA371">
            <v>5.8455225009644424E-2</v>
          </cell>
          <cell r="AB371">
            <v>0</v>
          </cell>
        </row>
        <row r="372">
          <cell r="B372" t="str">
            <v>uttlgsud</v>
          </cell>
          <cell r="C372" t="str">
            <v xml:space="preserve">      Total GSU License</v>
          </cell>
          <cell r="D372">
            <v>3.8936520499941452E-3</v>
          </cell>
          <cell r="E372">
            <v>0.13886529416000401</v>
          </cell>
          <cell r="F372">
            <v>0.13886529416000401</v>
          </cell>
          <cell r="G372">
            <v>0.13886529416001198</v>
          </cell>
          <cell r="H372">
            <v>-9.7699626167013776E-15</v>
          </cell>
          <cell r="I372">
            <v>9.5609139839985161E-2</v>
          </cell>
          <cell r="J372">
            <v>-0.12554506319981568</v>
          </cell>
          <cell r="K372">
            <v>-0.12554506319981568</v>
          </cell>
          <cell r="L372">
            <v>-0.12554506319980857</v>
          </cell>
          <cell r="M372">
            <v>-3.5527136788005009E-15</v>
          </cell>
          <cell r="N372">
            <v>-2.2789457350003595E-2</v>
          </cell>
          <cell r="O372">
            <v>3.4228921830363745E-3</v>
          </cell>
          <cell r="P372">
            <v>3.4228921830363745E-3</v>
          </cell>
          <cell r="Q372">
            <v>3.422892183008841E-3</v>
          </cell>
          <cell r="R372">
            <v>-1.5987211554602254E-14</v>
          </cell>
          <cell r="S372">
            <v>-0.1766707056299989</v>
          </cell>
          <cell r="T372">
            <v>-3.5527136788005009E-15</v>
          </cell>
          <cell r="U372">
            <v>-3.5527136788005009E-15</v>
          </cell>
          <cell r="V372">
            <v>0.85898655951331104</v>
          </cell>
          <cell r="W372">
            <v>-7.1054273576010019E-15</v>
          </cell>
          <cell r="X372">
            <v>-9.9957371089979652E-2</v>
          </cell>
          <cell r="Y372">
            <v>1.6743123143282426E-2</v>
          </cell>
          <cell r="Z372">
            <v>1.6743123143321506E-2</v>
          </cell>
          <cell r="AA372">
            <v>0.87572968265654816</v>
          </cell>
          <cell r="AB372">
            <v>7.1054273576010019E-15</v>
          </cell>
        </row>
        <row r="373">
          <cell r="B373" t="str">
            <v>ujed</v>
          </cell>
          <cell r="C373" t="str">
            <v xml:space="preserve">       Java Embedded GSU</v>
          </cell>
          <cell r="D373">
            <v>-5.0654227599999979</v>
          </cell>
          <cell r="E373">
            <v>0.18384061131999888</v>
          </cell>
          <cell r="F373">
            <v>0.18384061131999888</v>
          </cell>
          <cell r="G373">
            <v>0.18384061131999177</v>
          </cell>
          <cell r="H373">
            <v>1.8563699999999983</v>
          </cell>
          <cell r="I373">
            <v>0.97720682000000525</v>
          </cell>
          <cell r="J373">
            <v>8.5003319788802281E-2</v>
          </cell>
          <cell r="K373">
            <v>8.5003319788802281E-2</v>
          </cell>
          <cell r="L373">
            <v>8.500331978878807E-2</v>
          </cell>
          <cell r="M373">
            <v>3.1415500000000023</v>
          </cell>
          <cell r="N373">
            <v>1.2043555002499919</v>
          </cell>
          <cell r="O373">
            <v>0.93087616483668789</v>
          </cell>
          <cell r="P373">
            <v>0.93087616483668789</v>
          </cell>
          <cell r="Q373">
            <v>0.93087616483673052</v>
          </cell>
          <cell r="R373">
            <v>3.1415500000000094</v>
          </cell>
          <cell r="S373">
            <v>10.688572989769996</v>
          </cell>
          <cell r="T373">
            <v>0</v>
          </cell>
          <cell r="U373">
            <v>0</v>
          </cell>
          <cell r="V373">
            <v>0.10705788402715016</v>
          </cell>
          <cell r="W373">
            <v>6.1403099999999995</v>
          </cell>
          <cell r="X373">
            <v>7.8047125500200165</v>
          </cell>
          <cell r="Y373">
            <v>1.1997200959454393</v>
          </cell>
          <cell r="Z373">
            <v>1.1997200959454393</v>
          </cell>
          <cell r="AA373">
            <v>1.3067779799726384</v>
          </cell>
          <cell r="AB373">
            <v>14.279779999999988</v>
          </cell>
        </row>
        <row r="374">
          <cell r="B374" t="str">
            <v>unsgd</v>
          </cell>
          <cell r="C374" t="str">
            <v xml:space="preserve">      NSG License</v>
          </cell>
          <cell r="D374">
            <v>7.7260461699999992</v>
          </cell>
          <cell r="E374">
            <v>6.2707080599999987</v>
          </cell>
          <cell r="F374">
            <v>6.2707080599999987</v>
          </cell>
          <cell r="G374">
            <v>6.2707080599999978</v>
          </cell>
          <cell r="H374">
            <v>7.1021406878460009</v>
          </cell>
          <cell r="I374">
            <v>16.195754739999998</v>
          </cell>
          <cell r="J374">
            <v>4.4990614100000004</v>
          </cell>
          <cell r="K374">
            <v>4.4990614100000004</v>
          </cell>
          <cell r="L374">
            <v>4.4990614100000021</v>
          </cell>
          <cell r="M374">
            <v>18.465565758398998</v>
          </cell>
          <cell r="N374">
            <v>4.355311920000001</v>
          </cell>
          <cell r="O374">
            <v>1.1402407800000003</v>
          </cell>
          <cell r="P374">
            <v>1.1402407800000003</v>
          </cell>
          <cell r="Q374">
            <v>1.1402407799999994</v>
          </cell>
          <cell r="R374">
            <v>5.2082364944199995</v>
          </cell>
          <cell r="S374">
            <v>8.631672609999999</v>
          </cell>
          <cell r="T374">
            <v>6.0000000200000017</v>
          </cell>
          <cell r="U374">
            <v>6.0000000200000017</v>
          </cell>
          <cell r="V374">
            <v>0.27601433000000003</v>
          </cell>
          <cell r="W374">
            <v>16.571661624973999</v>
          </cell>
          <cell r="X374">
            <v>36.908785440000003</v>
          </cell>
          <cell r="Y374">
            <v>17.910010270000004</v>
          </cell>
          <cell r="Z374">
            <v>17.910010270000004</v>
          </cell>
          <cell r="AA374">
            <v>12.186024579999996</v>
          </cell>
          <cell r="AB374">
            <v>47.347604565639017</v>
          </cell>
        </row>
        <row r="375">
          <cell r="B375" t="str">
            <v>uood</v>
          </cell>
          <cell r="C375" t="str">
            <v xml:space="preserve">      OpenOffice License</v>
          </cell>
          <cell r="D375">
            <v>2.5611292509999984E-2</v>
          </cell>
          <cell r="E375">
            <v>7.0797860000000894E-5</v>
          </cell>
          <cell r="F375">
            <v>7.0797860000000894E-5</v>
          </cell>
          <cell r="G375">
            <v>7.0797860000000948E-5</v>
          </cell>
          <cell r="H375">
            <v>0</v>
          </cell>
          <cell r="I375">
            <v>1.2989154700000002E-3</v>
          </cell>
          <cell r="J375">
            <v>6.3358823797996194E-4</v>
          </cell>
          <cell r="K375">
            <v>6.3358823797996194E-4</v>
          </cell>
          <cell r="L375">
            <v>6.3358823797996194E-4</v>
          </cell>
          <cell r="M375">
            <v>0</v>
          </cell>
          <cell r="N375">
            <v>7.6829711999999717E-4</v>
          </cell>
          <cell r="O375">
            <v>2.7856999999999974E-4</v>
          </cell>
          <cell r="P375">
            <v>2.7856999999999974E-4</v>
          </cell>
          <cell r="Q375">
            <v>2.7856999999999974E-4</v>
          </cell>
          <cell r="R375">
            <v>0</v>
          </cell>
          <cell r="S375">
            <v>1.3848015000000879E-4</v>
          </cell>
          <cell r="T375">
            <v>0</v>
          </cell>
          <cell r="U375">
            <v>0</v>
          </cell>
          <cell r="V375">
            <v>0</v>
          </cell>
          <cell r="W375">
            <v>0</v>
          </cell>
          <cell r="X375">
            <v>2.7816985250000009E-2</v>
          </cell>
          <cell r="Y375">
            <v>9.8295609797996171E-4</v>
          </cell>
          <cell r="Z375">
            <v>9.8295609797996171E-4</v>
          </cell>
          <cell r="AA375">
            <v>9.8295609797995846E-4</v>
          </cell>
          <cell r="AB375">
            <v>0</v>
          </cell>
        </row>
        <row r="376">
          <cell r="B376" t="str">
            <v>umysd</v>
          </cell>
          <cell r="C376" t="str">
            <v xml:space="preserve">      MySQL License</v>
          </cell>
          <cell r="D376">
            <v>12.933625810000001</v>
          </cell>
          <cell r="E376">
            <v>12.434542680450001</v>
          </cell>
          <cell r="F376">
            <v>12.434542680450001</v>
          </cell>
          <cell r="G376">
            <v>12.434542680450001</v>
          </cell>
          <cell r="H376">
            <v>19.241419162703</v>
          </cell>
          <cell r="I376">
            <v>15.557914562859997</v>
          </cell>
          <cell r="J376">
            <v>20.570725739605869</v>
          </cell>
          <cell r="K376">
            <v>20.570725739605869</v>
          </cell>
          <cell r="L376">
            <v>20.570725739605866</v>
          </cell>
          <cell r="M376">
            <v>21.634189073827997</v>
          </cell>
          <cell r="N376">
            <v>14.20168283313</v>
          </cell>
          <cell r="O376">
            <v>20.498973788592238</v>
          </cell>
          <cell r="P376">
            <v>20.498973788592238</v>
          </cell>
          <cell r="Q376">
            <v>20.498973788592238</v>
          </cell>
          <cell r="R376">
            <v>24.755575716132999</v>
          </cell>
          <cell r="S376">
            <v>20.152674940970005</v>
          </cell>
          <cell r="T376">
            <v>19.939116035928365</v>
          </cell>
          <cell r="U376">
            <v>19.906747932420199</v>
          </cell>
          <cell r="V376">
            <v>2.2729538488340126</v>
          </cell>
          <cell r="W376">
            <v>29.748025632504003</v>
          </cell>
          <cell r="X376">
            <v>62.84589814696001</v>
          </cell>
          <cell r="Y376">
            <v>73.443358244576473</v>
          </cell>
          <cell r="Z376">
            <v>73.410990141068297</v>
          </cell>
          <cell r="AA376">
            <v>55.777196057482108</v>
          </cell>
          <cell r="AB376">
            <v>95.379209585167985</v>
          </cell>
        </row>
        <row r="377">
          <cell r="B377" t="str">
            <v>ulind</v>
          </cell>
          <cell r="C377" t="str">
            <v xml:space="preserve">      Linux and VM License</v>
          </cell>
          <cell r="D377">
            <v>1.9488352500000001</v>
          </cell>
          <cell r="E377">
            <v>1.6736571328099998</v>
          </cell>
          <cell r="F377">
            <v>1.6736571328099998</v>
          </cell>
          <cell r="G377">
            <v>1.6736571328099998</v>
          </cell>
          <cell r="H377">
            <v>2.314603160901</v>
          </cell>
          <cell r="I377">
            <v>1.8505420400000003</v>
          </cell>
          <cell r="J377">
            <v>1.0487210409938847</v>
          </cell>
          <cell r="K377">
            <v>1.0487210409938847</v>
          </cell>
          <cell r="L377">
            <v>1.0487210409938845</v>
          </cell>
          <cell r="M377">
            <v>2.4316873888099999</v>
          </cell>
          <cell r="N377">
            <v>2.01350073399</v>
          </cell>
          <cell r="O377">
            <v>1.2580702531374541</v>
          </cell>
          <cell r="P377">
            <v>1.2580702531374541</v>
          </cell>
          <cell r="Q377">
            <v>1.2580702531374537</v>
          </cell>
          <cell r="R377">
            <v>2.9303713961579998</v>
          </cell>
          <cell r="S377">
            <v>2.0425555766800003</v>
          </cell>
          <cell r="T377">
            <v>2.3795957058822355</v>
          </cell>
          <cell r="U377">
            <v>2.3700413314731206</v>
          </cell>
          <cell r="V377">
            <v>0.86747868113316884</v>
          </cell>
          <cell r="W377">
            <v>4.0039351455360004</v>
          </cell>
          <cell r="X377">
            <v>7.8554336006700005</v>
          </cell>
          <cell r="Y377">
            <v>6.3600441328235737</v>
          </cell>
          <cell r="Z377">
            <v>6.3504897584144597</v>
          </cell>
          <cell r="AA377">
            <v>4.847927108074507</v>
          </cell>
          <cell r="AB377">
            <v>11.680597091405001</v>
          </cell>
        </row>
        <row r="378">
          <cell r="B378" t="str">
            <v>utnsgd</v>
          </cell>
          <cell r="C378" t="str">
            <v xml:space="preserve">      Total Screven License</v>
          </cell>
          <cell r="D378">
            <v>22.634118522510001</v>
          </cell>
          <cell r="E378">
            <v>20.378978671120002</v>
          </cell>
          <cell r="F378">
            <v>20.378978671120002</v>
          </cell>
          <cell r="G378">
            <v>20.378978671120002</v>
          </cell>
          <cell r="H378">
            <v>28.658163011450004</v>
          </cell>
          <cell r="I378">
            <v>33.605510258330007</v>
          </cell>
          <cell r="J378">
            <v>26.119141778837736</v>
          </cell>
          <cell r="K378">
            <v>26.119141778837736</v>
          </cell>
          <cell r="L378">
            <v>26.119141778837736</v>
          </cell>
          <cell r="M378">
            <v>42.531442221036997</v>
          </cell>
          <cell r="N378">
            <v>20.571263784239999</v>
          </cell>
          <cell r="O378">
            <v>22.89756339172969</v>
          </cell>
          <cell r="P378">
            <v>22.89756339172969</v>
          </cell>
          <cell r="Q378">
            <v>22.897563391729687</v>
          </cell>
          <cell r="R378">
            <v>32.894183606710996</v>
          </cell>
          <cell r="S378">
            <v>30.827041607799998</v>
          </cell>
          <cell r="T378">
            <v>28.318711761810604</v>
          </cell>
          <cell r="U378">
            <v>28.276789283893322</v>
          </cell>
          <cell r="V378">
            <v>3.4164468599671816</v>
          </cell>
          <cell r="W378">
            <v>50.323622403014006</v>
          </cell>
          <cell r="X378">
            <v>107.63793417288001</v>
          </cell>
          <cell r="Y378">
            <v>97.714395603498019</v>
          </cell>
          <cell r="Z378">
            <v>97.672473125580751</v>
          </cell>
          <cell r="AA378">
            <v>72.812130701654596</v>
          </cell>
          <cell r="AB378">
            <v>154.40741124221199</v>
          </cell>
        </row>
        <row r="379">
          <cell r="B379" t="str">
            <v>ucorpd</v>
          </cell>
          <cell r="C379" t="str">
            <v xml:space="preserve">      Corporate Adjustments/Other</v>
          </cell>
          <cell r="D379">
            <v>-0.60678727252000131</v>
          </cell>
          <cell r="E379">
            <v>4.4719091087400038</v>
          </cell>
          <cell r="F379">
            <v>4.4719091087400038</v>
          </cell>
          <cell r="G379">
            <v>4.4719091087400029</v>
          </cell>
          <cell r="H379">
            <v>2.5</v>
          </cell>
          <cell r="I379">
            <v>2.214953375189999</v>
          </cell>
          <cell r="J379">
            <v>4.6492247057447491</v>
          </cell>
          <cell r="K379">
            <v>4.6492247057447491</v>
          </cell>
          <cell r="L379">
            <v>4.6492247057447491</v>
          </cell>
          <cell r="M379">
            <v>2.5</v>
          </cell>
          <cell r="N379">
            <v>-4.5809938889599966</v>
          </cell>
          <cell r="O379">
            <v>6.4032280663600725</v>
          </cell>
          <cell r="P379">
            <v>6.4032280663600725</v>
          </cell>
          <cell r="Q379">
            <v>6.4032280663600716</v>
          </cell>
          <cell r="R379">
            <v>0</v>
          </cell>
          <cell r="S379">
            <v>-1.0413567253700011</v>
          </cell>
          <cell r="T379">
            <v>-0.53900000000000003</v>
          </cell>
          <cell r="U379">
            <v>-0.53900000000000003</v>
          </cell>
          <cell r="V379">
            <v>0.58008689845311312</v>
          </cell>
          <cell r="W379">
            <v>0</v>
          </cell>
          <cell r="X379">
            <v>-4.0141845116600017</v>
          </cell>
          <cell r="Y379">
            <v>14.985361880844824</v>
          </cell>
          <cell r="Z379">
            <v>14.985361880844824</v>
          </cell>
          <cell r="AA379">
            <v>16.10444877929794</v>
          </cell>
          <cell r="AB379">
            <v>5</v>
          </cell>
        </row>
        <row r="380">
          <cell r="B380" t="str">
            <v>uttcd</v>
          </cell>
          <cell r="C380" t="str">
            <v xml:space="preserve">      Total License </v>
          </cell>
          <cell r="D380">
            <v>550.68704497883982</v>
          </cell>
          <cell r="E380">
            <v>655.61397132075001</v>
          </cell>
          <cell r="F380">
            <v>655.61397132075001</v>
          </cell>
          <cell r="G380">
            <v>655.61397132074956</v>
          </cell>
          <cell r="H380">
            <v>635.09324750094493</v>
          </cell>
          <cell r="I380">
            <v>908.0560214508597</v>
          </cell>
          <cell r="J380">
            <v>950.37854372738821</v>
          </cell>
          <cell r="K380">
            <v>950.37854372738821</v>
          </cell>
          <cell r="L380">
            <v>950.37854372738798</v>
          </cell>
          <cell r="M380">
            <v>1051.8717845135541</v>
          </cell>
          <cell r="N380">
            <v>1012.1226947310795</v>
          </cell>
          <cell r="O380">
            <v>1061.5439028688011</v>
          </cell>
          <cell r="P380">
            <v>1061.5439028688011</v>
          </cell>
          <cell r="Q380">
            <v>1061.5439028688011</v>
          </cell>
          <cell r="R380">
            <v>1066.1701943967928</v>
          </cell>
          <cell r="S380">
            <v>1678.2411538146982</v>
          </cell>
          <cell r="T380">
            <v>1692.8519935524987</v>
          </cell>
          <cell r="U380">
            <v>1690.7365447494205</v>
          </cell>
          <cell r="V380">
            <v>267.72188029280994</v>
          </cell>
          <cell r="W380">
            <v>1822.251506799664</v>
          </cell>
          <cell r="X380">
            <v>4149.1069149754812</v>
          </cell>
          <cell r="Y380">
            <v>4360.3884114694374</v>
          </cell>
          <cell r="Z380">
            <v>4358.2729626663613</v>
          </cell>
          <cell r="AA380">
            <v>2935.2582982097501</v>
          </cell>
          <cell r="AB380">
            <v>4575.3867332109576</v>
          </cell>
        </row>
        <row r="381">
          <cell r="C381" t="str">
            <v xml:space="preserve">      Check</v>
          </cell>
          <cell r="D381">
            <v>-8.4376949871511897E-14</v>
          </cell>
          <cell r="E381">
            <v>5.2347015611076131E-14</v>
          </cell>
          <cell r="F381">
            <v>5.2347015611076131E-14</v>
          </cell>
          <cell r="G381">
            <v>-4.627964678149965E-13</v>
          </cell>
          <cell r="H381">
            <v>-2.2026824808563106E-13</v>
          </cell>
          <cell r="I381">
            <v>-3.3284486278262193E-13</v>
          </cell>
          <cell r="J381">
            <v>2.5024426975051028E-13</v>
          </cell>
          <cell r="K381">
            <v>2.5024426975051028E-13</v>
          </cell>
          <cell r="L381">
            <v>2.5024426975051028E-13</v>
          </cell>
          <cell r="M381">
            <v>1.4210854715202004E-14</v>
          </cell>
          <cell r="N381">
            <v>-5.6488147492927965E-13</v>
          </cell>
          <cell r="O381">
            <v>-4.9915627187147038E-13</v>
          </cell>
          <cell r="P381">
            <v>-4.9915627187147038E-13</v>
          </cell>
          <cell r="Q381">
            <v>-7.9936057773011271E-14</v>
          </cell>
          <cell r="R381">
            <v>-3.1974423109204508E-13</v>
          </cell>
          <cell r="S381">
            <v>-1.1968204205459188E-12</v>
          </cell>
          <cell r="T381">
            <v>3.1619151741324458E-13</v>
          </cell>
          <cell r="U381">
            <v>-1.4921397450962104E-13</v>
          </cell>
          <cell r="V381">
            <v>-5.3734794391857577E-14</v>
          </cell>
          <cell r="W381">
            <v>4.9737991503207013E-14</v>
          </cell>
          <cell r="X381">
            <v>1.3498091533392653E-12</v>
          </cell>
          <cell r="Y381">
            <v>-3.38673533661904E-13</v>
          </cell>
          <cell r="Z381">
            <v>1.6366352717511745E-12</v>
          </cell>
          <cell r="AA381">
            <v>1.0681455719918631E-12</v>
          </cell>
          <cell r="AB381">
            <v>1.0231815394945443E-12</v>
          </cell>
        </row>
        <row r="382">
          <cell r="C382" t="str">
            <v xml:space="preserve">   Exadata</v>
          </cell>
        </row>
        <row r="383">
          <cell r="B383" t="str">
            <v>unasexa</v>
          </cell>
          <cell r="C383" t="str">
            <v xml:space="preserve">      NAS</v>
          </cell>
          <cell r="D383">
            <v>5.4956299400000006</v>
          </cell>
          <cell r="E383">
            <v>10.605898249999999</v>
          </cell>
          <cell r="F383">
            <v>10.605898249999999</v>
          </cell>
          <cell r="G383">
            <v>10.605898249999999</v>
          </cell>
          <cell r="H383">
            <v>18.529824906736998</v>
          </cell>
          <cell r="I383">
            <v>14.469207760000002</v>
          </cell>
          <cell r="J383">
            <v>27.335282280000001</v>
          </cell>
          <cell r="K383">
            <v>27.335282280000001</v>
          </cell>
          <cell r="L383">
            <v>27.335282279999998</v>
          </cell>
          <cell r="M383">
            <v>31.358165226785999</v>
          </cell>
          <cell r="N383">
            <v>14.146515320000001</v>
          </cell>
          <cell r="O383">
            <v>21.002286360000003</v>
          </cell>
          <cell r="P383">
            <v>21.002286360000003</v>
          </cell>
          <cell r="Q383">
            <v>21.002286360000003</v>
          </cell>
          <cell r="R383">
            <v>31.358165226785999</v>
          </cell>
          <cell r="S383">
            <v>27.713499810000005</v>
          </cell>
          <cell r="T383">
            <v>38.955290712975128</v>
          </cell>
          <cell r="U383">
            <v>38.946210103863748</v>
          </cell>
          <cell r="V383">
            <v>0</v>
          </cell>
          <cell r="W383">
            <v>61.2909593069</v>
          </cell>
          <cell r="X383">
            <v>61.824852830000012</v>
          </cell>
          <cell r="Y383">
            <v>97.898757602975124</v>
          </cell>
          <cell r="Z383">
            <v>97.889676993863759</v>
          </cell>
          <cell r="AA383">
            <v>58.943466889999996</v>
          </cell>
          <cell r="AB383">
            <v>142.53711466720901</v>
          </cell>
        </row>
        <row r="384">
          <cell r="B384" t="str">
            <v>uladexa</v>
          </cell>
          <cell r="C384" t="str">
            <v xml:space="preserve">      LAD</v>
          </cell>
          <cell r="D384">
            <v>1.1174538899999999</v>
          </cell>
          <cell r="E384">
            <v>0.65319836999999992</v>
          </cell>
          <cell r="F384">
            <v>0.65319836999999992</v>
          </cell>
          <cell r="G384">
            <v>0.65319836999999992</v>
          </cell>
          <cell r="H384">
            <v>4.2443753147280008</v>
          </cell>
          <cell r="I384">
            <v>1.7968691999999999</v>
          </cell>
          <cell r="J384">
            <v>1.98096366</v>
          </cell>
          <cell r="K384">
            <v>1.98096366</v>
          </cell>
          <cell r="L384">
            <v>1.98096366</v>
          </cell>
          <cell r="M384">
            <v>6.5139266399069999</v>
          </cell>
          <cell r="N384">
            <v>2.73854189</v>
          </cell>
          <cell r="O384">
            <v>3.2352387999999999</v>
          </cell>
          <cell r="P384">
            <v>3.2352387999999999</v>
          </cell>
          <cell r="Q384">
            <v>3.2352388000000003</v>
          </cell>
          <cell r="R384">
            <v>11.353794315666001</v>
          </cell>
          <cell r="S384">
            <v>4.4715314199999998</v>
          </cell>
          <cell r="T384">
            <v>9.1409438521121942</v>
          </cell>
          <cell r="U384">
            <v>9.1394390087160637</v>
          </cell>
          <cell r="V384">
            <v>0</v>
          </cell>
          <cell r="W384">
            <v>16.617554494134001</v>
          </cell>
          <cell r="X384">
            <v>10.1243964</v>
          </cell>
          <cell r="Y384">
            <v>15.010344682112192</v>
          </cell>
          <cell r="Z384">
            <v>15.008839838716062</v>
          </cell>
          <cell r="AA384">
            <v>5.8694008300000009</v>
          </cell>
          <cell r="AB384">
            <v>38.729650764435</v>
          </cell>
        </row>
        <row r="385">
          <cell r="B385" t="str">
            <v>uemeexa</v>
          </cell>
          <cell r="C385" t="str">
            <v xml:space="preserve">      EMEA</v>
          </cell>
          <cell r="D385">
            <v>13.010816419999999</v>
          </cell>
          <cell r="E385">
            <v>8.0123553699999981</v>
          </cell>
          <cell r="F385">
            <v>8.0123553699999981</v>
          </cell>
          <cell r="G385">
            <v>8.0123553699999999</v>
          </cell>
          <cell r="H385">
            <v>12.371597598669</v>
          </cell>
          <cell r="I385">
            <v>3.0940961499999999</v>
          </cell>
          <cell r="J385">
            <v>16.856868740000003</v>
          </cell>
          <cell r="K385">
            <v>16.856868740000003</v>
          </cell>
          <cell r="L385">
            <v>16.856868739999999</v>
          </cell>
          <cell r="M385">
            <v>31.542866668540999</v>
          </cell>
          <cell r="N385">
            <v>13.443902740000002</v>
          </cell>
          <cell r="O385">
            <v>10.230715289999999</v>
          </cell>
          <cell r="P385">
            <v>10.230715289999999</v>
          </cell>
          <cell r="Q385">
            <v>10.230715290000001</v>
          </cell>
          <cell r="R385">
            <v>34.451094015156997</v>
          </cell>
          <cell r="S385">
            <v>15.998409510000002</v>
          </cell>
          <cell r="T385">
            <v>24.628030177233803</v>
          </cell>
          <cell r="U385">
            <v>24.610509701200193</v>
          </cell>
          <cell r="V385">
            <v>0</v>
          </cell>
          <cell r="W385">
            <v>60.995818992232003</v>
          </cell>
          <cell r="X385">
            <v>45.547224820000011</v>
          </cell>
          <cell r="Y385">
            <v>59.727969577233793</v>
          </cell>
          <cell r="Z385">
            <v>59.710449101200183</v>
          </cell>
          <cell r="AA385">
            <v>35.099939400000004</v>
          </cell>
          <cell r="AB385">
            <v>139.36137727459899</v>
          </cell>
        </row>
        <row r="386">
          <cell r="B386" t="str">
            <v>uapaexa</v>
          </cell>
          <cell r="C386" t="str">
            <v xml:space="preserve">      APAC</v>
          </cell>
          <cell r="D386">
            <v>1.2944069599999999</v>
          </cell>
          <cell r="E386">
            <v>8.1418452000000006</v>
          </cell>
          <cell r="F386">
            <v>8.1418452000000006</v>
          </cell>
          <cell r="G386">
            <v>8.1418452000000006</v>
          </cell>
          <cell r="H386">
            <v>9.2655709655149998</v>
          </cell>
          <cell r="I386">
            <v>2.8950013600000002</v>
          </cell>
          <cell r="J386">
            <v>8.1784007800000005</v>
          </cell>
          <cell r="K386">
            <v>8.1784007800000005</v>
          </cell>
          <cell r="L386">
            <v>8.1784007800000005</v>
          </cell>
          <cell r="M386">
            <v>15.056552818962</v>
          </cell>
          <cell r="N386">
            <v>3.7780456299999998</v>
          </cell>
          <cell r="O386">
            <v>7.9199974100000006</v>
          </cell>
          <cell r="P386">
            <v>7.9199974100000006</v>
          </cell>
          <cell r="Q386">
            <v>7.9199974099999997</v>
          </cell>
          <cell r="R386">
            <v>12.740160077583001</v>
          </cell>
          <cell r="S386">
            <v>7.1535577400000001</v>
          </cell>
          <cell r="T386">
            <v>15.348113856127512</v>
          </cell>
          <cell r="U386">
            <v>15.314119764468852</v>
          </cell>
          <cell r="V386">
            <v>0</v>
          </cell>
          <cell r="W386">
            <v>20.847534672409001</v>
          </cell>
          <cell r="X386">
            <v>15.12101169</v>
          </cell>
          <cell r="Y386">
            <v>39.588357246127515</v>
          </cell>
          <cell r="Z386">
            <v>39.554363154468852</v>
          </cell>
          <cell r="AA386">
            <v>24.24024339</v>
          </cell>
          <cell r="AB386">
            <v>57.909818534468997</v>
          </cell>
        </row>
        <row r="387">
          <cell r="B387" t="str">
            <v>utojexa</v>
          </cell>
          <cell r="C387" t="str">
            <v xml:space="preserve">      Japan</v>
          </cell>
          <cell r="D387">
            <v>1.0690938400000001</v>
          </cell>
          <cell r="E387">
            <v>1.7714538099999997</v>
          </cell>
          <cell r="F387">
            <v>1.7714538099999997</v>
          </cell>
          <cell r="G387">
            <v>1.7714538099999997</v>
          </cell>
          <cell r="H387">
            <v>5.0730210254519994</v>
          </cell>
          <cell r="I387">
            <v>2.07613885</v>
          </cell>
          <cell r="J387">
            <v>2.2102888299999996</v>
          </cell>
          <cell r="K387">
            <v>2.2102888299999996</v>
          </cell>
          <cell r="L387">
            <v>2.2102888300000005</v>
          </cell>
          <cell r="M387">
            <v>7.0755293249719999</v>
          </cell>
          <cell r="N387">
            <v>3.4302455799999998</v>
          </cell>
          <cell r="O387">
            <v>3.11842087</v>
          </cell>
          <cell r="P387">
            <v>3.11842087</v>
          </cell>
          <cell r="Q387">
            <v>3.11842087</v>
          </cell>
          <cell r="R387">
            <v>6.2745260051639997</v>
          </cell>
          <cell r="S387">
            <v>4.8388949700000001</v>
          </cell>
          <cell r="T387">
            <v>8.0958653061230006</v>
          </cell>
          <cell r="U387">
            <v>8.1058508113043555</v>
          </cell>
          <cell r="V387">
            <v>0</v>
          </cell>
          <cell r="W387">
            <v>8.2770343046839994</v>
          </cell>
          <cell r="X387">
            <v>11.41437324</v>
          </cell>
          <cell r="Y387">
            <v>15.196028816123</v>
          </cell>
          <cell r="Z387">
            <v>15.206014321304355</v>
          </cell>
          <cell r="AA387">
            <v>7.1001635099999998</v>
          </cell>
          <cell r="AB387">
            <v>26.700110660271999</v>
          </cell>
        </row>
        <row r="388">
          <cell r="B388" t="str">
            <v>urgbexa</v>
          </cell>
          <cell r="C388" t="str">
            <v xml:space="preserve">      RGBU License</v>
          </cell>
          <cell r="D388">
            <v>0</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row>
        <row r="389">
          <cell r="B389" t="str">
            <v>ucgbexa</v>
          </cell>
          <cell r="C389" t="str">
            <v xml:space="preserve">      CGBU License</v>
          </cell>
          <cell r="D389">
            <v>0</v>
          </cell>
          <cell r="E389">
            <v>5.6100000000000005E-6</v>
          </cell>
          <cell r="F389">
            <v>5.6100000000000005E-6</v>
          </cell>
          <cell r="G389">
            <v>5.6100000000000005E-6</v>
          </cell>
          <cell r="H389">
            <v>0</v>
          </cell>
          <cell r="I389">
            <v>-2.0401999999999998E-3</v>
          </cell>
          <cell r="J389">
            <v>0</v>
          </cell>
          <cell r="K389">
            <v>0</v>
          </cell>
          <cell r="L389">
            <v>0</v>
          </cell>
          <cell r="M389">
            <v>0</v>
          </cell>
          <cell r="N389">
            <v>-1.21725E-3</v>
          </cell>
          <cell r="O389">
            <v>7.1862799999999991E-2</v>
          </cell>
          <cell r="P389">
            <v>7.1862799999999991E-2</v>
          </cell>
          <cell r="Q389">
            <v>7.1862799999999991E-2</v>
          </cell>
          <cell r="R389">
            <v>0</v>
          </cell>
          <cell r="S389">
            <v>0</v>
          </cell>
          <cell r="T389">
            <v>0</v>
          </cell>
          <cell r="U389">
            <v>0</v>
          </cell>
          <cell r="V389">
            <v>0</v>
          </cell>
          <cell r="W389">
            <v>0</v>
          </cell>
          <cell r="X389">
            <v>-3.2574499999999998E-3</v>
          </cell>
          <cell r="Y389">
            <v>7.1868409999999994E-2</v>
          </cell>
          <cell r="Z389">
            <v>7.1868409999999994E-2</v>
          </cell>
          <cell r="AA389">
            <v>7.1868409999999994E-2</v>
          </cell>
          <cell r="AB389">
            <v>0</v>
          </cell>
        </row>
        <row r="390">
          <cell r="B390" t="str">
            <v>utgbexa</v>
          </cell>
          <cell r="C390" t="str">
            <v xml:space="preserve">      TUGBU LICENSE</v>
          </cell>
          <cell r="D390">
            <v>0</v>
          </cell>
          <cell r="E390">
            <v>-3.7671099999999997E-3</v>
          </cell>
          <cell r="F390">
            <v>-3.7671099999999997E-3</v>
          </cell>
          <cell r="G390">
            <v>-3.7671099999999997E-3</v>
          </cell>
          <cell r="H390">
            <v>0</v>
          </cell>
          <cell r="I390">
            <v>0</v>
          </cell>
          <cell r="J390">
            <v>0</v>
          </cell>
          <cell r="K390">
            <v>0</v>
          </cell>
          <cell r="L390">
            <v>0</v>
          </cell>
          <cell r="M390">
            <v>0</v>
          </cell>
          <cell r="N390">
            <v>0</v>
          </cell>
          <cell r="O390">
            <v>0</v>
          </cell>
          <cell r="P390">
            <v>0</v>
          </cell>
          <cell r="Q390">
            <v>0</v>
          </cell>
          <cell r="R390">
            <v>0</v>
          </cell>
          <cell r="S390">
            <v>3.7671099999999997E-3</v>
          </cell>
          <cell r="T390">
            <v>0</v>
          </cell>
          <cell r="U390">
            <v>0</v>
          </cell>
          <cell r="V390">
            <v>0</v>
          </cell>
          <cell r="W390">
            <v>0</v>
          </cell>
          <cell r="X390">
            <v>3.7671099999999997E-3</v>
          </cell>
          <cell r="Y390">
            <v>-3.7671099999999997E-3</v>
          </cell>
          <cell r="Z390">
            <v>-3.7671099999999997E-3</v>
          </cell>
          <cell r="AA390">
            <v>-3.7671099999999997E-3</v>
          </cell>
          <cell r="AB390">
            <v>0</v>
          </cell>
        </row>
        <row r="391">
          <cell r="B391" t="str">
            <v>uigbexa</v>
          </cell>
          <cell r="C391" t="str">
            <v xml:space="preserve">      IGBU - License</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row>
        <row r="392">
          <cell r="B392" t="str">
            <v>uppmexa</v>
          </cell>
          <cell r="C392" t="str">
            <v xml:space="preserve">      PPMGBU License</v>
          </cell>
          <cell r="D392">
            <v>0</v>
          </cell>
          <cell r="E392">
            <v>-2.8099600000000002E-3</v>
          </cell>
          <cell r="F392">
            <v>-2.8099600000000002E-3</v>
          </cell>
          <cell r="G392">
            <v>-2.8099600000000002E-3</v>
          </cell>
          <cell r="H392">
            <v>0</v>
          </cell>
          <cell r="I392">
            <v>0</v>
          </cell>
          <cell r="J392">
            <v>0</v>
          </cell>
          <cell r="K392">
            <v>0</v>
          </cell>
          <cell r="L392">
            <v>0</v>
          </cell>
          <cell r="M392">
            <v>0</v>
          </cell>
          <cell r="N392">
            <v>0</v>
          </cell>
          <cell r="O392">
            <v>0</v>
          </cell>
          <cell r="P392">
            <v>0</v>
          </cell>
          <cell r="Q392">
            <v>0</v>
          </cell>
          <cell r="R392">
            <v>0</v>
          </cell>
          <cell r="S392">
            <v>2.8105400000000003E-3</v>
          </cell>
          <cell r="T392">
            <v>0</v>
          </cell>
          <cell r="U392">
            <v>0</v>
          </cell>
          <cell r="V392">
            <v>0</v>
          </cell>
          <cell r="W392">
            <v>0</v>
          </cell>
          <cell r="X392">
            <v>2.8105400000000003E-3</v>
          </cell>
          <cell r="Y392">
            <v>-2.8099600000000002E-3</v>
          </cell>
          <cell r="Z392">
            <v>-2.8099600000000002E-3</v>
          </cell>
          <cell r="AA392">
            <v>-2.8099600000000002E-3</v>
          </cell>
          <cell r="AB392">
            <v>0</v>
          </cell>
        </row>
        <row r="393">
          <cell r="B393" t="str">
            <v>uhsgexa</v>
          </cell>
          <cell r="C393" t="str">
            <v xml:space="preserve">      HSGBU - License</v>
          </cell>
          <cell r="D393">
            <v>0</v>
          </cell>
          <cell r="E393">
            <v>-2.2621099999999999E-3</v>
          </cell>
          <cell r="F393">
            <v>-2.2621099999999999E-3</v>
          </cell>
          <cell r="G393">
            <v>-2.2621099999999999E-3</v>
          </cell>
          <cell r="H393">
            <v>0</v>
          </cell>
          <cell r="I393">
            <v>0</v>
          </cell>
          <cell r="J393">
            <v>0</v>
          </cell>
          <cell r="K393">
            <v>0</v>
          </cell>
          <cell r="L393">
            <v>0</v>
          </cell>
          <cell r="M393">
            <v>0</v>
          </cell>
          <cell r="N393">
            <v>5.6799999999999998E-6</v>
          </cell>
          <cell r="O393">
            <v>0</v>
          </cell>
          <cell r="P393">
            <v>0</v>
          </cell>
          <cell r="Q393">
            <v>0</v>
          </cell>
          <cell r="R393">
            <v>0</v>
          </cell>
          <cell r="S393">
            <v>2.2621099999999999E-3</v>
          </cell>
          <cell r="T393">
            <v>0</v>
          </cell>
          <cell r="U393">
            <v>0</v>
          </cell>
          <cell r="V393">
            <v>0</v>
          </cell>
          <cell r="W393">
            <v>0</v>
          </cell>
          <cell r="X393">
            <v>2.26779E-3</v>
          </cell>
          <cell r="Y393">
            <v>-2.2621099999999999E-3</v>
          </cell>
          <cell r="Z393">
            <v>-2.2621099999999999E-3</v>
          </cell>
          <cell r="AA393">
            <v>-2.2621099999999999E-3</v>
          </cell>
          <cell r="AB393">
            <v>0</v>
          </cell>
        </row>
        <row r="394">
          <cell r="C394" t="str">
            <v xml:space="preserve">      FSGBU License excl IGBU</v>
          </cell>
          <cell r="D394">
            <v>0</v>
          </cell>
          <cell r="E394">
            <v>-7.5619000000000001E-4</v>
          </cell>
          <cell r="F394">
            <v>-7.5619000000000001E-4</v>
          </cell>
          <cell r="G394">
            <v>-7.5619000000000001E-4</v>
          </cell>
          <cell r="H394">
            <v>0</v>
          </cell>
          <cell r="I394">
            <v>0</v>
          </cell>
          <cell r="J394">
            <v>0</v>
          </cell>
          <cell r="K394">
            <v>0</v>
          </cell>
          <cell r="L394">
            <v>0</v>
          </cell>
          <cell r="M394">
            <v>0</v>
          </cell>
          <cell r="N394">
            <v>0</v>
          </cell>
          <cell r="O394">
            <v>0</v>
          </cell>
          <cell r="P394">
            <v>0</v>
          </cell>
          <cell r="Q394">
            <v>0</v>
          </cell>
          <cell r="R394">
            <v>0</v>
          </cell>
          <cell r="S394">
            <v>-2.8044199999999997E-3</v>
          </cell>
          <cell r="T394">
            <v>0</v>
          </cell>
          <cell r="U394">
            <v>0</v>
          </cell>
          <cell r="V394">
            <v>0</v>
          </cell>
          <cell r="W394">
            <v>0</v>
          </cell>
          <cell r="X394">
            <v>-2.8044199999999997E-3</v>
          </cell>
          <cell r="Y394">
            <v>-7.5619000000000001E-4</v>
          </cell>
          <cell r="Z394">
            <v>-7.5619000000000001E-4</v>
          </cell>
          <cell r="AA394">
            <v>-7.5619000000000001E-4</v>
          </cell>
          <cell r="AB394">
            <v>0</v>
          </cell>
        </row>
        <row r="395">
          <cell r="B395" t="str">
            <v>ufsgexa</v>
          </cell>
          <cell r="C395" t="str">
            <v xml:space="preserve">      FSGBU License</v>
          </cell>
          <cell r="D395">
            <v>0</v>
          </cell>
          <cell r="E395">
            <v>-7.5619000000000001E-4</v>
          </cell>
          <cell r="F395">
            <v>-7.5619000000000001E-4</v>
          </cell>
          <cell r="G395">
            <v>-7.5619000000000001E-4</v>
          </cell>
          <cell r="H395">
            <v>0</v>
          </cell>
          <cell r="I395">
            <v>0</v>
          </cell>
          <cell r="J395">
            <v>0</v>
          </cell>
          <cell r="K395">
            <v>0</v>
          </cell>
          <cell r="L395">
            <v>0</v>
          </cell>
          <cell r="M395">
            <v>0</v>
          </cell>
          <cell r="N395">
            <v>0</v>
          </cell>
          <cell r="O395">
            <v>0</v>
          </cell>
          <cell r="P395">
            <v>0</v>
          </cell>
          <cell r="Q395">
            <v>0</v>
          </cell>
          <cell r="R395">
            <v>0</v>
          </cell>
          <cell r="S395">
            <v>-2.8044199999999997E-3</v>
          </cell>
          <cell r="T395">
            <v>0</v>
          </cell>
          <cell r="U395">
            <v>0</v>
          </cell>
          <cell r="V395">
            <v>0</v>
          </cell>
          <cell r="W395">
            <v>0</v>
          </cell>
          <cell r="X395">
            <v>-2.8044199999999997E-3</v>
          </cell>
          <cell r="Y395">
            <v>-7.5619000000000001E-4</v>
          </cell>
          <cell r="Z395">
            <v>-7.5619000000000001E-4</v>
          </cell>
          <cell r="AA395">
            <v>-7.5619000000000001E-4</v>
          </cell>
          <cell r="AB395">
            <v>0</v>
          </cell>
        </row>
        <row r="396">
          <cell r="B396" t="str">
            <v>ugbumjexa</v>
          </cell>
          <cell r="C396" t="str">
            <v xml:space="preserve">      GBU HQ License</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row>
        <row r="397">
          <cell r="B397" t="str">
            <v>ucgbexa1</v>
          </cell>
          <cell r="C397" t="str">
            <v xml:space="preserve">      Total GBU License</v>
          </cell>
          <cell r="D397">
            <v>0</v>
          </cell>
          <cell r="E397">
            <v>-9.5897599999999993E-3</v>
          </cell>
          <cell r="F397">
            <v>-9.5897599999999993E-3</v>
          </cell>
          <cell r="G397">
            <v>-9.5897599999999975E-3</v>
          </cell>
          <cell r="H397">
            <v>0</v>
          </cell>
          <cell r="I397">
            <v>-2.0401999999999998E-3</v>
          </cell>
          <cell r="J397">
            <v>0</v>
          </cell>
          <cell r="K397">
            <v>0</v>
          </cell>
          <cell r="L397">
            <v>0</v>
          </cell>
          <cell r="M397">
            <v>0</v>
          </cell>
          <cell r="N397">
            <v>-1.2115700000000001E-3</v>
          </cell>
          <cell r="O397">
            <v>7.1862799999999991E-2</v>
          </cell>
          <cell r="P397">
            <v>7.1862799999999991E-2</v>
          </cell>
          <cell r="Q397">
            <v>7.1862799999999991E-2</v>
          </cell>
          <cell r="R397">
            <v>0</v>
          </cell>
          <cell r="S397">
            <v>6.0353400000000001E-3</v>
          </cell>
          <cell r="T397">
            <v>0</v>
          </cell>
          <cell r="U397">
            <v>0</v>
          </cell>
          <cell r="V397">
            <v>0</v>
          </cell>
          <cell r="W397">
            <v>0</v>
          </cell>
          <cell r="X397">
            <v>2.78357E-3</v>
          </cell>
          <cell r="Y397">
            <v>6.2273039999999988E-2</v>
          </cell>
          <cell r="Z397">
            <v>6.2273039999999988E-2</v>
          </cell>
          <cell r="AA397">
            <v>6.2273039999999988E-2</v>
          </cell>
          <cell r="AB397">
            <v>0</v>
          </cell>
        </row>
        <row r="398">
          <cell r="B398" t="str">
            <v>uautoexa</v>
          </cell>
          <cell r="C398" t="str">
            <v xml:space="preserve">      Autovue License</v>
          </cell>
          <cell r="D398">
            <v>0</v>
          </cell>
          <cell r="E398">
            <v>-1.1340499999999999E-3</v>
          </cell>
          <cell r="F398">
            <v>-1.1340499999999999E-3</v>
          </cell>
          <cell r="G398">
            <v>-1.1340499999999999E-3</v>
          </cell>
          <cell r="H398">
            <v>0</v>
          </cell>
          <cell r="I398">
            <v>0</v>
          </cell>
          <cell r="J398">
            <v>5.0000000000000004E-8</v>
          </cell>
          <cell r="K398">
            <v>5.0000000000000004E-8</v>
          </cell>
          <cell r="L398">
            <v>5.0000000000000004E-8</v>
          </cell>
          <cell r="M398">
            <v>0</v>
          </cell>
          <cell r="N398">
            <v>0</v>
          </cell>
          <cell r="O398">
            <v>0</v>
          </cell>
          <cell r="P398">
            <v>0</v>
          </cell>
          <cell r="Q398">
            <v>0</v>
          </cell>
          <cell r="R398">
            <v>0</v>
          </cell>
          <cell r="S398">
            <v>1.1340499999999999E-3</v>
          </cell>
          <cell r="T398">
            <v>0</v>
          </cell>
          <cell r="U398">
            <v>0</v>
          </cell>
          <cell r="V398">
            <v>0</v>
          </cell>
          <cell r="W398">
            <v>0</v>
          </cell>
          <cell r="X398">
            <v>1.1340499999999999E-3</v>
          </cell>
          <cell r="Y398">
            <v>-1.134E-3</v>
          </cell>
          <cell r="Z398">
            <v>-1.134E-3</v>
          </cell>
          <cell r="AA398">
            <v>-1.1339999999999998E-3</v>
          </cell>
          <cell r="AB398">
            <v>0</v>
          </cell>
        </row>
        <row r="399">
          <cell r="C399" t="str">
            <v xml:space="preserve">      UPK GSU License</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row>
        <row r="400">
          <cell r="C400" t="str">
            <v xml:space="preserve">      Other GBU - License</v>
          </cell>
          <cell r="D400">
            <v>0</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row>
        <row r="401">
          <cell r="B401" t="str">
            <v>uepexa</v>
          </cell>
          <cell r="C401" t="str">
            <v xml:space="preserve">      Crystal Ball GSU</v>
          </cell>
          <cell r="D401">
            <v>0</v>
          </cell>
          <cell r="E401">
            <v>-7.3133000000000009E-4</v>
          </cell>
          <cell r="F401">
            <v>-7.3133000000000009E-4</v>
          </cell>
          <cell r="G401">
            <v>-7.3133000000000009E-4</v>
          </cell>
          <cell r="H401">
            <v>0</v>
          </cell>
          <cell r="I401">
            <v>0</v>
          </cell>
          <cell r="J401">
            <v>8.0000000000000002E-8</v>
          </cell>
          <cell r="K401">
            <v>8.0000000000000002E-8</v>
          </cell>
          <cell r="L401">
            <v>8.0000000000000002E-8</v>
          </cell>
          <cell r="M401">
            <v>0</v>
          </cell>
          <cell r="N401">
            <v>0</v>
          </cell>
          <cell r="O401">
            <v>0</v>
          </cell>
          <cell r="P401">
            <v>0</v>
          </cell>
          <cell r="Q401">
            <v>0</v>
          </cell>
          <cell r="R401">
            <v>0</v>
          </cell>
          <cell r="S401">
            <v>7.3133000000000009E-4</v>
          </cell>
          <cell r="T401">
            <v>0</v>
          </cell>
          <cell r="U401">
            <v>0</v>
          </cell>
          <cell r="V401">
            <v>0</v>
          </cell>
          <cell r="W401">
            <v>0</v>
          </cell>
          <cell r="X401">
            <v>7.3133000000000009E-4</v>
          </cell>
          <cell r="Y401">
            <v>-7.3125000000000013E-4</v>
          </cell>
          <cell r="Z401">
            <v>-7.3125000000000013E-4</v>
          </cell>
          <cell r="AA401">
            <v>-7.3125000000000002E-4</v>
          </cell>
          <cell r="AB401">
            <v>0</v>
          </cell>
        </row>
        <row r="402">
          <cell r="B402" t="str">
            <v>uposexa</v>
          </cell>
          <cell r="C402" t="str">
            <v xml:space="preserve">      Overlay Sales  - License</v>
          </cell>
          <cell r="D402">
            <v>0</v>
          </cell>
          <cell r="E402">
            <v>-0.13946024000000001</v>
          </cell>
          <cell r="F402">
            <v>-0.13946024000000001</v>
          </cell>
          <cell r="G402">
            <v>-0.13946023999999999</v>
          </cell>
          <cell r="H402">
            <v>0</v>
          </cell>
          <cell r="I402">
            <v>-2.9691400000000003E-3</v>
          </cell>
          <cell r="J402">
            <v>9.7156579999999992E-2</v>
          </cell>
          <cell r="K402">
            <v>9.7156579999999992E-2</v>
          </cell>
          <cell r="L402">
            <v>9.7156579999999992E-2</v>
          </cell>
          <cell r="M402">
            <v>0</v>
          </cell>
          <cell r="N402">
            <v>0</v>
          </cell>
          <cell r="O402">
            <v>0</v>
          </cell>
          <cell r="P402">
            <v>0</v>
          </cell>
          <cell r="Q402">
            <v>0</v>
          </cell>
          <cell r="R402">
            <v>0</v>
          </cell>
          <cell r="S402">
            <v>0.15018793</v>
          </cell>
          <cell r="T402">
            <v>0</v>
          </cell>
          <cell r="U402">
            <v>0</v>
          </cell>
          <cell r="V402">
            <v>0</v>
          </cell>
          <cell r="W402">
            <v>0</v>
          </cell>
          <cell r="X402">
            <v>0.14721878999999999</v>
          </cell>
          <cell r="Y402">
            <v>-4.2303660000000021E-2</v>
          </cell>
          <cell r="Z402">
            <v>-4.2303660000000021E-2</v>
          </cell>
          <cell r="AA402">
            <v>-4.2303660000000007E-2</v>
          </cell>
          <cell r="AB402">
            <v>0</v>
          </cell>
        </row>
        <row r="403">
          <cell r="B403" t="str">
            <v>ugsuexa</v>
          </cell>
          <cell r="C403" t="str">
            <v xml:space="preserve">      Total GSU License</v>
          </cell>
          <cell r="D403">
            <v>0</v>
          </cell>
          <cell r="E403">
            <v>-0.14132562000000001</v>
          </cell>
          <cell r="F403">
            <v>-0.14132562000000001</v>
          </cell>
          <cell r="G403">
            <v>-0.14132561999999999</v>
          </cell>
          <cell r="H403">
            <v>0</v>
          </cell>
          <cell r="I403">
            <v>-2.9691400000000003E-3</v>
          </cell>
          <cell r="J403">
            <v>9.7156709999999993E-2</v>
          </cell>
          <cell r="K403">
            <v>9.7156709999999993E-2</v>
          </cell>
          <cell r="L403">
            <v>9.7156709999999993E-2</v>
          </cell>
          <cell r="M403">
            <v>0</v>
          </cell>
          <cell r="N403">
            <v>0</v>
          </cell>
          <cell r="O403">
            <v>0</v>
          </cell>
          <cell r="P403">
            <v>0</v>
          </cell>
          <cell r="Q403">
            <v>0</v>
          </cell>
          <cell r="R403">
            <v>0</v>
          </cell>
          <cell r="S403">
            <v>0.15205331</v>
          </cell>
          <cell r="T403">
            <v>0</v>
          </cell>
          <cell r="U403">
            <v>0</v>
          </cell>
          <cell r="V403">
            <v>0</v>
          </cell>
          <cell r="W403">
            <v>0</v>
          </cell>
          <cell r="X403">
            <v>0.14908416999999999</v>
          </cell>
          <cell r="Y403">
            <v>-4.416891000000002E-2</v>
          </cell>
          <cell r="Z403">
            <v>-4.416891000000002E-2</v>
          </cell>
          <cell r="AA403">
            <v>-4.4168910000000006E-2</v>
          </cell>
          <cell r="AB403">
            <v>0</v>
          </cell>
        </row>
        <row r="404">
          <cell r="B404" t="str">
            <v>ujexa</v>
          </cell>
          <cell r="C404" t="str">
            <v xml:space="preserve">       Java Embedded GSU</v>
          </cell>
          <cell r="D404">
            <v>0</v>
          </cell>
          <cell r="E404">
            <v>5.3008999999999999E-4</v>
          </cell>
          <cell r="F404">
            <v>5.3008999999999999E-4</v>
          </cell>
          <cell r="G404">
            <v>5.3008999999999999E-4</v>
          </cell>
          <cell r="H404">
            <v>0</v>
          </cell>
          <cell r="I404">
            <v>0</v>
          </cell>
          <cell r="J404">
            <v>5.3499000000000005E-4</v>
          </cell>
          <cell r="K404">
            <v>5.3499000000000005E-4</v>
          </cell>
          <cell r="L404">
            <v>5.3499000000000005E-4</v>
          </cell>
          <cell r="M404">
            <v>0</v>
          </cell>
          <cell r="N404">
            <v>0</v>
          </cell>
          <cell r="O404">
            <v>5.4013999999999993E-4</v>
          </cell>
          <cell r="P404">
            <v>5.4013999999999993E-4</v>
          </cell>
          <cell r="Q404">
            <v>5.4013999999999993E-4</v>
          </cell>
          <cell r="R404">
            <v>0</v>
          </cell>
          <cell r="S404">
            <v>-5.8168999999999994E-4</v>
          </cell>
          <cell r="T404">
            <v>0</v>
          </cell>
          <cell r="U404">
            <v>0</v>
          </cell>
          <cell r="V404">
            <v>0</v>
          </cell>
          <cell r="W404">
            <v>0</v>
          </cell>
          <cell r="X404">
            <v>-5.8168999999999994E-4</v>
          </cell>
          <cell r="Y404">
            <v>1.6052199999999999E-3</v>
          </cell>
          <cell r="Z404">
            <v>1.6052199999999999E-3</v>
          </cell>
          <cell r="AA404">
            <v>1.6052200000000001E-3</v>
          </cell>
          <cell r="AB404">
            <v>0</v>
          </cell>
        </row>
        <row r="405">
          <cell r="B405" t="str">
            <v>unsgexa</v>
          </cell>
          <cell r="C405" t="str">
            <v xml:space="preserve">      NSG License</v>
          </cell>
          <cell r="D405">
            <v>7.0490949999999997E-2</v>
          </cell>
          <cell r="E405">
            <v>0.68634284000000001</v>
          </cell>
          <cell r="F405">
            <v>0.68634284000000001</v>
          </cell>
          <cell r="G405">
            <v>0.68634284000000001</v>
          </cell>
          <cell r="H405">
            <v>7.299344557399999E-2</v>
          </cell>
          <cell r="I405">
            <v>0.15642725000000002</v>
          </cell>
          <cell r="J405">
            <v>0.81221916000000005</v>
          </cell>
          <cell r="K405">
            <v>0.81221916000000005</v>
          </cell>
          <cell r="L405">
            <v>0.81221915999999994</v>
          </cell>
          <cell r="M405">
            <v>0.18978295849300003</v>
          </cell>
          <cell r="N405">
            <v>0.37317394999999998</v>
          </cell>
          <cell r="O405">
            <v>1.0909848099999999</v>
          </cell>
          <cell r="P405">
            <v>1.0909848099999999</v>
          </cell>
          <cell r="Q405">
            <v>1.0909848099999999</v>
          </cell>
          <cell r="R405">
            <v>5.3528526754000001E-2</v>
          </cell>
          <cell r="S405">
            <v>0.99558919000000001</v>
          </cell>
          <cell r="T405">
            <v>0.3</v>
          </cell>
          <cell r="U405">
            <v>0.3</v>
          </cell>
          <cell r="V405">
            <v>0</v>
          </cell>
          <cell r="W405">
            <v>0.17031803967299999</v>
          </cell>
          <cell r="X405">
            <v>1.5956813400000001</v>
          </cell>
          <cell r="Y405">
            <v>2.8895468099999997</v>
          </cell>
          <cell r="Z405">
            <v>2.8895468099999997</v>
          </cell>
          <cell r="AA405">
            <v>2.5895468099999999</v>
          </cell>
          <cell r="AB405">
            <v>0.486622970494</v>
          </cell>
        </row>
        <row r="406">
          <cell r="B406" t="str">
            <v>utoolexa</v>
          </cell>
          <cell r="C406" t="str">
            <v xml:space="preserve">      OpenOffice License</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row>
        <row r="407">
          <cell r="B407" t="str">
            <v>utmysexa</v>
          </cell>
          <cell r="C407" t="str">
            <v xml:space="preserve">      MySQL License</v>
          </cell>
          <cell r="D407">
            <v>0</v>
          </cell>
          <cell r="E407">
            <v>4.3118360000000001E-2</v>
          </cell>
          <cell r="F407">
            <v>4.3118360000000001E-2</v>
          </cell>
          <cell r="G407">
            <v>4.3118360000000001E-2</v>
          </cell>
          <cell r="H407">
            <v>0</v>
          </cell>
          <cell r="I407">
            <v>0</v>
          </cell>
          <cell r="J407">
            <v>2.4905700000000003E-2</v>
          </cell>
          <cell r="K407">
            <v>2.4905700000000003E-2</v>
          </cell>
          <cell r="L407">
            <v>2.4905700000000003E-2</v>
          </cell>
          <cell r="M407">
            <v>0</v>
          </cell>
          <cell r="N407">
            <v>0</v>
          </cell>
          <cell r="O407">
            <v>1.08928E-3</v>
          </cell>
          <cell r="P407">
            <v>1.08928E-3</v>
          </cell>
          <cell r="Q407">
            <v>1.08928E-3</v>
          </cell>
          <cell r="R407">
            <v>0</v>
          </cell>
          <cell r="S407">
            <v>5.1166650000000008E-2</v>
          </cell>
          <cell r="T407">
            <v>0</v>
          </cell>
          <cell r="U407">
            <v>0</v>
          </cell>
          <cell r="V407">
            <v>0</v>
          </cell>
          <cell r="W407">
            <v>0</v>
          </cell>
          <cell r="X407">
            <v>5.1166650000000008E-2</v>
          </cell>
          <cell r="Y407">
            <v>6.9113339999999995E-2</v>
          </cell>
          <cell r="Z407">
            <v>6.9113339999999995E-2</v>
          </cell>
          <cell r="AA407">
            <v>6.9113340000000009E-2</v>
          </cell>
          <cell r="AB407">
            <v>0</v>
          </cell>
        </row>
        <row r="408">
          <cell r="B408" t="str">
            <v>utlinexa</v>
          </cell>
          <cell r="C408" t="str">
            <v xml:space="preserve">      Linux and VM License</v>
          </cell>
          <cell r="D408">
            <v>0</v>
          </cell>
          <cell r="E408">
            <v>6.9460000000000002E-5</v>
          </cell>
          <cell r="F408">
            <v>6.9460000000000002E-5</v>
          </cell>
          <cell r="G408">
            <v>6.9460000000000002E-5</v>
          </cell>
          <cell r="H408">
            <v>0</v>
          </cell>
          <cell r="I408">
            <v>1.4014800000000001E-3</v>
          </cell>
          <cell r="J408">
            <v>4.2584999999999997E-4</v>
          </cell>
          <cell r="K408">
            <v>4.2584999999999997E-4</v>
          </cell>
          <cell r="L408">
            <v>4.2584999999999997E-4</v>
          </cell>
          <cell r="M408">
            <v>0</v>
          </cell>
          <cell r="N408">
            <v>1.0699999999999999E-6</v>
          </cell>
          <cell r="O408">
            <v>4.9142000000000001E-4</v>
          </cell>
          <cell r="P408">
            <v>4.9142000000000001E-4</v>
          </cell>
          <cell r="Q408">
            <v>4.9142000000000001E-4</v>
          </cell>
          <cell r="R408">
            <v>0</v>
          </cell>
          <cell r="S408">
            <v>8.9518999999999992E-4</v>
          </cell>
          <cell r="T408">
            <v>0</v>
          </cell>
          <cell r="U408">
            <v>0</v>
          </cell>
          <cell r="V408">
            <v>0</v>
          </cell>
          <cell r="W408">
            <v>0</v>
          </cell>
          <cell r="X408">
            <v>2.2977399999999999E-3</v>
          </cell>
          <cell r="Y408">
            <v>9.867299999999999E-4</v>
          </cell>
          <cell r="Z408">
            <v>9.867299999999999E-4</v>
          </cell>
          <cell r="AA408">
            <v>9.867299999999999E-4</v>
          </cell>
          <cell r="AB408">
            <v>0</v>
          </cell>
        </row>
        <row r="409">
          <cell r="B409" t="str">
            <v>utnsgexa</v>
          </cell>
          <cell r="C409" t="str">
            <v xml:space="preserve">      Total Screven License</v>
          </cell>
          <cell r="D409">
            <v>7.0490949999999997E-2</v>
          </cell>
          <cell r="E409">
            <v>0.72953066</v>
          </cell>
          <cell r="F409">
            <v>0.72953066</v>
          </cell>
          <cell r="G409">
            <v>0.72953066</v>
          </cell>
          <cell r="H409">
            <v>7.299344557399999E-2</v>
          </cell>
          <cell r="I409">
            <v>0.15782873</v>
          </cell>
          <cell r="J409">
            <v>0.83755070999999992</v>
          </cell>
          <cell r="K409">
            <v>0.83755070999999992</v>
          </cell>
          <cell r="L409">
            <v>0.83755071000000003</v>
          </cell>
          <cell r="M409">
            <v>0.18978295849300003</v>
          </cell>
          <cell r="N409">
            <v>0.37317502000000002</v>
          </cell>
          <cell r="O409">
            <v>1.0925655099999998</v>
          </cell>
          <cell r="P409">
            <v>1.0925655099999998</v>
          </cell>
          <cell r="Q409">
            <v>1.0925655099999996</v>
          </cell>
          <cell r="R409">
            <v>5.3528526754000001E-2</v>
          </cell>
          <cell r="S409">
            <v>1.0476510299999999</v>
          </cell>
          <cell r="T409">
            <v>0.3</v>
          </cell>
          <cell r="U409">
            <v>0.3</v>
          </cell>
          <cell r="V409">
            <v>0</v>
          </cell>
          <cell r="W409">
            <v>0.17031803967299999</v>
          </cell>
          <cell r="X409">
            <v>1.6491457299999999</v>
          </cell>
          <cell r="Y409">
            <v>2.9596468799999993</v>
          </cell>
          <cell r="Z409">
            <v>2.9596468799999993</v>
          </cell>
          <cell r="AA409">
            <v>2.6596468800000004</v>
          </cell>
          <cell r="AB409">
            <v>0.486622970494</v>
          </cell>
        </row>
        <row r="410">
          <cell r="B410" t="str">
            <v>ucorpexa</v>
          </cell>
          <cell r="C410" t="str">
            <v xml:space="preserve">      Corporate Adjustments/Other</v>
          </cell>
          <cell r="D410">
            <v>1.9356269999999998E-2</v>
          </cell>
          <cell r="E410">
            <v>5.890749E-2</v>
          </cell>
          <cell r="F410">
            <v>5.890749E-2</v>
          </cell>
          <cell r="G410">
            <v>5.8907489999999993E-2</v>
          </cell>
          <cell r="H410">
            <v>-3.2574755958539998</v>
          </cell>
          <cell r="I410">
            <v>7.2611599999999948E-3</v>
          </cell>
          <cell r="J410">
            <v>-7.5777040000000018E-2</v>
          </cell>
          <cell r="K410">
            <v>-7.5777040000000018E-2</v>
          </cell>
          <cell r="L410">
            <v>-7.5777040000000004E-2</v>
          </cell>
          <cell r="M410">
            <v>-3.2574755958539998</v>
          </cell>
          <cell r="N410">
            <v>2.8965079999999997E-2</v>
          </cell>
          <cell r="O410">
            <v>4.1409240000000007E-2</v>
          </cell>
          <cell r="P410">
            <v>4.1409240000000007E-2</v>
          </cell>
          <cell r="Q410">
            <v>4.1409240000000014E-2</v>
          </cell>
          <cell r="R410">
            <v>-3.2574755958539998</v>
          </cell>
          <cell r="S410">
            <v>2.8735399999999973E-3</v>
          </cell>
          <cell r="T410">
            <v>0</v>
          </cell>
          <cell r="U410">
            <v>0</v>
          </cell>
          <cell r="V410">
            <v>0</v>
          </cell>
          <cell r="W410">
            <v>-3.2574755958539998</v>
          </cell>
          <cell r="X410">
            <v>5.8456049999999982E-2</v>
          </cell>
          <cell r="Y410">
            <v>2.4539689999999996E-2</v>
          </cell>
          <cell r="Z410">
            <v>2.4539689999999996E-2</v>
          </cell>
          <cell r="AA410">
            <v>2.4539689999999999E-2</v>
          </cell>
          <cell r="AB410">
            <v>-13.029902383415999</v>
          </cell>
        </row>
        <row r="411">
          <cell r="B411" t="str">
            <v>uttlexar</v>
          </cell>
          <cell r="C411" t="str">
            <v xml:space="preserve">      Total License </v>
          </cell>
          <cell r="D411">
            <v>22.077248269999998</v>
          </cell>
          <cell r="E411">
            <v>29.822803859999997</v>
          </cell>
          <cell r="F411">
            <v>29.822803859999997</v>
          </cell>
          <cell r="G411">
            <v>29.822803859999997</v>
          </cell>
          <cell r="H411">
            <v>46.299907660820999</v>
          </cell>
          <cell r="I411">
            <v>24.49139387</v>
          </cell>
          <cell r="J411">
            <v>57.421269660000007</v>
          </cell>
          <cell r="K411">
            <v>57.421269660000007</v>
          </cell>
          <cell r="L411">
            <v>57.421269659999993</v>
          </cell>
          <cell r="M411">
            <v>88.479348041807</v>
          </cell>
          <cell r="N411">
            <v>37.938179690000005</v>
          </cell>
          <cell r="O411">
            <v>46.713036420000002</v>
          </cell>
          <cell r="P411">
            <v>46.713036420000002</v>
          </cell>
          <cell r="Q411">
            <v>46.713036420000002</v>
          </cell>
          <cell r="R411">
            <v>92.973792571255998</v>
          </cell>
          <cell r="S411">
            <v>61.383924980000003</v>
          </cell>
          <cell r="T411">
            <v>96.468243904571636</v>
          </cell>
          <cell r="U411">
            <v>96.41612938955322</v>
          </cell>
          <cell r="V411">
            <v>0</v>
          </cell>
          <cell r="W411">
            <v>164.94174421417802</v>
          </cell>
          <cell r="X411">
            <v>145.89074681</v>
          </cell>
          <cell r="Y411">
            <v>230.42535384457162</v>
          </cell>
          <cell r="Z411">
            <v>230.37323932955323</v>
          </cell>
          <cell r="AA411">
            <v>133.95710993999998</v>
          </cell>
          <cell r="AB411">
            <v>392.69479248806198</v>
          </cell>
        </row>
        <row r="412">
          <cell r="C412" t="str">
            <v xml:space="preserve">      Check</v>
          </cell>
          <cell r="D412">
            <v>-6.5225602696727947E-16</v>
          </cell>
          <cell r="E412">
            <v>2.1025932731011387E-15</v>
          </cell>
          <cell r="F412">
            <v>2.1025932731011387E-15</v>
          </cell>
          <cell r="G412">
            <v>-5.0028340844998631E-15</v>
          </cell>
          <cell r="H412">
            <v>-4.4408920985006262E-15</v>
          </cell>
          <cell r="I412">
            <v>2.7755575615628914E-17</v>
          </cell>
          <cell r="J412">
            <v>9.5608200176289238E-15</v>
          </cell>
          <cell r="K412">
            <v>9.5608200176289238E-15</v>
          </cell>
          <cell r="L412">
            <v>-1.2088528962561629E-14</v>
          </cell>
          <cell r="M412">
            <v>7.9936057773011271E-15</v>
          </cell>
          <cell r="N412">
            <v>8.659739592076221E-15</v>
          </cell>
          <cell r="O412">
            <v>-3.0862899041972369E-15</v>
          </cell>
          <cell r="P412">
            <v>-3.0862899041972369E-15</v>
          </cell>
          <cell r="Q412">
            <v>-2.8642452992722056E-15</v>
          </cell>
          <cell r="R412">
            <v>-1.0658141036401503E-14</v>
          </cell>
          <cell r="S412">
            <v>1.1319070680748666E-16</v>
          </cell>
          <cell r="T412">
            <v>-2.8310687127941492E-15</v>
          </cell>
          <cell r="U412">
            <v>-2.8310687127941492E-15</v>
          </cell>
          <cell r="V412">
            <v>0</v>
          </cell>
          <cell r="W412">
            <v>-1.1990408665951691E-14</v>
          </cell>
          <cell r="X412">
            <v>-1.3431530193619423E-14</v>
          </cell>
          <cell r="Y412">
            <v>-8.076113562627274E-15</v>
          </cell>
          <cell r="Z412">
            <v>2.0345595867776733E-14</v>
          </cell>
          <cell r="AA412">
            <v>-2.1843095908413712E-14</v>
          </cell>
          <cell r="AB412">
            <v>-5.3290705182007514E-15</v>
          </cell>
        </row>
        <row r="413">
          <cell r="C413" t="str">
            <v xml:space="preserve">   Exalogic</v>
          </cell>
        </row>
        <row r="414">
          <cell r="B414" t="str">
            <v>unasexl</v>
          </cell>
          <cell r="C414" t="str">
            <v xml:space="preserve">      NAS</v>
          </cell>
          <cell r="D414">
            <v>0</v>
          </cell>
          <cell r="E414">
            <v>1.15788366</v>
          </cell>
          <cell r="F414">
            <v>1.15788366</v>
          </cell>
          <cell r="G414">
            <v>1.15788366</v>
          </cell>
          <cell r="H414">
            <v>6.9045501416779995</v>
          </cell>
          <cell r="I414">
            <v>0</v>
          </cell>
          <cell r="J414">
            <v>6.5684169700000004</v>
          </cell>
          <cell r="K414">
            <v>6.5684169700000004</v>
          </cell>
          <cell r="L414">
            <v>6.5684169700000004</v>
          </cell>
          <cell r="M414">
            <v>11.684623316685002</v>
          </cell>
          <cell r="N414">
            <v>5.1075969299999997</v>
          </cell>
          <cell r="O414">
            <v>6.2168463599999999</v>
          </cell>
          <cell r="P414">
            <v>6.2168463599999999</v>
          </cell>
          <cell r="Q414">
            <v>6.2168463599999999</v>
          </cell>
          <cell r="R414">
            <v>11.684623316685002</v>
          </cell>
          <cell r="S414">
            <v>2.2999374100000001</v>
          </cell>
          <cell r="T414">
            <v>6.9960394005372111</v>
          </cell>
          <cell r="U414">
            <v>6.992016402905433</v>
          </cell>
          <cell r="V414">
            <v>0</v>
          </cell>
          <cell r="W414">
            <v>22.838127391703001</v>
          </cell>
          <cell r="X414">
            <v>7.4075343399999998</v>
          </cell>
          <cell r="Y414">
            <v>20.939186390537209</v>
          </cell>
          <cell r="Z414">
            <v>20.93516339290543</v>
          </cell>
          <cell r="AA414">
            <v>13.943146989999999</v>
          </cell>
          <cell r="AB414">
            <v>53.111924166751002</v>
          </cell>
        </row>
        <row r="415">
          <cell r="B415" t="str">
            <v>uladexl</v>
          </cell>
          <cell r="C415" t="str">
            <v xml:space="preserve">      LAD</v>
          </cell>
          <cell r="D415">
            <v>0</v>
          </cell>
          <cell r="E415">
            <v>-3.5601999999999999E-3</v>
          </cell>
          <cell r="F415">
            <v>-3.5601999999999999E-3</v>
          </cell>
          <cell r="G415">
            <v>-3.5602000000000003E-3</v>
          </cell>
          <cell r="H415">
            <v>1.2829022277720001</v>
          </cell>
          <cell r="I415">
            <v>0</v>
          </cell>
          <cell r="J415">
            <v>1.4921438899999999</v>
          </cell>
          <cell r="K415">
            <v>1.4921438899999999</v>
          </cell>
          <cell r="L415">
            <v>1.4921438900000001</v>
          </cell>
          <cell r="M415">
            <v>2.0308284179429998</v>
          </cell>
          <cell r="N415">
            <v>0</v>
          </cell>
          <cell r="O415">
            <v>0.82400735999999997</v>
          </cell>
          <cell r="P415">
            <v>0.82400735999999997</v>
          </cell>
          <cell r="Q415">
            <v>0.82400736000000008</v>
          </cell>
          <cell r="R415">
            <v>3.03406138278</v>
          </cell>
          <cell r="S415">
            <v>2.3142021700000002</v>
          </cell>
          <cell r="T415">
            <v>1.8289021403455381</v>
          </cell>
          <cell r="U415">
            <v>1.8286010542265776</v>
          </cell>
          <cell r="V415">
            <v>0</v>
          </cell>
          <cell r="W415">
            <v>4.5003268460369998</v>
          </cell>
          <cell r="X415">
            <v>2.3142021700000002</v>
          </cell>
          <cell r="Y415">
            <v>4.1414931903455381</v>
          </cell>
          <cell r="Z415">
            <v>4.1411921042265778</v>
          </cell>
          <cell r="AA415">
            <v>2.3125910500000004</v>
          </cell>
          <cell r="AB415">
            <v>10.848118874532</v>
          </cell>
        </row>
        <row r="416">
          <cell r="B416" t="str">
            <v>uemeexl</v>
          </cell>
          <cell r="C416" t="str">
            <v xml:space="preserve">      EMEA</v>
          </cell>
          <cell r="D416">
            <v>0</v>
          </cell>
          <cell r="E416">
            <v>1.87893573</v>
          </cell>
          <cell r="F416">
            <v>1.87893573</v>
          </cell>
          <cell r="G416">
            <v>1.8789357300000002</v>
          </cell>
          <cell r="H416">
            <v>3.0423559285440001</v>
          </cell>
          <cell r="I416">
            <v>0</v>
          </cell>
          <cell r="J416">
            <v>3.2082569400000001</v>
          </cell>
          <cell r="K416">
            <v>3.2082569400000001</v>
          </cell>
          <cell r="L416">
            <v>3.2082569400000001</v>
          </cell>
          <cell r="M416">
            <v>8.9925214445720005</v>
          </cell>
          <cell r="N416">
            <v>0</v>
          </cell>
          <cell r="O416">
            <v>1.8556307899999998</v>
          </cell>
          <cell r="P416">
            <v>1.8556307899999998</v>
          </cell>
          <cell r="Q416">
            <v>1.8556307900000002</v>
          </cell>
          <cell r="R416">
            <v>9.7788423762000001</v>
          </cell>
          <cell r="S416">
            <v>0.72755582000000008</v>
          </cell>
          <cell r="T416">
            <v>4.1706623685261883</v>
          </cell>
          <cell r="U416">
            <v>4.168847280195612</v>
          </cell>
          <cell r="V416">
            <v>0</v>
          </cell>
          <cell r="W416">
            <v>17.442972961008</v>
          </cell>
          <cell r="X416">
            <v>0.72755582000000008</v>
          </cell>
          <cell r="Y416">
            <v>11.113485828526187</v>
          </cell>
          <cell r="Z416">
            <v>11.111670740195612</v>
          </cell>
          <cell r="AA416">
            <v>6.9428234599999996</v>
          </cell>
          <cell r="AB416">
            <v>39.256692710324003</v>
          </cell>
        </row>
        <row r="417">
          <cell r="B417" t="str">
            <v>uapaexl</v>
          </cell>
          <cell r="C417" t="str">
            <v xml:space="preserve">      APAC</v>
          </cell>
          <cell r="D417">
            <v>0</v>
          </cell>
          <cell r="E417">
            <v>3.8463900000000002E-2</v>
          </cell>
          <cell r="F417">
            <v>3.8463900000000002E-2</v>
          </cell>
          <cell r="G417">
            <v>3.8463900000000002E-2</v>
          </cell>
          <cell r="H417">
            <v>2.2207726690039999</v>
          </cell>
          <cell r="I417">
            <v>0</v>
          </cell>
          <cell r="J417">
            <v>4.3644858699999993</v>
          </cell>
          <cell r="K417">
            <v>4.3644858699999993</v>
          </cell>
          <cell r="L417">
            <v>4.3644858699999993</v>
          </cell>
          <cell r="M417">
            <v>3.6087555871310002</v>
          </cell>
          <cell r="N417">
            <v>0</v>
          </cell>
          <cell r="O417">
            <v>0.85796486999999999</v>
          </cell>
          <cell r="P417">
            <v>0.85796486999999999</v>
          </cell>
          <cell r="Q417">
            <v>0.85796486999999999</v>
          </cell>
          <cell r="R417">
            <v>3.05356241988</v>
          </cell>
          <cell r="S417">
            <v>0.79842544000000004</v>
          </cell>
          <cell r="T417">
            <v>2.355009036370042</v>
          </cell>
          <cell r="U417">
            <v>2.3568521901430808</v>
          </cell>
          <cell r="V417">
            <v>0</v>
          </cell>
          <cell r="W417">
            <v>4.9967385052580005</v>
          </cell>
          <cell r="X417">
            <v>0.79842544000000004</v>
          </cell>
          <cell r="Y417">
            <v>7.6159236763700404</v>
          </cell>
          <cell r="Z417">
            <v>7.6177668301430792</v>
          </cell>
          <cell r="AA417">
            <v>5.2609146400000002</v>
          </cell>
          <cell r="AB417">
            <v>13.879829181273001</v>
          </cell>
        </row>
        <row r="418">
          <cell r="B418" t="str">
            <v>utojexl</v>
          </cell>
          <cell r="C418" t="str">
            <v xml:space="preserve">      Japan</v>
          </cell>
          <cell r="D418">
            <v>0</v>
          </cell>
          <cell r="E418">
            <v>0</v>
          </cell>
          <cell r="F418">
            <v>0</v>
          </cell>
          <cell r="G418">
            <v>0</v>
          </cell>
          <cell r="H418">
            <v>0.80100331980799999</v>
          </cell>
          <cell r="I418">
            <v>0</v>
          </cell>
          <cell r="J418">
            <v>0</v>
          </cell>
          <cell r="K418">
            <v>0</v>
          </cell>
          <cell r="L418">
            <v>0</v>
          </cell>
          <cell r="M418">
            <v>1.1570047952790001</v>
          </cell>
          <cell r="N418">
            <v>3.1887260000000001E-2</v>
          </cell>
          <cell r="O418">
            <v>0</v>
          </cell>
          <cell r="P418">
            <v>0</v>
          </cell>
          <cell r="Q418">
            <v>0</v>
          </cell>
          <cell r="R418">
            <v>1.0457543341939999</v>
          </cell>
          <cell r="S418">
            <v>0</v>
          </cell>
          <cell r="T418">
            <v>0</v>
          </cell>
          <cell r="U418">
            <v>0</v>
          </cell>
          <cell r="V418">
            <v>0</v>
          </cell>
          <cell r="W418">
            <v>1.446255994098</v>
          </cell>
          <cell r="X418">
            <v>3.1887260000000001E-2</v>
          </cell>
          <cell r="Y418">
            <v>0</v>
          </cell>
          <cell r="Z418">
            <v>0</v>
          </cell>
          <cell r="AA418">
            <v>0</v>
          </cell>
          <cell r="AB418">
            <v>4.4500184433790002</v>
          </cell>
        </row>
        <row r="419">
          <cell r="B419" t="str">
            <v>urgbexl</v>
          </cell>
          <cell r="C419" t="str">
            <v xml:space="preserve">      RGBU License</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row>
        <row r="420">
          <cell r="B420" t="str">
            <v>ucgbexl</v>
          </cell>
          <cell r="C420" t="str">
            <v xml:space="preserve">      CGBU License</v>
          </cell>
          <cell r="D420">
            <v>0</v>
          </cell>
          <cell r="E420">
            <v>0</v>
          </cell>
          <cell r="F420">
            <v>0</v>
          </cell>
          <cell r="G420">
            <v>0</v>
          </cell>
          <cell r="H420">
            <v>0</v>
          </cell>
          <cell r="I420">
            <v>0</v>
          </cell>
          <cell r="J420">
            <v>0</v>
          </cell>
          <cell r="K420">
            <v>0</v>
          </cell>
          <cell r="L420">
            <v>0</v>
          </cell>
          <cell r="M420">
            <v>0</v>
          </cell>
          <cell r="N420">
            <v>0</v>
          </cell>
          <cell r="O420">
            <v>1.4923450000000001E-2</v>
          </cell>
          <cell r="P420">
            <v>1.4923450000000001E-2</v>
          </cell>
          <cell r="Q420">
            <v>1.4923450000000001E-2</v>
          </cell>
          <cell r="R420">
            <v>0</v>
          </cell>
          <cell r="S420">
            <v>0</v>
          </cell>
          <cell r="T420">
            <v>0</v>
          </cell>
          <cell r="U420">
            <v>0</v>
          </cell>
          <cell r="V420">
            <v>0</v>
          </cell>
          <cell r="W420">
            <v>0</v>
          </cell>
          <cell r="X420">
            <v>0</v>
          </cell>
          <cell r="Y420">
            <v>1.4923450000000001E-2</v>
          </cell>
          <cell r="Z420">
            <v>1.4923450000000001E-2</v>
          </cell>
          <cell r="AA420">
            <v>1.4923450000000001E-2</v>
          </cell>
          <cell r="AB420">
            <v>0</v>
          </cell>
        </row>
        <row r="421">
          <cell r="B421" t="str">
            <v>utgbexl</v>
          </cell>
          <cell r="C421" t="str">
            <v xml:space="preserve">      TUGBU LICENSE</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row>
        <row r="422">
          <cell r="B422" t="str">
            <v>uigbexl</v>
          </cell>
          <cell r="C422" t="str">
            <v xml:space="preserve">      IGBU - License</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row>
        <row r="423">
          <cell r="B423" t="str">
            <v>uppmexl</v>
          </cell>
          <cell r="C423" t="str">
            <v xml:space="preserve">      PPMGBU License</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row>
        <row r="424">
          <cell r="B424" t="str">
            <v>uhsgexl</v>
          </cell>
          <cell r="C424" t="str">
            <v xml:space="preserve">      HSGBU - License</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row>
        <row r="425">
          <cell r="C425" t="str">
            <v xml:space="preserve">      FSGBU License excl IGBU</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-5.8806000000000006E-4</v>
          </cell>
          <cell r="T425">
            <v>0</v>
          </cell>
          <cell r="U425">
            <v>0</v>
          </cell>
          <cell r="V425">
            <v>0</v>
          </cell>
          <cell r="W425">
            <v>0</v>
          </cell>
          <cell r="X425">
            <v>-5.8806000000000006E-4</v>
          </cell>
          <cell r="Y425">
            <v>0</v>
          </cell>
          <cell r="Z425">
            <v>0</v>
          </cell>
          <cell r="AA425">
            <v>0</v>
          </cell>
          <cell r="AB425">
            <v>0</v>
          </cell>
        </row>
        <row r="426">
          <cell r="B426" t="str">
            <v>ufsgexl</v>
          </cell>
          <cell r="C426" t="str">
            <v xml:space="preserve">      FSGBU License</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-5.8806000000000006E-4</v>
          </cell>
          <cell r="T426">
            <v>0</v>
          </cell>
          <cell r="U426">
            <v>0</v>
          </cell>
          <cell r="V426">
            <v>0</v>
          </cell>
          <cell r="W426">
            <v>0</v>
          </cell>
          <cell r="X426">
            <v>-5.8806000000000006E-4</v>
          </cell>
          <cell r="Y426">
            <v>0</v>
          </cell>
          <cell r="Z426">
            <v>0</v>
          </cell>
          <cell r="AA426">
            <v>0</v>
          </cell>
          <cell r="AB426">
            <v>0</v>
          </cell>
        </row>
        <row r="427">
          <cell r="B427" t="str">
            <v>ugbumjexl</v>
          </cell>
          <cell r="C427" t="str">
            <v xml:space="preserve">      GBU HQ License</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row>
        <row r="428">
          <cell r="B428" t="str">
            <v>ucgbexl1</v>
          </cell>
          <cell r="C428" t="str">
            <v xml:space="preserve">      Total GBU License</v>
          </cell>
          <cell r="D428">
            <v>0</v>
          </cell>
          <cell r="E428">
            <v>0</v>
          </cell>
          <cell r="F428">
            <v>0</v>
          </cell>
          <cell r="G428">
            <v>0</v>
          </cell>
          <cell r="H428">
            <v>0</v>
          </cell>
          <cell r="I428">
            <v>0</v>
          </cell>
          <cell r="J428">
            <v>0</v>
          </cell>
          <cell r="K428">
            <v>0</v>
          </cell>
          <cell r="L428">
            <v>0</v>
          </cell>
          <cell r="M428">
            <v>0</v>
          </cell>
          <cell r="N428">
            <v>0</v>
          </cell>
          <cell r="O428">
            <v>1.4923450000000001E-2</v>
          </cell>
          <cell r="P428">
            <v>1.4923450000000001E-2</v>
          </cell>
          <cell r="Q428">
            <v>1.4923450000000001E-2</v>
          </cell>
          <cell r="R428">
            <v>0</v>
          </cell>
          <cell r="S428">
            <v>-5.8806000000000006E-4</v>
          </cell>
          <cell r="T428">
            <v>0</v>
          </cell>
          <cell r="U428">
            <v>0</v>
          </cell>
          <cell r="V428">
            <v>0</v>
          </cell>
          <cell r="W428">
            <v>0</v>
          </cell>
          <cell r="X428">
            <v>-5.8806000000000006E-4</v>
          </cell>
          <cell r="Y428">
            <v>1.4923450000000001E-2</v>
          </cell>
          <cell r="Z428">
            <v>1.4923450000000001E-2</v>
          </cell>
          <cell r="AA428">
            <v>1.4923450000000001E-2</v>
          </cell>
          <cell r="AB428">
            <v>0</v>
          </cell>
        </row>
        <row r="429">
          <cell r="C429" t="str">
            <v xml:space="preserve">      Autovue License</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row>
        <row r="430">
          <cell r="C430" t="str">
            <v xml:space="preserve">      UPK GSU License</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row>
        <row r="431">
          <cell r="C431" t="str">
            <v xml:space="preserve">      Other GBU - License</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row>
        <row r="432">
          <cell r="C432" t="str">
            <v xml:space="preserve">      Crystal Ball GSU</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row>
        <row r="433">
          <cell r="B433" t="str">
            <v>uposexl</v>
          </cell>
          <cell r="C433" t="str">
            <v xml:space="preserve">      Overlay Sales  - License</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-2.93911E-3</v>
          </cell>
          <cell r="T433">
            <v>0</v>
          </cell>
          <cell r="U433">
            <v>0</v>
          </cell>
          <cell r="V433">
            <v>0</v>
          </cell>
          <cell r="W433">
            <v>0</v>
          </cell>
          <cell r="X433">
            <v>-2.93911E-3</v>
          </cell>
          <cell r="Y433">
            <v>0</v>
          </cell>
          <cell r="Z433">
            <v>0</v>
          </cell>
          <cell r="AA433">
            <v>0</v>
          </cell>
          <cell r="AB433">
            <v>0</v>
          </cell>
        </row>
        <row r="434">
          <cell r="B434" t="str">
            <v>uposexl1</v>
          </cell>
          <cell r="C434" t="str">
            <v xml:space="preserve">      Total GSU License</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-2.93911E-3</v>
          </cell>
          <cell r="T434">
            <v>0</v>
          </cell>
          <cell r="U434">
            <v>0</v>
          </cell>
          <cell r="V434">
            <v>0</v>
          </cell>
          <cell r="W434">
            <v>0</v>
          </cell>
          <cell r="X434">
            <v>-2.93911E-3</v>
          </cell>
          <cell r="Y434">
            <v>0</v>
          </cell>
          <cell r="Z434">
            <v>0</v>
          </cell>
          <cell r="AA434">
            <v>0</v>
          </cell>
          <cell r="AB434">
            <v>0</v>
          </cell>
        </row>
        <row r="435">
          <cell r="C435" t="str">
            <v xml:space="preserve">       Java Embedded GSU</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row>
        <row r="436">
          <cell r="B436" t="str">
            <v>unsgexl</v>
          </cell>
          <cell r="C436" t="str">
            <v xml:space="preserve">      NSG License</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row>
        <row r="437">
          <cell r="B437" t="str">
            <v>utoolexl</v>
          </cell>
          <cell r="C437" t="str">
            <v xml:space="preserve">      OpenOffice License</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row>
        <row r="438">
          <cell r="B438" t="str">
            <v>utmysexl</v>
          </cell>
          <cell r="C438" t="str">
            <v xml:space="preserve">      MySQL License</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row>
        <row r="439">
          <cell r="B439" t="str">
            <v>utlinexl</v>
          </cell>
          <cell r="C439" t="str">
            <v xml:space="preserve">      Linux and VM License</v>
          </cell>
          <cell r="D439">
            <v>0</v>
          </cell>
          <cell r="E439">
            <v>2.7600000000000007E-6</v>
          </cell>
          <cell r="F439">
            <v>2.7600000000000007E-6</v>
          </cell>
          <cell r="G439">
            <v>2.760000000000002E-6</v>
          </cell>
          <cell r="H439">
            <v>0</v>
          </cell>
          <cell r="I439">
            <v>0</v>
          </cell>
          <cell r="J439">
            <v>9.3709999999999996E-5</v>
          </cell>
          <cell r="K439">
            <v>9.3709999999999996E-5</v>
          </cell>
          <cell r="L439">
            <v>9.3709999999999996E-5</v>
          </cell>
          <cell r="M439">
            <v>0</v>
          </cell>
          <cell r="N439">
            <v>0</v>
          </cell>
          <cell r="O439">
            <v>6.3400000000000003E-6</v>
          </cell>
          <cell r="P439">
            <v>6.3400000000000003E-6</v>
          </cell>
          <cell r="Q439">
            <v>6.3400000000000003E-6</v>
          </cell>
          <cell r="R439">
            <v>0</v>
          </cell>
          <cell r="S439">
            <v>0</v>
          </cell>
          <cell r="T439">
            <v>0</v>
          </cell>
          <cell r="U439">
            <v>0</v>
          </cell>
          <cell r="V439">
            <v>0</v>
          </cell>
          <cell r="W439">
            <v>0</v>
          </cell>
          <cell r="X439">
            <v>0</v>
          </cell>
          <cell r="Y439">
            <v>1.0281E-4</v>
          </cell>
          <cell r="Z439">
            <v>1.0281E-4</v>
          </cell>
          <cell r="AA439">
            <v>1.0281E-4</v>
          </cell>
          <cell r="AB439">
            <v>0</v>
          </cell>
        </row>
        <row r="440">
          <cell r="B440" t="str">
            <v>utnsgexl</v>
          </cell>
          <cell r="C440" t="str">
            <v xml:space="preserve">      Total Screven License</v>
          </cell>
          <cell r="D440">
            <v>0</v>
          </cell>
          <cell r="E440">
            <v>2.7600000000000007E-6</v>
          </cell>
          <cell r="F440">
            <v>2.7600000000000007E-6</v>
          </cell>
          <cell r="G440">
            <v>2.760000000000002E-6</v>
          </cell>
          <cell r="H440">
            <v>0</v>
          </cell>
          <cell r="I440">
            <v>0</v>
          </cell>
          <cell r="J440">
            <v>9.3709999999999996E-5</v>
          </cell>
          <cell r="K440">
            <v>9.3709999999999996E-5</v>
          </cell>
          <cell r="L440">
            <v>9.3709999999999996E-5</v>
          </cell>
          <cell r="M440">
            <v>0</v>
          </cell>
          <cell r="N440">
            <v>0</v>
          </cell>
          <cell r="O440">
            <v>6.3400000000000003E-6</v>
          </cell>
          <cell r="P440">
            <v>6.3400000000000003E-6</v>
          </cell>
          <cell r="Q440">
            <v>6.3400000000000003E-6</v>
          </cell>
          <cell r="R440">
            <v>0</v>
          </cell>
          <cell r="S440">
            <v>0</v>
          </cell>
          <cell r="T440">
            <v>0</v>
          </cell>
          <cell r="U440">
            <v>0</v>
          </cell>
          <cell r="V440">
            <v>0</v>
          </cell>
          <cell r="W440">
            <v>0</v>
          </cell>
          <cell r="X440">
            <v>0</v>
          </cell>
          <cell r="Y440">
            <v>1.0281E-4</v>
          </cell>
          <cell r="Z440">
            <v>1.0281E-4</v>
          </cell>
          <cell r="AA440">
            <v>1.0281E-4</v>
          </cell>
          <cell r="AB440">
            <v>0</v>
          </cell>
        </row>
        <row r="441">
          <cell r="B441" t="str">
            <v>ucorpexl</v>
          </cell>
          <cell r="C441" t="str">
            <v xml:space="preserve">      Corporate Adjustments/Other</v>
          </cell>
          <cell r="D441">
            <v>0</v>
          </cell>
          <cell r="E441">
            <v>8.9337199999999992E-3</v>
          </cell>
          <cell r="F441">
            <v>8.9337199999999992E-3</v>
          </cell>
          <cell r="G441">
            <v>8.9337199999999992E-3</v>
          </cell>
          <cell r="H441">
            <v>-0.44086613795900009</v>
          </cell>
          <cell r="I441">
            <v>0</v>
          </cell>
          <cell r="J441">
            <v>-4.1115289999999992E-2</v>
          </cell>
          <cell r="K441">
            <v>-4.1115289999999992E-2</v>
          </cell>
          <cell r="L441">
            <v>-4.1115289999999992E-2</v>
          </cell>
          <cell r="M441">
            <v>-0.44086613795900009</v>
          </cell>
          <cell r="N441">
            <v>1.8480769699999999</v>
          </cell>
          <cell r="O441">
            <v>3.220970000000001E-3</v>
          </cell>
          <cell r="P441">
            <v>3.220970000000001E-3</v>
          </cell>
          <cell r="Q441">
            <v>3.2209700000000005E-3</v>
          </cell>
          <cell r="R441">
            <v>-0.44086613795900009</v>
          </cell>
          <cell r="S441">
            <v>-8.7827900000000021E-3</v>
          </cell>
          <cell r="T441">
            <v>0</v>
          </cell>
          <cell r="U441">
            <v>0</v>
          </cell>
          <cell r="V441">
            <v>0</v>
          </cell>
          <cell r="W441">
            <v>-0.44086613795900009</v>
          </cell>
          <cell r="X441">
            <v>1.83929418</v>
          </cell>
          <cell r="Y441">
            <v>-2.8960599999999989E-2</v>
          </cell>
          <cell r="Z441">
            <v>-2.8960599999999989E-2</v>
          </cell>
          <cell r="AA441">
            <v>-2.89606E-2</v>
          </cell>
          <cell r="AB441">
            <v>-1.7634645518360004</v>
          </cell>
        </row>
        <row r="442">
          <cell r="B442" t="str">
            <v>uttlexlr</v>
          </cell>
          <cell r="C442" t="str">
            <v xml:space="preserve">      Total License </v>
          </cell>
          <cell r="D442">
            <v>0</v>
          </cell>
          <cell r="E442">
            <v>3.0806595699999999</v>
          </cell>
          <cell r="F442">
            <v>3.0806595699999999</v>
          </cell>
          <cell r="G442">
            <v>3.0806595699999999</v>
          </cell>
          <cell r="H442">
            <v>13.810718148847</v>
          </cell>
          <cell r="I442">
            <v>0</v>
          </cell>
          <cell r="J442">
            <v>15.592282089999999</v>
          </cell>
          <cell r="K442">
            <v>15.592282089999999</v>
          </cell>
          <cell r="L442">
            <v>15.592282089999999</v>
          </cell>
          <cell r="M442">
            <v>27.032867423651002</v>
          </cell>
          <cell r="N442">
            <v>6.9875611600000003</v>
          </cell>
          <cell r="O442">
            <v>9.7726001400000015</v>
          </cell>
          <cell r="P442">
            <v>9.7726001400000015</v>
          </cell>
          <cell r="Q442">
            <v>9.7726001399999998</v>
          </cell>
          <cell r="R442">
            <v>28.155977691780002</v>
          </cell>
          <cell r="S442">
            <v>6.1278108800000002</v>
          </cell>
          <cell r="T442">
            <v>15.35061294577898</v>
          </cell>
          <cell r="U442">
            <v>15.346316927470703</v>
          </cell>
          <cell r="V442">
            <v>0</v>
          </cell>
          <cell r="W442">
            <v>50.783555560145004</v>
          </cell>
          <cell r="X442">
            <v>13.11537204</v>
          </cell>
          <cell r="Y442">
            <v>43.796154745778978</v>
          </cell>
          <cell r="Z442">
            <v>43.791858727470711</v>
          </cell>
          <cell r="AA442">
            <v>28.445541799999997</v>
          </cell>
          <cell r="AB442">
            <v>119.783118824423</v>
          </cell>
        </row>
        <row r="443">
          <cell r="C443" t="str">
            <v xml:space="preserve">      Check</v>
          </cell>
          <cell r="D443">
            <v>0</v>
          </cell>
          <cell r="E443">
            <v>2.6020852139652106E-17</v>
          </cell>
          <cell r="F443">
            <v>2.6020852139652106E-17</v>
          </cell>
          <cell r="G443">
            <v>-4.1806835771041051E-16</v>
          </cell>
          <cell r="H443">
            <v>-3.3306690738754696E-16</v>
          </cell>
          <cell r="I443">
            <v>0</v>
          </cell>
          <cell r="J443">
            <v>-6.7307270867900115E-16</v>
          </cell>
          <cell r="K443">
            <v>-6.7307270867900115E-16</v>
          </cell>
          <cell r="L443">
            <v>-6.7307270867900115E-16</v>
          </cell>
          <cell r="M443">
            <v>-2.1094237467877974E-15</v>
          </cell>
          <cell r="N443">
            <v>2.2204460492503131E-16</v>
          </cell>
          <cell r="O443">
            <v>2.8171909249863347E-15</v>
          </cell>
          <cell r="P443">
            <v>2.8171909249863347E-15</v>
          </cell>
          <cell r="Q443">
            <v>-7.3552275381416621E-16</v>
          </cell>
          <cell r="R443">
            <v>1.4432899320127035E-15</v>
          </cell>
          <cell r="S443">
            <v>3.8163916471489756E-16</v>
          </cell>
          <cell r="T443">
            <v>0</v>
          </cell>
          <cell r="U443">
            <v>0</v>
          </cell>
          <cell r="V443">
            <v>0</v>
          </cell>
          <cell r="W443">
            <v>-5.6621374255882984E-15</v>
          </cell>
          <cell r="X443">
            <v>1.3322676295501878E-15</v>
          </cell>
          <cell r="Y443">
            <v>1.27675647831893E-15</v>
          </cell>
          <cell r="Z443">
            <v>8.3821838359199319E-15</v>
          </cell>
          <cell r="AA443">
            <v>-2.2655488596257101E-15</v>
          </cell>
          <cell r="AB443">
            <v>5.773159728050814E-15</v>
          </cell>
        </row>
        <row r="444">
          <cell r="C444" t="str">
            <v xml:space="preserve">   Operating Expenses</v>
          </cell>
        </row>
        <row r="445">
          <cell r="B445" t="str">
            <v>unasx</v>
          </cell>
          <cell r="C445" t="str">
            <v xml:space="preserve">      NAS</v>
          </cell>
          <cell r="D445">
            <v>285.63613171780003</v>
          </cell>
          <cell r="E445">
            <v>294.63169266423006</v>
          </cell>
          <cell r="F445">
            <v>294.63169266423006</v>
          </cell>
          <cell r="G445">
            <v>294.63169266423</v>
          </cell>
          <cell r="H445">
            <v>322.14229931901798</v>
          </cell>
          <cell r="I445">
            <v>341.07500222756994</v>
          </cell>
          <cell r="J445">
            <v>350.9091931213087</v>
          </cell>
          <cell r="K445">
            <v>350.9091931213087</v>
          </cell>
          <cell r="L445">
            <v>350.90919312130859</v>
          </cell>
          <cell r="M445">
            <v>390.35134750709398</v>
          </cell>
          <cell r="N445">
            <v>361.10935344124999</v>
          </cell>
          <cell r="O445">
            <v>359.75936787337878</v>
          </cell>
          <cell r="P445">
            <v>359.75936787337878</v>
          </cell>
          <cell r="Q445">
            <v>359.75936787337878</v>
          </cell>
          <cell r="R445">
            <v>406.87184443801806</v>
          </cell>
          <cell r="S445">
            <v>507.86468854811005</v>
          </cell>
          <cell r="T445">
            <v>526.0366764044802</v>
          </cell>
          <cell r="U445">
            <v>525.97754230063879</v>
          </cell>
          <cell r="V445">
            <v>102.00321061681096</v>
          </cell>
          <cell r="W445">
            <v>558.50899232360189</v>
          </cell>
          <cell r="X445">
            <v>1495.6851759347301</v>
          </cell>
          <cell r="Y445">
            <v>1531.3369300633979</v>
          </cell>
          <cell r="Z445">
            <v>1531.2777959595564</v>
          </cell>
          <cell r="AA445">
            <v>1107.3034642757284</v>
          </cell>
          <cell r="AB445">
            <v>1677.8744835877321</v>
          </cell>
        </row>
        <row r="446">
          <cell r="B446" t="str">
            <v>uladx</v>
          </cell>
          <cell r="C446" t="str">
            <v xml:space="preserve">      LAD</v>
          </cell>
          <cell r="D446">
            <v>45.556180346509997</v>
          </cell>
          <cell r="E446">
            <v>52.892135155230001</v>
          </cell>
          <cell r="F446">
            <v>52.892135155230001</v>
          </cell>
          <cell r="G446">
            <v>52.892135155230008</v>
          </cell>
          <cell r="H446">
            <v>58.050804728444994</v>
          </cell>
          <cell r="I446">
            <v>51.191185336899999</v>
          </cell>
          <cell r="J446">
            <v>64.391592643317523</v>
          </cell>
          <cell r="K446">
            <v>64.391592643317523</v>
          </cell>
          <cell r="L446">
            <v>64.391592643317537</v>
          </cell>
          <cell r="M446">
            <v>68.441834479577992</v>
          </cell>
          <cell r="N446">
            <v>63.891020395609992</v>
          </cell>
          <cell r="O446">
            <v>76.789313863704422</v>
          </cell>
          <cell r="P446">
            <v>76.789313863704422</v>
          </cell>
          <cell r="Q446">
            <v>76.789313863704436</v>
          </cell>
          <cell r="R446">
            <v>78.727662668421004</v>
          </cell>
          <cell r="S446">
            <v>82.946421269840016</v>
          </cell>
          <cell r="T446">
            <v>92.576610212347816</v>
          </cell>
          <cell r="U446">
            <v>92.523263791856238</v>
          </cell>
          <cell r="V446">
            <v>16.38457651503106</v>
          </cell>
          <cell r="W446">
            <v>99.660314386410008</v>
          </cell>
          <cell r="X446">
            <v>243.58480734885998</v>
          </cell>
          <cell r="Y446">
            <v>286.64965187459984</v>
          </cell>
          <cell r="Z446">
            <v>286.59630545410823</v>
          </cell>
          <cell r="AA446">
            <v>210.45761817728297</v>
          </cell>
          <cell r="AB446">
            <v>304.88061626285401</v>
          </cell>
        </row>
        <row r="447">
          <cell r="B447" t="str">
            <v>uemex</v>
          </cell>
          <cell r="C447" t="str">
            <v xml:space="preserve">      EMEA</v>
          </cell>
          <cell r="D447">
            <v>236.33833519586003</v>
          </cell>
          <cell r="E447">
            <v>275.88767099204</v>
          </cell>
          <cell r="F447">
            <v>275.88767099204</v>
          </cell>
          <cell r="G447">
            <v>275.88767099203994</v>
          </cell>
          <cell r="H447">
            <v>292.52681513965302</v>
          </cell>
          <cell r="I447">
            <v>293.31761225002003</v>
          </cell>
          <cell r="J447">
            <v>320.06882109245015</v>
          </cell>
          <cell r="K447">
            <v>320.06882109245015</v>
          </cell>
          <cell r="L447">
            <v>320.06882109245021</v>
          </cell>
          <cell r="M447">
            <v>350.42647233386691</v>
          </cell>
          <cell r="N447">
            <v>301.61204199248004</v>
          </cell>
          <cell r="O447">
            <v>328.27312353013332</v>
          </cell>
          <cell r="P447">
            <v>328.27312353013332</v>
          </cell>
          <cell r="Q447">
            <v>328.27312353013332</v>
          </cell>
          <cell r="R447">
            <v>374.74196499717794</v>
          </cell>
          <cell r="S447">
            <v>400.89142168492003</v>
          </cell>
          <cell r="T447">
            <v>414.83426226011943</v>
          </cell>
          <cell r="U447">
            <v>413.83704046893928</v>
          </cell>
          <cell r="V447">
            <v>99.840345316316274</v>
          </cell>
          <cell r="W447">
            <v>486.76619378627692</v>
          </cell>
          <cell r="X447">
            <v>1232.1594111232798</v>
          </cell>
          <cell r="Y447">
            <v>1339.0638778747432</v>
          </cell>
          <cell r="Z447">
            <v>1338.0666560835632</v>
          </cell>
          <cell r="AA447">
            <v>1024.0699609309397</v>
          </cell>
          <cell r="AB447">
            <v>1504.461446256975</v>
          </cell>
        </row>
        <row r="448">
          <cell r="B448" t="str">
            <v>uapax</v>
          </cell>
          <cell r="C448" t="str">
            <v xml:space="preserve">      APAC</v>
          </cell>
          <cell r="D448">
            <v>104.99838147999998</v>
          </cell>
          <cell r="E448">
            <v>133.35738735541997</v>
          </cell>
          <cell r="F448">
            <v>133.35738735541997</v>
          </cell>
          <cell r="G448">
            <v>133.35738735541997</v>
          </cell>
          <cell r="H448">
            <v>140.83556244666499</v>
          </cell>
          <cell r="I448">
            <v>120.41455387488999</v>
          </cell>
          <cell r="J448">
            <v>148.02252437092366</v>
          </cell>
          <cell r="K448">
            <v>148.02252437092366</v>
          </cell>
          <cell r="L448">
            <v>148.02252437092366</v>
          </cell>
          <cell r="M448">
            <v>163.06759275693298</v>
          </cell>
          <cell r="N448">
            <v>126.16553828046999</v>
          </cell>
          <cell r="O448">
            <v>150.03621387976349</v>
          </cell>
          <cell r="P448">
            <v>150.03621387976349</v>
          </cell>
          <cell r="Q448">
            <v>150.03621387976355</v>
          </cell>
          <cell r="R448">
            <v>160.069559578633</v>
          </cell>
          <cell r="S448">
            <v>145.94125052995003</v>
          </cell>
          <cell r="T448">
            <v>193.39083057344851</v>
          </cell>
          <cell r="U448">
            <v>193.12593901463271</v>
          </cell>
          <cell r="V448">
            <v>45.654780124769438</v>
          </cell>
          <cell r="W448">
            <v>184.82256369337898</v>
          </cell>
          <cell r="X448">
            <v>497.51972416530992</v>
          </cell>
          <cell r="Y448">
            <v>624.80695617955564</v>
          </cell>
          <cell r="Z448">
            <v>624.54206462073989</v>
          </cell>
          <cell r="AA448">
            <v>477.07090573087669</v>
          </cell>
          <cell r="AB448">
            <v>648.79527847560996</v>
          </cell>
        </row>
        <row r="449">
          <cell r="B449" t="str">
            <v>utojx</v>
          </cell>
          <cell r="C449" t="str">
            <v xml:space="preserve">      Japan</v>
          </cell>
          <cell r="D449">
            <v>42.980437574960007</v>
          </cell>
          <cell r="E449">
            <v>48.875484697160005</v>
          </cell>
          <cell r="F449">
            <v>48.875484697160005</v>
          </cell>
          <cell r="G449">
            <v>48.875484697159997</v>
          </cell>
          <cell r="H449">
            <v>49.232085468640996</v>
          </cell>
          <cell r="I449">
            <v>45.867666839760005</v>
          </cell>
          <cell r="J449">
            <v>52.614850531636627</v>
          </cell>
          <cell r="K449">
            <v>52.614850531636627</v>
          </cell>
          <cell r="L449">
            <v>52.614850531636613</v>
          </cell>
          <cell r="M449">
            <v>53.41066318220399</v>
          </cell>
          <cell r="N449">
            <v>43.745179206499998</v>
          </cell>
          <cell r="O449">
            <v>49.1863015790858</v>
          </cell>
          <cell r="P449">
            <v>49.1863015790858</v>
          </cell>
          <cell r="Q449">
            <v>49.1863015790858</v>
          </cell>
          <cell r="R449">
            <v>52.315091261159004</v>
          </cell>
          <cell r="S449">
            <v>52.182336278430007</v>
          </cell>
          <cell r="T449">
            <v>52.82412339333905</v>
          </cell>
          <cell r="U449">
            <v>52.881677098964843</v>
          </cell>
          <cell r="V449">
            <v>16.516810938031121</v>
          </cell>
          <cell r="W449">
            <v>57.527670839578001</v>
          </cell>
          <cell r="X449">
            <v>184.77561989964997</v>
          </cell>
          <cell r="Y449">
            <v>203.50076020122148</v>
          </cell>
          <cell r="Z449">
            <v>203.55831390684727</v>
          </cell>
          <cell r="AA449">
            <v>167.19344774591357</v>
          </cell>
          <cell r="AB449">
            <v>212.48551075158198</v>
          </cell>
        </row>
        <row r="450">
          <cell r="B450" t="str">
            <v>urgbx</v>
          </cell>
          <cell r="C450" t="str">
            <v xml:space="preserve">      RGBU License</v>
          </cell>
          <cell r="D450">
            <v>15.31528718483</v>
          </cell>
          <cell r="E450">
            <v>17.780367704579998</v>
          </cell>
          <cell r="F450">
            <v>17.780367704579998</v>
          </cell>
          <cell r="G450">
            <v>17.780367704579998</v>
          </cell>
          <cell r="H450">
            <v>22.701429886240003</v>
          </cell>
          <cell r="I450">
            <v>15.9943112002</v>
          </cell>
          <cell r="J450">
            <v>20.109115673344562</v>
          </cell>
          <cell r="K450">
            <v>20.109115673344562</v>
          </cell>
          <cell r="L450">
            <v>20.109115673344562</v>
          </cell>
          <cell r="M450">
            <v>22.054455856966001</v>
          </cell>
          <cell r="N450">
            <v>23.094487508890001</v>
          </cell>
          <cell r="O450">
            <v>25.470169131569861</v>
          </cell>
          <cell r="P450">
            <v>25.470169131569861</v>
          </cell>
          <cell r="Q450">
            <v>25.470169131569861</v>
          </cell>
          <cell r="R450">
            <v>27.960856198688997</v>
          </cell>
          <cell r="S450">
            <v>27.006599689500003</v>
          </cell>
          <cell r="T450">
            <v>29.21053447780821</v>
          </cell>
          <cell r="U450">
            <v>29.160282554380188</v>
          </cell>
          <cell r="V450">
            <v>7.9419151909236332</v>
          </cell>
          <cell r="W450">
            <v>29.693030385387999</v>
          </cell>
          <cell r="X450">
            <v>81.410685583420005</v>
          </cell>
          <cell r="Y450">
            <v>92.570186987302634</v>
          </cell>
          <cell r="Z450">
            <v>92.519935063874613</v>
          </cell>
          <cell r="AA450">
            <v>71.301567700418062</v>
          </cell>
          <cell r="AB450">
            <v>102.40977232728301</v>
          </cell>
        </row>
        <row r="451">
          <cell r="B451" t="str">
            <v>ucgbx</v>
          </cell>
          <cell r="C451" t="str">
            <v xml:space="preserve">      CGBU License</v>
          </cell>
          <cell r="D451">
            <v>16.857878084799999</v>
          </cell>
          <cell r="E451">
            <v>17.975062227259997</v>
          </cell>
          <cell r="F451">
            <v>17.975062227259997</v>
          </cell>
          <cell r="G451">
            <v>17.975062227259997</v>
          </cell>
          <cell r="H451">
            <v>22.115541673014004</v>
          </cell>
          <cell r="I451">
            <v>19.556105427580004</v>
          </cell>
          <cell r="J451">
            <v>18.902308731386881</v>
          </cell>
          <cell r="K451">
            <v>18.902308731386881</v>
          </cell>
          <cell r="L451">
            <v>18.902308731386878</v>
          </cell>
          <cell r="M451">
            <v>25.497580604574004</v>
          </cell>
          <cell r="N451">
            <v>20.30948573357</v>
          </cell>
          <cell r="O451">
            <v>20.919728757040332</v>
          </cell>
          <cell r="P451">
            <v>20.919728757040332</v>
          </cell>
          <cell r="Q451">
            <v>20.919728757040332</v>
          </cell>
          <cell r="R451">
            <v>27.440992109600998</v>
          </cell>
          <cell r="S451">
            <v>26.494597774489996</v>
          </cell>
          <cell r="T451">
            <v>23.160713945377516</v>
          </cell>
          <cell r="U451">
            <v>23.133730114240144</v>
          </cell>
          <cell r="V451">
            <v>6.9285326330469559</v>
          </cell>
          <cell r="W451">
            <v>28.256613545154</v>
          </cell>
          <cell r="X451">
            <v>83.218067020440003</v>
          </cell>
          <cell r="Y451">
            <v>80.957813661064719</v>
          </cell>
          <cell r="Z451">
            <v>80.930829829927362</v>
          </cell>
          <cell r="AA451">
            <v>64.725632348734152</v>
          </cell>
          <cell r="AB451">
            <v>103.31072793234301</v>
          </cell>
        </row>
        <row r="452">
          <cell r="B452" t="str">
            <v>utgbx</v>
          </cell>
          <cell r="C452" t="str">
            <v xml:space="preserve">      TUGBU LICENSE</v>
          </cell>
          <cell r="D452">
            <v>10.18658440544</v>
          </cell>
          <cell r="E452">
            <v>8.5209090185599994</v>
          </cell>
          <cell r="F452">
            <v>8.5209090185599994</v>
          </cell>
          <cell r="G452">
            <v>8.5209090185599994</v>
          </cell>
          <cell r="H452">
            <v>8.6083119337080003</v>
          </cell>
          <cell r="I452">
            <v>11.11612494876</v>
          </cell>
          <cell r="J452">
            <v>8.6917326462641089</v>
          </cell>
          <cell r="K452">
            <v>8.6917326462641089</v>
          </cell>
          <cell r="L452">
            <v>8.6917326462641089</v>
          </cell>
          <cell r="M452">
            <v>9.9187346669469996</v>
          </cell>
          <cell r="N452">
            <v>11.15232756514</v>
          </cell>
          <cell r="O452">
            <v>8.1546705760602851</v>
          </cell>
          <cell r="P452">
            <v>8.1546705760602851</v>
          </cell>
          <cell r="Q452">
            <v>8.1546705760602833</v>
          </cell>
          <cell r="R452">
            <v>11.161211018284</v>
          </cell>
          <cell r="S452">
            <v>14.218287725949999</v>
          </cell>
          <cell r="T452">
            <v>13.132088386868361</v>
          </cell>
          <cell r="U452">
            <v>13.115823271010543</v>
          </cell>
          <cell r="V452">
            <v>2.8596067812508141</v>
          </cell>
          <cell r="W452">
            <v>13.239921023063999</v>
          </cell>
          <cell r="X452">
            <v>46.673324645290002</v>
          </cell>
          <cell r="Y452">
            <v>38.499400627752749</v>
          </cell>
          <cell r="Z452">
            <v>38.483135511894936</v>
          </cell>
          <cell r="AA452">
            <v>28.22691902213521</v>
          </cell>
          <cell r="AB452">
            <v>42.928178642002997</v>
          </cell>
        </row>
        <row r="453">
          <cell r="C453" t="str">
            <v xml:space="preserve">      IGBU - License</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row>
        <row r="454">
          <cell r="B454" t="str">
            <v>uppmx</v>
          </cell>
          <cell r="C454" t="str">
            <v xml:space="preserve">      PPMGBU License</v>
          </cell>
          <cell r="D454">
            <v>8.4539884248799986</v>
          </cell>
          <cell r="E454">
            <v>11.73570230132</v>
          </cell>
          <cell r="F454">
            <v>11.73570230132</v>
          </cell>
          <cell r="G454">
            <v>11.73570230132</v>
          </cell>
          <cell r="H454">
            <v>10.683531805517001</v>
          </cell>
          <cell r="I454">
            <v>10.01329405053</v>
          </cell>
          <cell r="J454">
            <v>14.363434919567833</v>
          </cell>
          <cell r="K454">
            <v>14.363434919567833</v>
          </cell>
          <cell r="L454">
            <v>14.363434919567833</v>
          </cell>
          <cell r="M454">
            <v>11.915735466558999</v>
          </cell>
          <cell r="N454">
            <v>10.300492863709998</v>
          </cell>
          <cell r="O454">
            <v>15.396486761621757</v>
          </cell>
          <cell r="P454">
            <v>15.396486761621757</v>
          </cell>
          <cell r="Q454">
            <v>15.396486761621755</v>
          </cell>
          <cell r="R454">
            <v>12.372681369569998</v>
          </cell>
          <cell r="S454">
            <v>12.62000077059</v>
          </cell>
          <cell r="T454">
            <v>17.825409963301343</v>
          </cell>
          <cell r="U454">
            <v>17.802162991008728</v>
          </cell>
          <cell r="V454">
            <v>5.3624294123099219</v>
          </cell>
          <cell r="W454">
            <v>15.285654091719996</v>
          </cell>
          <cell r="X454">
            <v>41.387776109710003</v>
          </cell>
          <cell r="Y454">
            <v>59.321033945810939</v>
          </cell>
          <cell r="Z454">
            <v>59.297786973518328</v>
          </cell>
          <cell r="AA454">
            <v>46.858053394819507</v>
          </cell>
          <cell r="AB454">
            <v>50.257602733365992</v>
          </cell>
        </row>
        <row r="455">
          <cell r="B455" t="str">
            <v>uhsgx</v>
          </cell>
          <cell r="C455" t="str">
            <v xml:space="preserve">      HSGBU - License</v>
          </cell>
          <cell r="D455">
            <v>6.7038161536599992</v>
          </cell>
          <cell r="E455">
            <v>13.057710336660001</v>
          </cell>
          <cell r="F455">
            <v>13.057710336660001</v>
          </cell>
          <cell r="G455">
            <v>13.057710336659998</v>
          </cell>
          <cell r="H455">
            <v>12.931308095664997</v>
          </cell>
          <cell r="I455">
            <v>12.810230131789998</v>
          </cell>
          <cell r="J455">
            <v>10.864609123438203</v>
          </cell>
          <cell r="K455">
            <v>10.864609123438203</v>
          </cell>
          <cell r="L455">
            <v>10.864609123438203</v>
          </cell>
          <cell r="M455">
            <v>14.721927034241002</v>
          </cell>
          <cell r="N455">
            <v>11.900738896029999</v>
          </cell>
          <cell r="O455">
            <v>13.21286011405499</v>
          </cell>
          <cell r="P455">
            <v>13.21286011405499</v>
          </cell>
          <cell r="Q455">
            <v>13.21286011405499</v>
          </cell>
          <cell r="R455">
            <v>17.328693210755002</v>
          </cell>
          <cell r="S455">
            <v>15.508573706070003</v>
          </cell>
          <cell r="T455">
            <v>16.240090792992056</v>
          </cell>
          <cell r="U455">
            <v>16.212874031392531</v>
          </cell>
          <cell r="V455">
            <v>3.7023439431233154</v>
          </cell>
          <cell r="W455">
            <v>21.294888842795999</v>
          </cell>
          <cell r="X455">
            <v>46.923358887549995</v>
          </cell>
          <cell r="Y455">
            <v>53.375270367145262</v>
          </cell>
          <cell r="Z455">
            <v>53.348053605545729</v>
          </cell>
          <cell r="AA455">
            <v>40.837523517276509</v>
          </cell>
          <cell r="AB455">
            <v>66.276817183457013</v>
          </cell>
        </row>
        <row r="456">
          <cell r="C456" t="str">
            <v xml:space="preserve">      FSGBU License excl IGBU</v>
          </cell>
          <cell r="D456">
            <v>12.624937020049998</v>
          </cell>
          <cell r="E456">
            <v>16.803955534810001</v>
          </cell>
          <cell r="F456">
            <v>16.803955534810001</v>
          </cell>
          <cell r="G456">
            <v>16.803955534810001</v>
          </cell>
          <cell r="H456">
            <v>18.889519593353</v>
          </cell>
          <cell r="I456">
            <v>15.749103204389998</v>
          </cell>
          <cell r="J456">
            <v>18.024134218441006</v>
          </cell>
          <cell r="K456">
            <v>18.024134218441006</v>
          </cell>
          <cell r="L456">
            <v>18.024134218441006</v>
          </cell>
          <cell r="M456">
            <v>20.762668935733</v>
          </cell>
          <cell r="N456">
            <v>17.185137628100001</v>
          </cell>
          <cell r="O456">
            <v>17.42632984608376</v>
          </cell>
          <cell r="P456">
            <v>17.42632984608376</v>
          </cell>
          <cell r="Q456">
            <v>17.42632984608376</v>
          </cell>
          <cell r="R456">
            <v>23.676702007019998</v>
          </cell>
          <cell r="S456">
            <v>21.549484510859997</v>
          </cell>
          <cell r="T456">
            <v>22.524131332431537</v>
          </cell>
          <cell r="U456">
            <v>22.471324940898345</v>
          </cell>
          <cell r="V456">
            <v>3.0945391476251154</v>
          </cell>
          <cell r="W456">
            <v>26.360480433469998</v>
          </cell>
          <cell r="X456">
            <v>67.108662363400015</v>
          </cell>
          <cell r="Y456">
            <v>74.778550931766318</v>
          </cell>
          <cell r="Z456">
            <v>74.725744540233109</v>
          </cell>
          <cell r="AA456">
            <v>55.34895874695988</v>
          </cell>
          <cell r="AB456">
            <v>89.689370969576018</v>
          </cell>
        </row>
        <row r="457">
          <cell r="B457" t="str">
            <v>ufsgx</v>
          </cell>
          <cell r="C457" t="str">
            <v xml:space="preserve">      FSGBU License</v>
          </cell>
          <cell r="D457">
            <v>12.624937020049998</v>
          </cell>
          <cell r="E457">
            <v>16.803955534810001</v>
          </cell>
          <cell r="F457">
            <v>16.803955534810001</v>
          </cell>
          <cell r="G457">
            <v>16.803955534810001</v>
          </cell>
          <cell r="H457">
            <v>18.889519593353</v>
          </cell>
          <cell r="I457">
            <v>15.749103204389998</v>
          </cell>
          <cell r="J457">
            <v>18.024134218441006</v>
          </cell>
          <cell r="K457">
            <v>18.024134218441006</v>
          </cell>
          <cell r="L457">
            <v>18.024134218441006</v>
          </cell>
          <cell r="M457">
            <v>20.762668935733</v>
          </cell>
          <cell r="N457">
            <v>17.185137628100001</v>
          </cell>
          <cell r="O457">
            <v>17.42632984608376</v>
          </cell>
          <cell r="P457">
            <v>17.42632984608376</v>
          </cell>
          <cell r="Q457">
            <v>17.42632984608376</v>
          </cell>
          <cell r="R457">
            <v>23.676702007019998</v>
          </cell>
          <cell r="S457">
            <v>21.549484510859997</v>
          </cell>
          <cell r="T457">
            <v>22.524131332431537</v>
          </cell>
          <cell r="U457">
            <v>22.471324940898345</v>
          </cell>
          <cell r="V457">
            <v>3.0945391476251154</v>
          </cell>
          <cell r="W457">
            <v>26.360480433469998</v>
          </cell>
          <cell r="X457">
            <v>67.108662363400015</v>
          </cell>
          <cell r="Y457">
            <v>74.778550931766318</v>
          </cell>
          <cell r="Z457">
            <v>74.725744540233109</v>
          </cell>
          <cell r="AA457">
            <v>55.34895874695988</v>
          </cell>
          <cell r="AB457">
            <v>89.689370969576018</v>
          </cell>
        </row>
        <row r="458">
          <cell r="B458" t="str">
            <v>ugbumjx</v>
          </cell>
          <cell r="C458" t="str">
            <v xml:space="preserve">      GBU HQ License</v>
          </cell>
          <cell r="D458">
            <v>0</v>
          </cell>
          <cell r="E458">
            <v>3.1990636757900006</v>
          </cell>
          <cell r="F458">
            <v>3.1990636757900006</v>
          </cell>
          <cell r="G458">
            <v>3.1990636757900002</v>
          </cell>
          <cell r="H458">
            <v>1.8759484986640003</v>
          </cell>
          <cell r="I458">
            <v>1.3901459700000003</v>
          </cell>
          <cell r="J458">
            <v>1.8242997004859705</v>
          </cell>
          <cell r="K458">
            <v>1.8242997004859705</v>
          </cell>
          <cell r="L458">
            <v>1.8242997004859705</v>
          </cell>
          <cell r="M458">
            <v>2.0028528516269999</v>
          </cell>
          <cell r="N458">
            <v>0.89552206999999995</v>
          </cell>
          <cell r="O458">
            <v>1.3552622869251756</v>
          </cell>
          <cell r="P458">
            <v>1.3552622869251756</v>
          </cell>
          <cell r="Q458">
            <v>1.3552622869251754</v>
          </cell>
          <cell r="R458">
            <v>1.8778898886640001</v>
          </cell>
          <cell r="S458">
            <v>0.96136579999999994</v>
          </cell>
          <cell r="T458">
            <v>-3.4322073883239153</v>
          </cell>
          <cell r="U458">
            <v>-3.4327710250238281</v>
          </cell>
          <cell r="V458">
            <v>0.6174813374178123</v>
          </cell>
          <cell r="W458">
            <v>1.5290997652080001</v>
          </cell>
          <cell r="X458">
            <v>3.2470338400000003</v>
          </cell>
          <cell r="Y458">
            <v>2.9464182748772307</v>
          </cell>
          <cell r="Z458">
            <v>2.9458546381773179</v>
          </cell>
          <cell r="AA458">
            <v>6.9961070006189576</v>
          </cell>
          <cell r="AB458">
            <v>7.2857910041630003</v>
          </cell>
        </row>
        <row r="459">
          <cell r="B459" t="str">
            <v>uttlgbopx</v>
          </cell>
          <cell r="C459" t="str">
            <v xml:space="preserve">      Total GBU License</v>
          </cell>
          <cell r="D459">
            <v>70.142491273659985</v>
          </cell>
          <cell r="E459">
            <v>89.072770798979974</v>
          </cell>
          <cell r="F459">
            <v>89.072770798979974</v>
          </cell>
          <cell r="G459">
            <v>89.072770798980002</v>
          </cell>
          <cell r="H459">
            <v>97.805591486161006</v>
          </cell>
          <cell r="I459">
            <v>86.629314933250001</v>
          </cell>
          <cell r="J459">
            <v>92.779635012928566</v>
          </cell>
          <cell r="K459">
            <v>92.779635012928566</v>
          </cell>
          <cell r="L459">
            <v>92.779635012928551</v>
          </cell>
          <cell r="M459">
            <v>106.87395541664701</v>
          </cell>
          <cell r="N459">
            <v>94.838192265439972</v>
          </cell>
          <cell r="O459">
            <v>101.93550747335617</v>
          </cell>
          <cell r="P459">
            <v>101.93550747335617</v>
          </cell>
          <cell r="Q459">
            <v>101.93550747335618</v>
          </cell>
          <cell r="R459">
            <v>121.81902580258301</v>
          </cell>
          <cell r="S459">
            <v>118.35890997746</v>
          </cell>
          <cell r="T459">
            <v>118.66076151045509</v>
          </cell>
          <cell r="U459">
            <v>118.46342687790664</v>
          </cell>
          <cell r="V459">
            <v>30.506848445697567</v>
          </cell>
          <cell r="W459">
            <v>135.65968808680003</v>
          </cell>
          <cell r="X459">
            <v>369.96890844980993</v>
          </cell>
          <cell r="Y459">
            <v>402.4486747957198</v>
          </cell>
          <cell r="Z459">
            <v>402.25134016317128</v>
          </cell>
          <cell r="AA459">
            <v>314.29476173096236</v>
          </cell>
          <cell r="AB459">
            <v>462.15826079219096</v>
          </cell>
        </row>
        <row r="460">
          <cell r="B460" t="str">
            <v>uautox</v>
          </cell>
          <cell r="C460" t="str">
            <v xml:space="preserve">      Autovue License</v>
          </cell>
          <cell r="D460">
            <v>1.15283229673</v>
          </cell>
          <cell r="E460">
            <v>1.6431890499900002</v>
          </cell>
          <cell r="F460">
            <v>1.6431890499900002</v>
          </cell>
          <cell r="G460">
            <v>1.6431890499900004</v>
          </cell>
          <cell r="H460">
            <v>1.7129650976969997</v>
          </cell>
          <cell r="I460">
            <v>1.44444931525</v>
          </cell>
          <cell r="J460">
            <v>1.6802120942812449</v>
          </cell>
          <cell r="K460">
            <v>1.6802120942812449</v>
          </cell>
          <cell r="L460">
            <v>1.6802120942812449</v>
          </cell>
          <cell r="M460">
            <v>1.9193822873549997</v>
          </cell>
          <cell r="N460">
            <v>1.6720566089899997</v>
          </cell>
          <cell r="O460">
            <v>1.1971629746690349</v>
          </cell>
          <cell r="P460">
            <v>1.1971629746690349</v>
          </cell>
          <cell r="Q460">
            <v>1.1971629746690347</v>
          </cell>
          <cell r="R460">
            <v>1.918766903409</v>
          </cell>
          <cell r="S460">
            <v>1.8044590529300002</v>
          </cell>
          <cell r="T460">
            <v>1.5752475586960661</v>
          </cell>
          <cell r="U460">
            <v>1.5727283815035888</v>
          </cell>
          <cell r="V460">
            <v>0.37900313767627369</v>
          </cell>
          <cell r="W460">
            <v>2.5429561308209996</v>
          </cell>
          <cell r="X460">
            <v>6.0737972739000003</v>
          </cell>
          <cell r="Y460">
            <v>6.0958116776363456</v>
          </cell>
          <cell r="Z460">
            <v>6.0932925004438676</v>
          </cell>
          <cell r="AA460">
            <v>4.899567256616554</v>
          </cell>
          <cell r="AB460">
            <v>8.0940704192819997</v>
          </cell>
        </row>
        <row r="461">
          <cell r="B461" t="str">
            <v>uupkx</v>
          </cell>
          <cell r="C461" t="str">
            <v xml:space="preserve">      UPK GSU License</v>
          </cell>
          <cell r="D461">
            <v>1.3229836999400002</v>
          </cell>
          <cell r="E461">
            <v>1.7108241393900001</v>
          </cell>
          <cell r="F461">
            <v>1.7108241393900001</v>
          </cell>
          <cell r="G461">
            <v>1.7108241393900001</v>
          </cell>
          <cell r="H461">
            <v>1.908205971651</v>
          </cell>
          <cell r="I461">
            <v>1.77906978344</v>
          </cell>
          <cell r="J461">
            <v>1.9228718164430521</v>
          </cell>
          <cell r="K461">
            <v>1.9228718164430521</v>
          </cell>
          <cell r="L461">
            <v>1.9228718164430518</v>
          </cell>
          <cell r="M461">
            <v>2.1538844169809996</v>
          </cell>
          <cell r="N461">
            <v>1.8943256872600003</v>
          </cell>
          <cell r="O461">
            <v>1.4099770141275463</v>
          </cell>
          <cell r="P461">
            <v>1.4099770141275463</v>
          </cell>
          <cell r="Q461">
            <v>1.4099770141275463</v>
          </cell>
          <cell r="R461">
            <v>2.1241467408750001</v>
          </cell>
          <cell r="S461">
            <v>1.79393443887</v>
          </cell>
          <cell r="T461">
            <v>1.8344443420972025</v>
          </cell>
          <cell r="U461">
            <v>1.831463034189265</v>
          </cell>
          <cell r="V461">
            <v>0.44384787405910903</v>
          </cell>
          <cell r="W461">
            <v>2.8173656783099998</v>
          </cell>
          <cell r="X461">
            <v>6.7903136095099992</v>
          </cell>
          <cell r="Y461">
            <v>6.8781173120577996</v>
          </cell>
          <cell r="Z461">
            <v>6.875136004149863</v>
          </cell>
          <cell r="AA461">
            <v>5.4875208440197074</v>
          </cell>
          <cell r="AB461">
            <v>9.0036028078169998</v>
          </cell>
        </row>
        <row r="462">
          <cell r="B462" t="str">
            <v>uogbux</v>
          </cell>
          <cell r="C462" t="str">
            <v xml:space="preserve">      Other GBU - License</v>
          </cell>
          <cell r="D462">
            <v>3.3435284700000005E-2</v>
          </cell>
          <cell r="E462">
            <v>6.319203500000023E-4</v>
          </cell>
          <cell r="F462">
            <v>6.319203500000023E-4</v>
          </cell>
          <cell r="G462">
            <v>6.3192035000000024E-4</v>
          </cell>
          <cell r="H462">
            <v>3.1447456935999998E-2</v>
          </cell>
          <cell r="I462">
            <v>5.6196790639999994E-2</v>
          </cell>
          <cell r="J462">
            <v>0</v>
          </cell>
          <cell r="K462">
            <v>0</v>
          </cell>
          <cell r="L462">
            <v>0</v>
          </cell>
          <cell r="M462">
            <v>0</v>
          </cell>
          <cell r="N462">
            <v>3.5516865870000004E-2</v>
          </cell>
          <cell r="O462">
            <v>0</v>
          </cell>
          <cell r="P462">
            <v>0</v>
          </cell>
          <cell r="Q462">
            <v>0</v>
          </cell>
          <cell r="R462">
            <v>0</v>
          </cell>
          <cell r="S462">
            <v>6.6991127479999996E-2</v>
          </cell>
          <cell r="T462">
            <v>0</v>
          </cell>
          <cell r="U462">
            <v>0</v>
          </cell>
          <cell r="V462">
            <v>0</v>
          </cell>
          <cell r="W462">
            <v>0</v>
          </cell>
          <cell r="X462">
            <v>0.19214006869</v>
          </cell>
          <cell r="Y462">
            <v>6.319203500000023E-4</v>
          </cell>
          <cell r="Z462">
            <v>6.319203500000023E-4</v>
          </cell>
          <cell r="AA462">
            <v>6.3192035000000024E-4</v>
          </cell>
          <cell r="AB462">
            <v>3.1447456935999998E-2</v>
          </cell>
        </row>
        <row r="463">
          <cell r="B463" t="str">
            <v>uepmx</v>
          </cell>
          <cell r="C463" t="str">
            <v xml:space="preserve">      Crystal Ball GSU</v>
          </cell>
          <cell r="D463">
            <v>1.2080458442300002</v>
          </cell>
          <cell r="E463">
            <v>1.34677457838</v>
          </cell>
          <cell r="F463">
            <v>1.34677457838</v>
          </cell>
          <cell r="G463">
            <v>1.34677457838</v>
          </cell>
          <cell r="H463">
            <v>1.3616272570079999</v>
          </cell>
          <cell r="I463">
            <v>1.4704084280499998</v>
          </cell>
          <cell r="J463">
            <v>1.5292789592408438</v>
          </cell>
          <cell r="K463">
            <v>1.5292789592408438</v>
          </cell>
          <cell r="L463">
            <v>1.5292789592408438</v>
          </cell>
          <cell r="M463">
            <v>1.6327082437080001</v>
          </cell>
          <cell r="N463">
            <v>1.4032252442499997</v>
          </cell>
          <cell r="O463">
            <v>1.0193894783496422</v>
          </cell>
          <cell r="P463">
            <v>1.0193894783496422</v>
          </cell>
          <cell r="Q463">
            <v>1.0193894783496418</v>
          </cell>
          <cell r="R463">
            <v>1.552029891678</v>
          </cell>
          <cell r="S463">
            <v>1.5969544123500001</v>
          </cell>
          <cell r="T463">
            <v>1.4939018295644089</v>
          </cell>
          <cell r="U463">
            <v>1.4921063094088725</v>
          </cell>
          <cell r="V463">
            <v>0.3935381536211407</v>
          </cell>
          <cell r="W463">
            <v>2.2422662100120001</v>
          </cell>
          <cell r="X463">
            <v>5.6786339288800001</v>
          </cell>
          <cell r="Y463">
            <v>5.3893448455348949</v>
          </cell>
          <cell r="Z463">
            <v>5.387549325379358</v>
          </cell>
          <cell r="AA463">
            <v>4.2889811695916267</v>
          </cell>
          <cell r="AB463">
            <v>6.7886316024059994</v>
          </cell>
        </row>
        <row r="464">
          <cell r="B464" t="str">
            <v>uposx</v>
          </cell>
          <cell r="C464" t="str">
            <v xml:space="preserve">      Overlay Sales  - License</v>
          </cell>
          <cell r="D464">
            <v>44.29219432875999</v>
          </cell>
          <cell r="E464">
            <v>45.986449418949995</v>
          </cell>
          <cell r="F464">
            <v>45.986449418949995</v>
          </cell>
          <cell r="G464">
            <v>45.986449418950009</v>
          </cell>
          <cell r="H464">
            <v>53.776659018162988</v>
          </cell>
          <cell r="I464">
            <v>57.4017583268</v>
          </cell>
          <cell r="J464">
            <v>55.659325325425641</v>
          </cell>
          <cell r="K464">
            <v>55.659325325425641</v>
          </cell>
          <cell r="L464">
            <v>55.659325325425634</v>
          </cell>
          <cell r="M464">
            <v>57.249137051038993</v>
          </cell>
          <cell r="N464">
            <v>60.85460067236</v>
          </cell>
          <cell r="O464">
            <v>50.249595128676468</v>
          </cell>
          <cell r="P464">
            <v>50.249595128676468</v>
          </cell>
          <cell r="Q464">
            <v>50.249595128676468</v>
          </cell>
          <cell r="R464">
            <v>58.281406575341997</v>
          </cell>
          <cell r="S464">
            <v>70.248087399439996</v>
          </cell>
          <cell r="T464">
            <v>64.761766334361553</v>
          </cell>
          <cell r="U464">
            <v>64.473270357498023</v>
          </cell>
          <cell r="V464">
            <v>18.499644118013816</v>
          </cell>
          <cell r="W464">
            <v>66.163280104218998</v>
          </cell>
          <cell r="X464">
            <v>232.79664072735997</v>
          </cell>
          <cell r="Y464">
            <v>216.65713620741366</v>
          </cell>
          <cell r="Z464">
            <v>216.36864023055014</v>
          </cell>
          <cell r="AA464">
            <v>170.39501399106592</v>
          </cell>
          <cell r="AB464">
            <v>235.47048274876295</v>
          </cell>
        </row>
        <row r="465">
          <cell r="B465" t="str">
            <v>uttlgsuopx</v>
          </cell>
          <cell r="C465" t="str">
            <v xml:space="preserve">      Total GSU License</v>
          </cell>
          <cell r="D465">
            <v>48.009491454359988</v>
          </cell>
          <cell r="E465">
            <v>50.687869107059996</v>
          </cell>
          <cell r="F465">
            <v>50.687869107059996</v>
          </cell>
          <cell r="G465">
            <v>50.68786910706001</v>
          </cell>
          <cell r="H465">
            <v>58.790904801454985</v>
          </cell>
          <cell r="I465">
            <v>62.151882644179999</v>
          </cell>
          <cell r="J465">
            <v>60.791688195390783</v>
          </cell>
          <cell r="K465">
            <v>60.791688195390783</v>
          </cell>
          <cell r="L465">
            <v>60.791688195390783</v>
          </cell>
          <cell r="M465">
            <v>62.955111999082987</v>
          </cell>
          <cell r="N465">
            <v>65.859725078730008</v>
          </cell>
          <cell r="O465">
            <v>53.876124595822695</v>
          </cell>
          <cell r="P465">
            <v>53.876124595822695</v>
          </cell>
          <cell r="Q465">
            <v>53.876124595822688</v>
          </cell>
          <cell r="R465">
            <v>63.876350111304006</v>
          </cell>
          <cell r="S465">
            <v>75.510426431070002</v>
          </cell>
          <cell r="T465">
            <v>69.665360064719238</v>
          </cell>
          <cell r="U465">
            <v>69.369568082599756</v>
          </cell>
          <cell r="V465">
            <v>19.716033283370336</v>
          </cell>
          <cell r="W465">
            <v>73.765868123361997</v>
          </cell>
          <cell r="X465">
            <v>251.53152560833993</v>
          </cell>
          <cell r="Y465">
            <v>235.02104196299271</v>
          </cell>
          <cell r="Z465">
            <v>234.72524998087326</v>
          </cell>
          <cell r="AA465">
            <v>185.07171518164381</v>
          </cell>
          <cell r="AB465">
            <v>259.38823503520393</v>
          </cell>
        </row>
        <row r="466">
          <cell r="B466" t="str">
            <v>ujex</v>
          </cell>
          <cell r="C466" t="str">
            <v xml:space="preserve">       Java Embedded GSU</v>
          </cell>
          <cell r="D466">
            <v>8.0982876487500004</v>
          </cell>
          <cell r="E466">
            <v>7.6130844859299991</v>
          </cell>
          <cell r="F466">
            <v>7.6130844859299991</v>
          </cell>
          <cell r="G466">
            <v>7.6130844859300009</v>
          </cell>
          <cell r="H466">
            <v>6.9138054070920001</v>
          </cell>
          <cell r="I466">
            <v>6.0505147678299993</v>
          </cell>
          <cell r="J466">
            <v>5.5022201151193375</v>
          </cell>
          <cell r="K466">
            <v>5.5022201151193375</v>
          </cell>
          <cell r="L466">
            <v>5.5022201151193375</v>
          </cell>
          <cell r="M466">
            <v>6.6395525642550002</v>
          </cell>
          <cell r="N466">
            <v>7.0378199404999995</v>
          </cell>
          <cell r="O466">
            <v>7.6268220473899317</v>
          </cell>
          <cell r="P466">
            <v>7.6268220473899317</v>
          </cell>
          <cell r="Q466">
            <v>7.6268220473899326</v>
          </cell>
          <cell r="R466">
            <v>7.1096954492339997</v>
          </cell>
          <cell r="S466">
            <v>6.1687887109499995</v>
          </cell>
          <cell r="T466">
            <v>7.1893478432959963</v>
          </cell>
          <cell r="U466">
            <v>7.1733964700940156</v>
          </cell>
          <cell r="V466">
            <v>2.2192302314115597</v>
          </cell>
          <cell r="W466">
            <v>7.2911374346249991</v>
          </cell>
          <cell r="X466">
            <v>27.355411068029998</v>
          </cell>
          <cell r="Y466">
            <v>27.931474491735262</v>
          </cell>
          <cell r="Z466">
            <v>27.91552311853328</v>
          </cell>
          <cell r="AA466">
            <v>22.961356879850825</v>
          </cell>
          <cell r="AB466">
            <v>27.954190855206001</v>
          </cell>
        </row>
        <row r="467">
          <cell r="B467" t="str">
            <v>unsgx</v>
          </cell>
          <cell r="C467" t="str">
            <v xml:space="preserve">      NSG License</v>
          </cell>
          <cell r="D467">
            <v>4.0140382299999997</v>
          </cell>
          <cell r="E467">
            <v>4.4994886799999998</v>
          </cell>
          <cell r="F467">
            <v>4.4994886799999998</v>
          </cell>
          <cell r="G467">
            <v>4.4994886799999998</v>
          </cell>
          <cell r="H467">
            <v>4.3265189204209999</v>
          </cell>
          <cell r="I467">
            <v>4.5132263499999992</v>
          </cell>
          <cell r="J467">
            <v>3.8032068399999996</v>
          </cell>
          <cell r="K467">
            <v>3.8032068399999996</v>
          </cell>
          <cell r="L467">
            <v>3.8032068399999996</v>
          </cell>
          <cell r="M467">
            <v>5.8030939816070006</v>
          </cell>
          <cell r="N467">
            <v>4.3774952599999999</v>
          </cell>
          <cell r="O467">
            <v>4.3803183200000007</v>
          </cell>
          <cell r="P467">
            <v>4.3803183200000007</v>
          </cell>
          <cell r="Q467">
            <v>4.3803183200000007</v>
          </cell>
          <cell r="R467">
            <v>4.2077519603509996</v>
          </cell>
          <cell r="S467">
            <v>4.4463721500000002</v>
          </cell>
          <cell r="T467">
            <v>4.4448983904469994</v>
          </cell>
          <cell r="U467">
            <v>4.3393621734890004</v>
          </cell>
          <cell r="V467">
            <v>1.3625916600000001</v>
          </cell>
          <cell r="W467">
            <v>5.5811939807050006</v>
          </cell>
          <cell r="X467">
            <v>17.351131990000003</v>
          </cell>
          <cell r="Y467">
            <v>17.127912230447002</v>
          </cell>
          <cell r="Z467">
            <v>17.022376013489001</v>
          </cell>
          <cell r="AA467">
            <v>14.045605499999999</v>
          </cell>
          <cell r="AB467">
            <v>19.918558843084</v>
          </cell>
        </row>
        <row r="468">
          <cell r="B468" t="str">
            <v>uoox</v>
          </cell>
          <cell r="C468" t="str">
            <v xml:space="preserve">      OpenOffice License</v>
          </cell>
          <cell r="D468">
            <v>0.37207337405000002</v>
          </cell>
          <cell r="E468">
            <v>0.19797377134000002</v>
          </cell>
          <cell r="F468">
            <v>0.19797377134000002</v>
          </cell>
          <cell r="G468">
            <v>0.19797377133999997</v>
          </cell>
          <cell r="H468">
            <v>0.14374989064400001</v>
          </cell>
          <cell r="I468">
            <v>0.28128850067</v>
          </cell>
          <cell r="J468">
            <v>2.3015593645236638E-3</v>
          </cell>
          <cell r="K468">
            <v>2.3015593645236638E-3</v>
          </cell>
          <cell r="L468">
            <v>2.3015593645236633E-3</v>
          </cell>
          <cell r="M468">
            <v>0.14468145681000003</v>
          </cell>
          <cell r="N468">
            <v>0.41366740733999996</v>
          </cell>
          <cell r="O468">
            <v>3.1276208916309689E-3</v>
          </cell>
          <cell r="P468">
            <v>3.1276208916309689E-3</v>
          </cell>
          <cell r="Q468">
            <v>3.1276208916309694E-3</v>
          </cell>
          <cell r="R468">
            <v>9.6454304539999994E-2</v>
          </cell>
          <cell r="S468">
            <v>0.34909459460000003</v>
          </cell>
          <cell r="T468">
            <v>0</v>
          </cell>
          <cell r="U468">
            <v>0</v>
          </cell>
          <cell r="V468">
            <v>1.0286451188059047E-4</v>
          </cell>
          <cell r="W468">
            <v>0</v>
          </cell>
          <cell r="X468">
            <v>1.4161238766599997</v>
          </cell>
          <cell r="Y468">
            <v>0.20340295159615465</v>
          </cell>
          <cell r="Z468">
            <v>0.20340295159615465</v>
          </cell>
          <cell r="AA468">
            <v>0.20350581610803523</v>
          </cell>
          <cell r="AB468">
            <v>0.38488565199399999</v>
          </cell>
        </row>
        <row r="469">
          <cell r="B469" t="str">
            <v>umysx</v>
          </cell>
          <cell r="C469" t="str">
            <v xml:space="preserve">      MySQL License</v>
          </cell>
          <cell r="D469">
            <v>7.9964268314200009</v>
          </cell>
          <cell r="E469">
            <v>7.3484429334199994</v>
          </cell>
          <cell r="F469">
            <v>7.3484429334199994</v>
          </cell>
          <cell r="G469">
            <v>7.3484429334200003</v>
          </cell>
          <cell r="H469">
            <v>10.159015984501998</v>
          </cell>
          <cell r="I469">
            <v>7.9198943532000001</v>
          </cell>
          <cell r="J469">
            <v>8.3958997994395084</v>
          </cell>
          <cell r="K469">
            <v>8.3958997994395084</v>
          </cell>
          <cell r="L469">
            <v>8.3958997994395066</v>
          </cell>
          <cell r="M469">
            <v>11.125993402109</v>
          </cell>
          <cell r="N469">
            <v>8.46788334839</v>
          </cell>
          <cell r="O469">
            <v>9.0460851715616393</v>
          </cell>
          <cell r="P469">
            <v>9.0460851715616393</v>
          </cell>
          <cell r="Q469">
            <v>9.046085171561641</v>
          </cell>
          <cell r="R469">
            <v>11.698807067782997</v>
          </cell>
          <cell r="S469">
            <v>7.7398940230600006</v>
          </cell>
          <cell r="T469">
            <v>11.849163327323868</v>
          </cell>
          <cell r="U469">
            <v>11.819604205379553</v>
          </cell>
          <cell r="V469">
            <v>3.0680781433363573</v>
          </cell>
          <cell r="W469">
            <v>13.222304313431001</v>
          </cell>
          <cell r="X469">
            <v>32.124098556070003</v>
          </cell>
          <cell r="Y469">
            <v>36.639591231745015</v>
          </cell>
          <cell r="Z469">
            <v>36.610032109800699</v>
          </cell>
          <cell r="AA469">
            <v>27.858506047757508</v>
          </cell>
          <cell r="AB469">
            <v>46.206120767825006</v>
          </cell>
        </row>
        <row r="470">
          <cell r="B470" t="str">
            <v>ulinx</v>
          </cell>
          <cell r="C470" t="str">
            <v xml:space="preserve">      Linux and VM License</v>
          </cell>
          <cell r="D470">
            <v>2.89323320957</v>
          </cell>
          <cell r="E470">
            <v>1.9389670636099998</v>
          </cell>
          <cell r="F470">
            <v>1.9389670636099998</v>
          </cell>
          <cell r="G470">
            <v>1.9389670636100005</v>
          </cell>
          <cell r="H470">
            <v>0.15383632800000002</v>
          </cell>
          <cell r="I470">
            <v>2.2138311978400003</v>
          </cell>
          <cell r="J470">
            <v>0.93425352909746961</v>
          </cell>
          <cell r="K470">
            <v>0.93425352909746961</v>
          </cell>
          <cell r="L470">
            <v>0.93425352909746995</v>
          </cell>
          <cell r="M470">
            <v>0.209175368793</v>
          </cell>
          <cell r="N470">
            <v>2.1791697186700003</v>
          </cell>
          <cell r="O470">
            <v>0.5249138782259174</v>
          </cell>
          <cell r="P470">
            <v>0.5249138782259174</v>
          </cell>
          <cell r="Q470">
            <v>0.52491387822591717</v>
          </cell>
          <cell r="R470">
            <v>0.25648796549300001</v>
          </cell>
          <cell r="S470">
            <v>1.89613625996</v>
          </cell>
          <cell r="T470">
            <v>0.3</v>
          </cell>
          <cell r="U470">
            <v>0.3</v>
          </cell>
          <cell r="V470">
            <v>4.6873794664721434E-2</v>
          </cell>
          <cell r="W470">
            <v>0.30458768439599998</v>
          </cell>
          <cell r="X470">
            <v>9.1823703860400006</v>
          </cell>
          <cell r="Y470">
            <v>3.6981344709333865</v>
          </cell>
          <cell r="Z470">
            <v>3.6981344709333865</v>
          </cell>
          <cell r="AA470">
            <v>3.4450082655981085</v>
          </cell>
          <cell r="AB470">
            <v>0.92408734668199999</v>
          </cell>
        </row>
        <row r="471">
          <cell r="B471" t="str">
            <v>utnsgx</v>
          </cell>
          <cell r="C471" t="str">
            <v xml:space="preserve">      Total Screven License</v>
          </cell>
          <cell r="D471">
            <v>15.275771645039999</v>
          </cell>
          <cell r="E471">
            <v>13.984872448369998</v>
          </cell>
          <cell r="F471">
            <v>13.984872448369998</v>
          </cell>
          <cell r="G471">
            <v>13.984872448369998</v>
          </cell>
          <cell r="H471">
            <v>14.783121123567001</v>
          </cell>
          <cell r="I471">
            <v>14.928240401709999</v>
          </cell>
          <cell r="J471">
            <v>13.135661727901502</v>
          </cell>
          <cell r="K471">
            <v>13.135661727901502</v>
          </cell>
          <cell r="L471">
            <v>13.135661727901502</v>
          </cell>
          <cell r="M471">
            <v>17.282944209319002</v>
          </cell>
          <cell r="N471">
            <v>15.4382157344</v>
          </cell>
          <cell r="O471">
            <v>13.954444990679187</v>
          </cell>
          <cell r="P471">
            <v>13.954444990679187</v>
          </cell>
          <cell r="Q471">
            <v>13.954444990679187</v>
          </cell>
          <cell r="R471">
            <v>16.259501298167002</v>
          </cell>
          <cell r="S471">
            <v>14.431497027620003</v>
          </cell>
          <cell r="T471">
            <v>16.594061717770867</v>
          </cell>
          <cell r="U471">
            <v>16.458966378868553</v>
          </cell>
          <cell r="V471">
            <v>4.4776464625129586</v>
          </cell>
          <cell r="W471">
            <v>19.108085978531999</v>
          </cell>
          <cell r="X471">
            <v>60.073724808770002</v>
          </cell>
          <cell r="Y471">
            <v>57.669040884721547</v>
          </cell>
          <cell r="Z471">
            <v>57.533945545819229</v>
          </cell>
          <cell r="AA471">
            <v>45.552625629463648</v>
          </cell>
          <cell r="AB471">
            <v>67.433652609584996</v>
          </cell>
        </row>
        <row r="472">
          <cell r="B472" t="str">
            <v>ucorpx</v>
          </cell>
          <cell r="C472" t="str">
            <v xml:space="preserve">      Corporate Adjustments/Other</v>
          </cell>
          <cell r="D472">
            <v>8.0685787573500001</v>
          </cell>
          <cell r="E472">
            <v>117.57626520971999</v>
          </cell>
          <cell r="F472">
            <v>117.57626520971999</v>
          </cell>
          <cell r="G472">
            <v>117.57626520972001</v>
          </cell>
          <cell r="H472">
            <v>5.1722454782080014</v>
          </cell>
          <cell r="I472">
            <v>-2.7436297337600002</v>
          </cell>
          <cell r="J472">
            <v>4.3617434403779445</v>
          </cell>
          <cell r="K472">
            <v>4.3617434403779445</v>
          </cell>
          <cell r="L472">
            <v>4.3617434403779436</v>
          </cell>
          <cell r="M472">
            <v>5.1722454782080014</v>
          </cell>
          <cell r="N472">
            <v>11.527614128649999</v>
          </cell>
          <cell r="O472">
            <v>11.580221221559722</v>
          </cell>
          <cell r="P472">
            <v>11.580221221559722</v>
          </cell>
          <cell r="Q472">
            <v>11.580221221559722</v>
          </cell>
          <cell r="R472">
            <v>5.1901245423410023</v>
          </cell>
          <cell r="S472">
            <v>110.02886443362</v>
          </cell>
          <cell r="T472">
            <v>6.6194091427369983</v>
          </cell>
          <cell r="U472">
            <v>6.611852773729626</v>
          </cell>
          <cell r="V472">
            <v>1.4079411113484122</v>
          </cell>
          <cell r="W472">
            <v>5.2174397792120013</v>
          </cell>
          <cell r="X472">
            <v>126.88142758586002</v>
          </cell>
          <cell r="Y472">
            <v>140.13763901439464</v>
          </cell>
          <cell r="Z472">
            <v>140.13008264538726</v>
          </cell>
          <cell r="AA472">
            <v>134.92617098300605</v>
          </cell>
          <cell r="AB472">
            <v>20.752055277968989</v>
          </cell>
        </row>
        <row r="473">
          <cell r="B473" t="str">
            <v>uttcx</v>
          </cell>
          <cell r="C473" t="str">
            <v xml:space="preserve">      Total License </v>
          </cell>
          <cell r="D473">
            <v>865.10408709428998</v>
          </cell>
          <cell r="E473">
            <v>1084.57923291414</v>
          </cell>
          <cell r="F473">
            <v>1084.57923291414</v>
          </cell>
          <cell r="G473">
            <v>1084.57923291414</v>
          </cell>
          <cell r="H473">
            <v>1046.253235398905</v>
          </cell>
          <cell r="I473">
            <v>1018.8823435423501</v>
          </cell>
          <cell r="J473">
            <v>1112.5779302513547</v>
          </cell>
          <cell r="K473">
            <v>1112.5779302513547</v>
          </cell>
          <cell r="L473">
            <v>1112.5779302513549</v>
          </cell>
          <cell r="M473">
            <v>1224.621719927188</v>
          </cell>
          <cell r="N473">
            <v>1091.2247004640301</v>
          </cell>
          <cell r="O473">
            <v>1153.0174410548734</v>
          </cell>
          <cell r="P473">
            <v>1153.0174410548734</v>
          </cell>
          <cell r="Q473">
            <v>1153.0174410548734</v>
          </cell>
          <cell r="R473">
            <v>1286.980820147038</v>
          </cell>
          <cell r="S473">
            <v>1514.32460489197</v>
          </cell>
          <cell r="T473">
            <v>1498.3914431227131</v>
          </cell>
          <cell r="U473">
            <v>1496.4226732582306</v>
          </cell>
          <cell r="V473">
            <v>338.72742304529964</v>
          </cell>
          <cell r="W473">
            <v>1628.3279544317768</v>
          </cell>
          <cell r="X473">
            <v>4489.5357359926393</v>
          </cell>
          <cell r="Y473">
            <v>4848.5660473430817</v>
          </cell>
          <cell r="Z473">
            <v>4846.5972774785987</v>
          </cell>
          <cell r="AA473">
            <v>3688.9020272656685</v>
          </cell>
          <cell r="AB473">
            <v>5186.1837299049066</v>
          </cell>
        </row>
        <row r="474">
          <cell r="C474" t="str">
            <v xml:space="preserve">      Check</v>
          </cell>
          <cell r="D474">
            <v>-8.7041485130612273E-14</v>
          </cell>
          <cell r="E474">
            <v>1.0302869668521453E-13</v>
          </cell>
          <cell r="F474">
            <v>1.0302869668521453E-13</v>
          </cell>
          <cell r="G474">
            <v>0</v>
          </cell>
          <cell r="H474">
            <v>5.6843418860808015E-14</v>
          </cell>
          <cell r="I474">
            <v>1.2967404927621828E-13</v>
          </cell>
          <cell r="J474">
            <v>-1.2789769243681803E-13</v>
          </cell>
          <cell r="K474">
            <v>-1.2789769243681803E-13</v>
          </cell>
          <cell r="L474">
            <v>1.1368683772161603E-13</v>
          </cell>
          <cell r="M474">
            <v>1.6697754290362354E-13</v>
          </cell>
          <cell r="N474">
            <v>8.1712414612411521E-14</v>
          </cell>
          <cell r="O474">
            <v>-1.4566126083082054E-13</v>
          </cell>
          <cell r="P474">
            <v>-1.4566126083082054E-13</v>
          </cell>
          <cell r="Q474">
            <v>-1.4566126083082054E-13</v>
          </cell>
          <cell r="R474">
            <v>-1.8118839761882555E-13</v>
          </cell>
          <cell r="S474">
            <v>-1.7408297026122455E-13</v>
          </cell>
          <cell r="T474">
            <v>0</v>
          </cell>
          <cell r="U474">
            <v>2.8421709430404007E-14</v>
          </cell>
          <cell r="V474">
            <v>-6.7057470687359455E-14</v>
          </cell>
          <cell r="W474">
            <v>6.0396132539608516E-14</v>
          </cell>
          <cell r="X474">
            <v>-4.4053649617126212E-13</v>
          </cell>
          <cell r="Y474">
            <v>-2.2737367544323206E-13</v>
          </cell>
          <cell r="Z474">
            <v>-4.2632564145606011E-13</v>
          </cell>
          <cell r="AA474">
            <v>2.5579538487363607E-13</v>
          </cell>
          <cell r="AB474">
            <v>-1.4068746168049984E-12</v>
          </cell>
        </row>
        <row r="475">
          <cell r="C475" t="str">
            <v xml:space="preserve">   Headcount</v>
          </cell>
        </row>
        <row r="476">
          <cell r="C476" t="str">
            <v xml:space="preserve">      NAS</v>
          </cell>
          <cell r="D476">
            <v>5232.5</v>
          </cell>
          <cell r="E476">
            <v>5528.4800000000005</v>
          </cell>
          <cell r="F476">
            <v>5528.4800000000005</v>
          </cell>
          <cell r="G476">
            <v>5528.4800000000005</v>
          </cell>
          <cell r="H476">
            <v>5602.1540055660007</v>
          </cell>
          <cell r="I476">
            <v>5322.4</v>
          </cell>
          <cell r="J476">
            <v>5659.9800000000005</v>
          </cell>
          <cell r="K476">
            <v>5659.9800000000005</v>
          </cell>
          <cell r="L476">
            <v>5659.9800000000005</v>
          </cell>
          <cell r="M476">
            <v>5739.7893170970001</v>
          </cell>
          <cell r="N476">
            <v>5371.9</v>
          </cell>
          <cell r="O476">
            <v>5694.18</v>
          </cell>
          <cell r="P476">
            <v>5694.18</v>
          </cell>
          <cell r="Q476">
            <v>5694.18</v>
          </cell>
          <cell r="R476">
            <v>5893.487023576</v>
          </cell>
          <cell r="S476">
            <v>5480.53</v>
          </cell>
          <cell r="T476">
            <v>5785.5249999999996</v>
          </cell>
          <cell r="U476">
            <v>5785.5249999999996</v>
          </cell>
          <cell r="V476">
            <v>0</v>
          </cell>
          <cell r="W476">
            <v>5893.487023576</v>
          </cell>
          <cell r="X476">
            <v>5480.53</v>
          </cell>
          <cell r="Y476">
            <v>5785.5249999999996</v>
          </cell>
          <cell r="Z476">
            <v>5785.5249999999996</v>
          </cell>
          <cell r="AA476">
            <v>0</v>
          </cell>
          <cell r="AB476">
            <v>5893.487023576</v>
          </cell>
        </row>
        <row r="477">
          <cell r="C477" t="str">
            <v xml:space="preserve">      LAD</v>
          </cell>
          <cell r="D477">
            <v>842.5</v>
          </cell>
          <cell r="E477">
            <v>1005.75</v>
          </cell>
          <cell r="F477">
            <v>1005.75</v>
          </cell>
          <cell r="G477">
            <v>1005.75</v>
          </cell>
          <cell r="H477">
            <v>1036.064195317</v>
          </cell>
          <cell r="I477">
            <v>922.25</v>
          </cell>
          <cell r="J477">
            <v>1132.25</v>
          </cell>
          <cell r="K477">
            <v>1132.25</v>
          </cell>
          <cell r="L477">
            <v>1132.25</v>
          </cell>
          <cell r="M477">
            <v>1082.0000000100001</v>
          </cell>
          <cell r="N477">
            <v>940</v>
          </cell>
          <cell r="O477">
            <v>1122.5</v>
          </cell>
          <cell r="P477">
            <v>1122.5</v>
          </cell>
          <cell r="Q477">
            <v>1122.5</v>
          </cell>
          <cell r="R477">
            <v>1116.9999999719996</v>
          </cell>
          <cell r="S477">
            <v>924.75</v>
          </cell>
          <cell r="T477">
            <v>1146.2456939572057</v>
          </cell>
          <cell r="U477">
            <v>1146.1604705942145</v>
          </cell>
          <cell r="V477">
            <v>0</v>
          </cell>
          <cell r="W477">
            <v>1133</v>
          </cell>
          <cell r="X477">
            <v>924.75</v>
          </cell>
          <cell r="Y477">
            <v>1146.2456939572057</v>
          </cell>
          <cell r="Z477">
            <v>1146.1604705942145</v>
          </cell>
          <cell r="AA477">
            <v>0</v>
          </cell>
          <cell r="AB477">
            <v>1133</v>
          </cell>
        </row>
        <row r="478">
          <cell r="C478" t="str">
            <v xml:space="preserve">      EMEA</v>
          </cell>
          <cell r="D478">
            <v>5068.1099999999997</v>
          </cell>
          <cell r="E478">
            <v>5278.8599999999988</v>
          </cell>
          <cell r="F478">
            <v>5278.8599999999988</v>
          </cell>
          <cell r="G478">
            <v>5278.8599999999988</v>
          </cell>
          <cell r="H478">
            <v>5586</v>
          </cell>
          <cell r="I478">
            <v>5182.82</v>
          </cell>
          <cell r="J478">
            <v>5668.579999999999</v>
          </cell>
          <cell r="K478">
            <v>5668.579999999999</v>
          </cell>
          <cell r="L478">
            <v>5668.579999999999</v>
          </cell>
          <cell r="M478">
            <v>5896</v>
          </cell>
          <cell r="N478">
            <v>5234.07</v>
          </cell>
          <cell r="O478">
            <v>5817.52</v>
          </cell>
          <cell r="P478">
            <v>5817.52</v>
          </cell>
          <cell r="Q478">
            <v>5817.52</v>
          </cell>
          <cell r="R478">
            <v>6157</v>
          </cell>
          <cell r="S478">
            <v>5259.4</v>
          </cell>
          <cell r="T478">
            <v>5839.4941309824007</v>
          </cell>
          <cell r="U478">
            <v>5838.9288346704734</v>
          </cell>
          <cell r="V478">
            <v>0</v>
          </cell>
          <cell r="W478">
            <v>6385</v>
          </cell>
          <cell r="X478">
            <v>5259.4</v>
          </cell>
          <cell r="Y478">
            <v>5839.4941309824007</v>
          </cell>
          <cell r="Z478">
            <v>5838.9288346704734</v>
          </cell>
          <cell r="AA478">
            <v>0</v>
          </cell>
          <cell r="AB478">
            <v>6385</v>
          </cell>
        </row>
        <row r="479">
          <cell r="C479" t="str">
            <v xml:space="preserve">      APAC</v>
          </cell>
          <cell r="D479">
            <v>3466.8</v>
          </cell>
          <cell r="E479">
            <v>3796.4500000000003</v>
          </cell>
          <cell r="F479">
            <v>3796.4500000000003</v>
          </cell>
          <cell r="G479">
            <v>3796.4500000000003</v>
          </cell>
          <cell r="H479">
            <v>3995.5384615389999</v>
          </cell>
          <cell r="I479">
            <v>3542.29</v>
          </cell>
          <cell r="J479">
            <v>4141.8500000000004</v>
          </cell>
          <cell r="K479">
            <v>4141.8500000000004</v>
          </cell>
          <cell r="L479">
            <v>4141.8500000000004</v>
          </cell>
          <cell r="M479">
            <v>4123.190000001</v>
          </cell>
          <cell r="N479">
            <v>3650.71</v>
          </cell>
          <cell r="O479">
            <v>4353.0500000000011</v>
          </cell>
          <cell r="P479">
            <v>4353.0500000000011</v>
          </cell>
          <cell r="Q479">
            <v>4353.0500000000011</v>
          </cell>
          <cell r="R479">
            <v>4246.2</v>
          </cell>
          <cell r="S479">
            <v>3669.85</v>
          </cell>
          <cell r="T479">
            <v>4480.2000000000007</v>
          </cell>
          <cell r="U479">
            <v>4480.2000000000007</v>
          </cell>
          <cell r="V479">
            <v>0</v>
          </cell>
          <cell r="W479">
            <v>4246.2</v>
          </cell>
          <cell r="X479">
            <v>3669.85</v>
          </cell>
          <cell r="Y479">
            <v>4480.2000000000007</v>
          </cell>
          <cell r="Z479">
            <v>4480.2000000000007</v>
          </cell>
          <cell r="AA479">
            <v>0</v>
          </cell>
          <cell r="AB479">
            <v>4246.2</v>
          </cell>
        </row>
        <row r="480">
          <cell r="C480" t="str">
            <v xml:space="preserve">      Japan</v>
          </cell>
          <cell r="D480">
            <v>812</v>
          </cell>
          <cell r="E480">
            <v>862.6</v>
          </cell>
          <cell r="F480">
            <v>862.6</v>
          </cell>
          <cell r="G480">
            <v>862.6</v>
          </cell>
          <cell r="H480">
            <v>874</v>
          </cell>
          <cell r="I480">
            <v>807</v>
          </cell>
          <cell r="J480">
            <v>860</v>
          </cell>
          <cell r="K480">
            <v>860</v>
          </cell>
          <cell r="L480">
            <v>860</v>
          </cell>
          <cell r="M480">
            <v>910</v>
          </cell>
          <cell r="N480">
            <v>794</v>
          </cell>
          <cell r="O480">
            <v>849</v>
          </cell>
          <cell r="P480">
            <v>849</v>
          </cell>
          <cell r="Q480">
            <v>849</v>
          </cell>
          <cell r="R480">
            <v>913</v>
          </cell>
          <cell r="S480">
            <v>822</v>
          </cell>
          <cell r="T480">
            <v>882</v>
          </cell>
          <cell r="U480">
            <v>882</v>
          </cell>
          <cell r="V480">
            <v>0</v>
          </cell>
          <cell r="W480">
            <v>943</v>
          </cell>
          <cell r="X480">
            <v>822</v>
          </cell>
          <cell r="Y480">
            <v>882</v>
          </cell>
          <cell r="Z480">
            <v>882</v>
          </cell>
          <cell r="AA480">
            <v>0</v>
          </cell>
          <cell r="AB480">
            <v>943</v>
          </cell>
        </row>
        <row r="481">
          <cell r="C481" t="str">
            <v xml:space="preserve">      RGBU License</v>
          </cell>
          <cell r="D481">
            <v>172</v>
          </cell>
          <cell r="E481">
            <v>257.8</v>
          </cell>
          <cell r="F481">
            <v>257.8</v>
          </cell>
          <cell r="G481">
            <v>257.8</v>
          </cell>
          <cell r="H481">
            <v>261</v>
          </cell>
          <cell r="I481">
            <v>174</v>
          </cell>
          <cell r="J481">
            <v>263.8</v>
          </cell>
          <cell r="K481">
            <v>263.8</v>
          </cell>
          <cell r="L481">
            <v>263.8</v>
          </cell>
          <cell r="M481">
            <v>267</v>
          </cell>
          <cell r="N481">
            <v>252</v>
          </cell>
          <cell r="O481">
            <v>299</v>
          </cell>
          <cell r="P481">
            <v>299</v>
          </cell>
          <cell r="Q481">
            <v>299</v>
          </cell>
          <cell r="R481">
            <v>332</v>
          </cell>
          <cell r="S481">
            <v>250</v>
          </cell>
          <cell r="T481">
            <v>332.99999999599999</v>
          </cell>
          <cell r="U481">
            <v>332.99999999599999</v>
          </cell>
          <cell r="V481">
            <v>0</v>
          </cell>
          <cell r="W481">
            <v>335</v>
          </cell>
          <cell r="X481">
            <v>250</v>
          </cell>
          <cell r="Y481">
            <v>332.99999999599999</v>
          </cell>
          <cell r="Z481">
            <v>332.99999999599999</v>
          </cell>
          <cell r="AA481">
            <v>0</v>
          </cell>
          <cell r="AB481">
            <v>335</v>
          </cell>
        </row>
        <row r="482">
          <cell r="C482" t="str">
            <v xml:space="preserve">      CGBU License</v>
          </cell>
          <cell r="D482">
            <v>302.40000000000003</v>
          </cell>
          <cell r="E482">
            <v>273.40000000000003</v>
          </cell>
          <cell r="F482">
            <v>273.40000000000003</v>
          </cell>
          <cell r="G482">
            <v>273.40000000000003</v>
          </cell>
          <cell r="H482">
            <v>311</v>
          </cell>
          <cell r="I482">
            <v>297.40000000000003</v>
          </cell>
          <cell r="J482">
            <v>298.40000000000003</v>
          </cell>
          <cell r="K482">
            <v>298.40000000000003</v>
          </cell>
          <cell r="L482">
            <v>298.40000000000003</v>
          </cell>
          <cell r="M482">
            <v>355</v>
          </cell>
          <cell r="N482">
            <v>288.40000000000003</v>
          </cell>
          <cell r="O482">
            <v>313.40000000000003</v>
          </cell>
          <cell r="P482">
            <v>313.40000000000003</v>
          </cell>
          <cell r="Q482">
            <v>313.40000000000003</v>
          </cell>
          <cell r="R482">
            <v>376</v>
          </cell>
          <cell r="S482">
            <v>272.40000000000003</v>
          </cell>
          <cell r="T482">
            <v>336.70010128463394</v>
          </cell>
          <cell r="U482">
            <v>336.67866100562304</v>
          </cell>
          <cell r="V482">
            <v>0</v>
          </cell>
          <cell r="W482">
            <v>391</v>
          </cell>
          <cell r="X482">
            <v>272.40000000000003</v>
          </cell>
          <cell r="Y482">
            <v>336.70010128463394</v>
          </cell>
          <cell r="Z482">
            <v>336.67866100562304</v>
          </cell>
          <cell r="AA482">
            <v>0</v>
          </cell>
          <cell r="AB482">
            <v>391</v>
          </cell>
        </row>
        <row r="483">
          <cell r="C483" t="str">
            <v xml:space="preserve">      TUGBU LICENSE</v>
          </cell>
          <cell r="D483">
            <v>148.78</v>
          </cell>
          <cell r="E483">
            <v>132.78</v>
          </cell>
          <cell r="F483">
            <v>132.78</v>
          </cell>
          <cell r="G483">
            <v>132.78</v>
          </cell>
          <cell r="H483">
            <v>139</v>
          </cell>
          <cell r="I483">
            <v>164.43</v>
          </cell>
          <cell r="J483">
            <v>133.38</v>
          </cell>
          <cell r="K483">
            <v>133.38</v>
          </cell>
          <cell r="L483">
            <v>133.38</v>
          </cell>
          <cell r="M483">
            <v>145</v>
          </cell>
          <cell r="N483">
            <v>168.64</v>
          </cell>
          <cell r="O483">
            <v>141.38</v>
          </cell>
          <cell r="P483">
            <v>141.38</v>
          </cell>
          <cell r="Q483">
            <v>141.38</v>
          </cell>
          <cell r="R483">
            <v>155</v>
          </cell>
          <cell r="S483">
            <v>170.76</v>
          </cell>
          <cell r="T483">
            <v>173.87883629767236</v>
          </cell>
          <cell r="U483">
            <v>173.86825751440136</v>
          </cell>
          <cell r="V483">
            <v>0</v>
          </cell>
          <cell r="W483">
            <v>158</v>
          </cell>
          <cell r="X483">
            <v>170.76</v>
          </cell>
          <cell r="Y483">
            <v>173.87883629767236</v>
          </cell>
          <cell r="Z483">
            <v>173.86825751440136</v>
          </cell>
          <cell r="AA483">
            <v>0</v>
          </cell>
          <cell r="AB483">
            <v>158</v>
          </cell>
        </row>
        <row r="484">
          <cell r="C484" t="str">
            <v xml:space="preserve">      IGBU - License</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row>
        <row r="485">
          <cell r="C485" t="str">
            <v xml:space="preserve">      PPMGBU License</v>
          </cell>
          <cell r="D485">
            <v>143</v>
          </cell>
          <cell r="E485">
            <v>198</v>
          </cell>
          <cell r="F485">
            <v>198</v>
          </cell>
          <cell r="G485">
            <v>198</v>
          </cell>
          <cell r="H485">
            <v>180</v>
          </cell>
          <cell r="I485">
            <v>151</v>
          </cell>
          <cell r="J485">
            <v>219</v>
          </cell>
          <cell r="K485">
            <v>219</v>
          </cell>
          <cell r="L485">
            <v>219</v>
          </cell>
          <cell r="M485">
            <v>185</v>
          </cell>
          <cell r="N485">
            <v>155</v>
          </cell>
          <cell r="O485">
            <v>230</v>
          </cell>
          <cell r="P485">
            <v>230</v>
          </cell>
          <cell r="Q485">
            <v>230</v>
          </cell>
          <cell r="R485">
            <v>194</v>
          </cell>
          <cell r="S485">
            <v>168</v>
          </cell>
          <cell r="T485">
            <v>232.5503226065089</v>
          </cell>
          <cell r="U485">
            <v>232.50538038127877</v>
          </cell>
          <cell r="V485">
            <v>0</v>
          </cell>
          <cell r="W485">
            <v>221</v>
          </cell>
          <cell r="X485">
            <v>168</v>
          </cell>
          <cell r="Y485">
            <v>232.5503226065089</v>
          </cell>
          <cell r="Z485">
            <v>232.50538038127877</v>
          </cell>
          <cell r="AA485">
            <v>0</v>
          </cell>
          <cell r="AB485">
            <v>221</v>
          </cell>
        </row>
        <row r="486">
          <cell r="C486" t="str">
            <v xml:space="preserve">      HSGBU - License</v>
          </cell>
          <cell r="D486">
            <v>172.20000000000002</v>
          </cell>
          <cell r="E486">
            <v>168</v>
          </cell>
          <cell r="F486">
            <v>168</v>
          </cell>
          <cell r="G486">
            <v>168</v>
          </cell>
          <cell r="H486">
            <v>187.99999999799999</v>
          </cell>
          <cell r="I486">
            <v>155.9</v>
          </cell>
          <cell r="J486">
            <v>182</v>
          </cell>
          <cell r="K486">
            <v>182</v>
          </cell>
          <cell r="L486">
            <v>182</v>
          </cell>
          <cell r="M486">
            <v>201.99999999799999</v>
          </cell>
          <cell r="N486">
            <v>158.19999999999999</v>
          </cell>
          <cell r="O486">
            <v>185</v>
          </cell>
          <cell r="P486">
            <v>185</v>
          </cell>
          <cell r="Q486">
            <v>185</v>
          </cell>
          <cell r="R486">
            <v>212.99999999799996</v>
          </cell>
          <cell r="S486">
            <v>172.5</v>
          </cell>
          <cell r="T486">
            <v>201.80061604075757</v>
          </cell>
          <cell r="U486">
            <v>201.78017533214191</v>
          </cell>
          <cell r="V486">
            <v>0</v>
          </cell>
          <cell r="W486">
            <v>219.00000000300003</v>
          </cell>
          <cell r="X486">
            <v>172.5</v>
          </cell>
          <cell r="Y486">
            <v>201.80061604075757</v>
          </cell>
          <cell r="Z486">
            <v>201.78017533214191</v>
          </cell>
          <cell r="AA486">
            <v>0</v>
          </cell>
          <cell r="AB486">
            <v>219.00000000300003</v>
          </cell>
        </row>
        <row r="487">
          <cell r="C487" t="str">
            <v xml:space="preserve">      FSGBU License excl IGBU</v>
          </cell>
          <cell r="D487">
            <v>322</v>
          </cell>
          <cell r="E487">
            <v>303</v>
          </cell>
          <cell r="F487">
            <v>303</v>
          </cell>
          <cell r="G487">
            <v>303</v>
          </cell>
          <cell r="H487">
            <v>279</v>
          </cell>
          <cell r="I487">
            <v>318</v>
          </cell>
          <cell r="J487">
            <v>302</v>
          </cell>
          <cell r="K487">
            <v>302</v>
          </cell>
          <cell r="L487">
            <v>302</v>
          </cell>
          <cell r="M487">
            <v>349</v>
          </cell>
          <cell r="N487">
            <v>314</v>
          </cell>
          <cell r="O487">
            <v>323</v>
          </cell>
          <cell r="P487">
            <v>323</v>
          </cell>
          <cell r="Q487">
            <v>323</v>
          </cell>
          <cell r="R487">
            <v>357</v>
          </cell>
          <cell r="S487">
            <v>299</v>
          </cell>
          <cell r="T487">
            <v>337.34265010129343</v>
          </cell>
          <cell r="U487">
            <v>337.3150032575806</v>
          </cell>
          <cell r="V487">
            <v>0</v>
          </cell>
          <cell r="W487">
            <v>357</v>
          </cell>
          <cell r="X487">
            <v>299</v>
          </cell>
          <cell r="Y487">
            <v>337.34265010129343</v>
          </cell>
          <cell r="Z487">
            <v>337.3150032575806</v>
          </cell>
          <cell r="AA487">
            <v>0</v>
          </cell>
          <cell r="AB487">
            <v>357</v>
          </cell>
        </row>
        <row r="488">
          <cell r="C488" t="str">
            <v xml:space="preserve">      FSGBU License</v>
          </cell>
          <cell r="D488">
            <v>322</v>
          </cell>
          <cell r="E488">
            <v>303</v>
          </cell>
          <cell r="F488">
            <v>303</v>
          </cell>
          <cell r="G488">
            <v>303</v>
          </cell>
          <cell r="H488">
            <v>279</v>
          </cell>
          <cell r="I488">
            <v>318</v>
          </cell>
          <cell r="J488">
            <v>302</v>
          </cell>
          <cell r="K488">
            <v>302</v>
          </cell>
          <cell r="L488">
            <v>302</v>
          </cell>
          <cell r="M488">
            <v>349</v>
          </cell>
          <cell r="N488">
            <v>314</v>
          </cell>
          <cell r="O488">
            <v>323</v>
          </cell>
          <cell r="P488">
            <v>323</v>
          </cell>
          <cell r="Q488">
            <v>323</v>
          </cell>
          <cell r="R488">
            <v>357</v>
          </cell>
          <cell r="S488">
            <v>299</v>
          </cell>
          <cell r="T488">
            <v>337.34265010129343</v>
          </cell>
          <cell r="U488">
            <v>337.3150032575806</v>
          </cell>
          <cell r="V488">
            <v>0</v>
          </cell>
          <cell r="W488">
            <v>357</v>
          </cell>
          <cell r="X488">
            <v>299</v>
          </cell>
          <cell r="Y488">
            <v>337.34265010129343</v>
          </cell>
          <cell r="Z488">
            <v>337.3150032575806</v>
          </cell>
          <cell r="AA488">
            <v>0</v>
          </cell>
          <cell r="AB488">
            <v>357</v>
          </cell>
        </row>
        <row r="489">
          <cell r="C489" t="str">
            <v xml:space="preserve">      GBU HQ License</v>
          </cell>
          <cell r="D489">
            <v>0</v>
          </cell>
          <cell r="E489">
            <v>34.6</v>
          </cell>
          <cell r="F489">
            <v>34.6</v>
          </cell>
          <cell r="G489">
            <v>34.6</v>
          </cell>
          <cell r="H489">
            <v>42</v>
          </cell>
          <cell r="I489">
            <v>1</v>
          </cell>
          <cell r="J489">
            <v>35.6</v>
          </cell>
          <cell r="K489">
            <v>35.6</v>
          </cell>
          <cell r="L489">
            <v>35.6</v>
          </cell>
          <cell r="M489">
            <v>42</v>
          </cell>
          <cell r="N489">
            <v>3</v>
          </cell>
          <cell r="O489">
            <v>35.700000000000003</v>
          </cell>
          <cell r="P489">
            <v>35.700000000000003</v>
          </cell>
          <cell r="Q489">
            <v>35.700000000000003</v>
          </cell>
          <cell r="R489">
            <v>42</v>
          </cell>
          <cell r="S489">
            <v>4</v>
          </cell>
          <cell r="T489">
            <v>-42</v>
          </cell>
          <cell r="U489">
            <v>-42</v>
          </cell>
          <cell r="V489">
            <v>0</v>
          </cell>
          <cell r="W489">
            <v>42</v>
          </cell>
          <cell r="X489">
            <v>4</v>
          </cell>
          <cell r="Y489">
            <v>-42</v>
          </cell>
          <cell r="Z489">
            <v>-42</v>
          </cell>
          <cell r="AA489">
            <v>0</v>
          </cell>
          <cell r="AB489">
            <v>42</v>
          </cell>
        </row>
        <row r="490">
          <cell r="C490" t="str">
            <v xml:space="preserve">      Total GBU License</v>
          </cell>
          <cell r="D490">
            <v>1260.3799999999999</v>
          </cell>
          <cell r="E490">
            <v>1367.58</v>
          </cell>
          <cell r="F490">
            <v>1367.58</v>
          </cell>
          <cell r="G490">
            <v>1367.58</v>
          </cell>
          <cell r="H490">
            <v>1399.999999998</v>
          </cell>
          <cell r="I490">
            <v>1261.73</v>
          </cell>
          <cell r="J490">
            <v>1434.1799999999998</v>
          </cell>
          <cell r="K490">
            <v>1434.1799999999998</v>
          </cell>
          <cell r="L490">
            <v>1434.1799999999998</v>
          </cell>
          <cell r="M490">
            <v>1544.999999998</v>
          </cell>
          <cell r="N490">
            <v>1339.24</v>
          </cell>
          <cell r="O490">
            <v>1527.48</v>
          </cell>
          <cell r="P490">
            <v>1527.48</v>
          </cell>
          <cell r="Q490">
            <v>1527.48</v>
          </cell>
          <cell r="R490">
            <v>1668.999999998</v>
          </cell>
          <cell r="S490">
            <v>1336.66</v>
          </cell>
          <cell r="T490">
            <v>1573.2725263268662</v>
          </cell>
          <cell r="U490">
            <v>1573.1474774870258</v>
          </cell>
          <cell r="V490">
            <v>0</v>
          </cell>
          <cell r="W490">
            <v>1723.000000003</v>
          </cell>
          <cell r="X490">
            <v>1336.66</v>
          </cell>
          <cell r="Y490">
            <v>1573.2725263268662</v>
          </cell>
          <cell r="Z490">
            <v>1573.1474774870258</v>
          </cell>
          <cell r="AA490">
            <v>0</v>
          </cell>
          <cell r="AB490">
            <v>1723.000000003</v>
          </cell>
        </row>
        <row r="491">
          <cell r="C491" t="str">
            <v xml:space="preserve">      Autovue License</v>
          </cell>
          <cell r="D491">
            <v>23</v>
          </cell>
          <cell r="E491">
            <v>25</v>
          </cell>
          <cell r="F491">
            <v>25</v>
          </cell>
          <cell r="G491">
            <v>25</v>
          </cell>
          <cell r="H491">
            <v>29</v>
          </cell>
          <cell r="I491">
            <v>23</v>
          </cell>
          <cell r="J491">
            <v>26</v>
          </cell>
          <cell r="K491">
            <v>26</v>
          </cell>
          <cell r="L491">
            <v>26</v>
          </cell>
          <cell r="M491">
            <v>29</v>
          </cell>
          <cell r="N491">
            <v>24</v>
          </cell>
          <cell r="O491">
            <v>24</v>
          </cell>
          <cell r="P491">
            <v>24</v>
          </cell>
          <cell r="Q491">
            <v>24</v>
          </cell>
          <cell r="R491">
            <v>29</v>
          </cell>
          <cell r="S491">
            <v>24</v>
          </cell>
          <cell r="T491">
            <v>24</v>
          </cell>
          <cell r="U491">
            <v>24</v>
          </cell>
          <cell r="V491">
            <v>0</v>
          </cell>
          <cell r="W491">
            <v>29</v>
          </cell>
          <cell r="X491">
            <v>24</v>
          </cell>
          <cell r="Y491">
            <v>24</v>
          </cell>
          <cell r="Z491">
            <v>24</v>
          </cell>
          <cell r="AA491">
            <v>0</v>
          </cell>
          <cell r="AB491">
            <v>29</v>
          </cell>
        </row>
        <row r="492">
          <cell r="C492" t="str">
            <v xml:space="preserve">      UPK GSU License</v>
          </cell>
          <cell r="D492">
            <v>30.8</v>
          </cell>
          <cell r="E492">
            <v>25.8</v>
          </cell>
          <cell r="F492">
            <v>25.8</v>
          </cell>
          <cell r="G492">
            <v>25.8</v>
          </cell>
          <cell r="H492">
            <v>36</v>
          </cell>
          <cell r="I492">
            <v>32.799999999999997</v>
          </cell>
          <cell r="J492">
            <v>29</v>
          </cell>
          <cell r="K492">
            <v>29</v>
          </cell>
          <cell r="L492">
            <v>29</v>
          </cell>
          <cell r="M492">
            <v>36</v>
          </cell>
          <cell r="N492">
            <v>30.8</v>
          </cell>
          <cell r="O492">
            <v>28</v>
          </cell>
          <cell r="P492">
            <v>28</v>
          </cell>
          <cell r="Q492">
            <v>28</v>
          </cell>
          <cell r="R492">
            <v>36</v>
          </cell>
          <cell r="S492">
            <v>28.8</v>
          </cell>
          <cell r="T492">
            <v>29</v>
          </cell>
          <cell r="U492">
            <v>29</v>
          </cell>
          <cell r="V492">
            <v>0</v>
          </cell>
          <cell r="W492">
            <v>36</v>
          </cell>
          <cell r="X492">
            <v>28.8</v>
          </cell>
          <cell r="Y492">
            <v>29</v>
          </cell>
          <cell r="Z492">
            <v>29</v>
          </cell>
          <cell r="AA492">
            <v>0</v>
          </cell>
          <cell r="AB492">
            <v>36</v>
          </cell>
        </row>
        <row r="493">
          <cell r="C493" t="str">
            <v xml:space="preserve">      Other GBU - License</v>
          </cell>
          <cell r="D493">
            <v>1</v>
          </cell>
          <cell r="E493">
            <v>0</v>
          </cell>
          <cell r="F493">
            <v>0</v>
          </cell>
          <cell r="G493">
            <v>0</v>
          </cell>
          <cell r="H493">
            <v>0</v>
          </cell>
          <cell r="I493">
            <v>1</v>
          </cell>
          <cell r="J493">
            <v>0</v>
          </cell>
          <cell r="K493">
            <v>0</v>
          </cell>
          <cell r="L493">
            <v>0</v>
          </cell>
          <cell r="M493">
            <v>0</v>
          </cell>
          <cell r="N493">
            <v>1</v>
          </cell>
          <cell r="O493">
            <v>0</v>
          </cell>
          <cell r="P493">
            <v>0</v>
          </cell>
          <cell r="Q493">
            <v>0</v>
          </cell>
          <cell r="R493">
            <v>0</v>
          </cell>
          <cell r="S493">
            <v>1</v>
          </cell>
          <cell r="T493">
            <v>0</v>
          </cell>
          <cell r="U493">
            <v>0</v>
          </cell>
          <cell r="V493">
            <v>0</v>
          </cell>
          <cell r="W493">
            <v>0</v>
          </cell>
          <cell r="X493">
            <v>1</v>
          </cell>
          <cell r="Y493">
            <v>0</v>
          </cell>
          <cell r="Z493">
            <v>0</v>
          </cell>
          <cell r="AA493">
            <v>0</v>
          </cell>
          <cell r="AB493">
            <v>0</v>
          </cell>
        </row>
        <row r="494">
          <cell r="C494" t="str">
            <v xml:space="preserve">      Crystal Ball GSU</v>
          </cell>
          <cell r="D494">
            <v>27</v>
          </cell>
          <cell r="E494">
            <v>26</v>
          </cell>
          <cell r="F494">
            <v>26</v>
          </cell>
          <cell r="G494">
            <v>26</v>
          </cell>
          <cell r="H494">
            <v>30</v>
          </cell>
          <cell r="I494">
            <v>23</v>
          </cell>
          <cell r="J494">
            <v>25</v>
          </cell>
          <cell r="K494">
            <v>25</v>
          </cell>
          <cell r="L494">
            <v>25</v>
          </cell>
          <cell r="M494">
            <v>30</v>
          </cell>
          <cell r="N494">
            <v>26</v>
          </cell>
          <cell r="O494">
            <v>25</v>
          </cell>
          <cell r="P494">
            <v>25</v>
          </cell>
          <cell r="Q494">
            <v>25</v>
          </cell>
          <cell r="R494">
            <v>30</v>
          </cell>
          <cell r="S494">
            <v>26</v>
          </cell>
          <cell r="T494">
            <v>25</v>
          </cell>
          <cell r="U494">
            <v>25</v>
          </cell>
          <cell r="V494">
            <v>0</v>
          </cell>
          <cell r="W494">
            <v>30</v>
          </cell>
          <cell r="X494">
            <v>26</v>
          </cell>
          <cell r="Y494">
            <v>25</v>
          </cell>
          <cell r="Z494">
            <v>25</v>
          </cell>
          <cell r="AA494">
            <v>0</v>
          </cell>
          <cell r="AB494">
            <v>30</v>
          </cell>
        </row>
        <row r="495">
          <cell r="C495" t="str">
            <v xml:space="preserve">      Overlay Sales  - License</v>
          </cell>
          <cell r="D495">
            <v>1105.9000000000001</v>
          </cell>
          <cell r="E495">
            <v>1026.4000000000001</v>
          </cell>
          <cell r="F495">
            <v>1026.4000000000001</v>
          </cell>
          <cell r="G495">
            <v>1026.4000000000001</v>
          </cell>
          <cell r="H495">
            <v>1208</v>
          </cell>
          <cell r="I495">
            <v>1216.68</v>
          </cell>
          <cell r="J495">
            <v>1070.5999999999999</v>
          </cell>
          <cell r="K495">
            <v>1070.5999999999999</v>
          </cell>
          <cell r="L495">
            <v>1070.5999999999999</v>
          </cell>
          <cell r="M495">
            <v>1207</v>
          </cell>
          <cell r="N495">
            <v>1265.68</v>
          </cell>
          <cell r="O495">
            <v>1091.5999999999999</v>
          </cell>
          <cell r="P495">
            <v>1091.5999999999999</v>
          </cell>
          <cell r="Q495">
            <v>1091.5999999999999</v>
          </cell>
          <cell r="R495">
            <v>1211</v>
          </cell>
          <cell r="S495">
            <v>1332.3500000000001</v>
          </cell>
          <cell r="T495">
            <v>1115</v>
          </cell>
          <cell r="U495">
            <v>1115</v>
          </cell>
          <cell r="V495">
            <v>0</v>
          </cell>
          <cell r="W495">
            <v>1212</v>
          </cell>
          <cell r="X495">
            <v>1332.3500000000001</v>
          </cell>
          <cell r="Y495">
            <v>1115</v>
          </cell>
          <cell r="Z495">
            <v>1115</v>
          </cell>
          <cell r="AA495">
            <v>0</v>
          </cell>
          <cell r="AB495">
            <v>1212</v>
          </cell>
        </row>
        <row r="496">
          <cell r="C496" t="str">
            <v xml:space="preserve">      Total GSU License</v>
          </cell>
          <cell r="D496">
            <v>1187.7</v>
          </cell>
          <cell r="E496">
            <v>1103.2</v>
          </cell>
          <cell r="F496">
            <v>1103.2</v>
          </cell>
          <cell r="G496">
            <v>1103.2</v>
          </cell>
          <cell r="H496">
            <v>1303</v>
          </cell>
          <cell r="I496">
            <v>1296.48</v>
          </cell>
          <cell r="J496">
            <v>1150.5999999999999</v>
          </cell>
          <cell r="K496">
            <v>1150.5999999999999</v>
          </cell>
          <cell r="L496">
            <v>1150.5999999999999</v>
          </cell>
          <cell r="M496">
            <v>1302</v>
          </cell>
          <cell r="N496">
            <v>1347.48</v>
          </cell>
          <cell r="O496">
            <v>1168.5999999999999</v>
          </cell>
          <cell r="P496">
            <v>1168.5999999999999</v>
          </cell>
          <cell r="Q496">
            <v>1168.5999999999999</v>
          </cell>
          <cell r="R496">
            <v>1306</v>
          </cell>
          <cell r="S496">
            <v>1412.15</v>
          </cell>
          <cell r="T496">
            <v>1193</v>
          </cell>
          <cell r="U496">
            <v>1193</v>
          </cell>
          <cell r="V496">
            <v>0</v>
          </cell>
          <cell r="W496">
            <v>1307</v>
          </cell>
          <cell r="X496">
            <v>1412.15</v>
          </cell>
          <cell r="Y496">
            <v>1193</v>
          </cell>
          <cell r="Z496">
            <v>1193</v>
          </cell>
          <cell r="AA496">
            <v>0</v>
          </cell>
          <cell r="AB496">
            <v>1307</v>
          </cell>
        </row>
        <row r="497">
          <cell r="C497" t="str">
            <v xml:space="preserve">       Java Embedded GSU</v>
          </cell>
          <cell r="D497">
            <v>112</v>
          </cell>
          <cell r="E497">
            <v>107</v>
          </cell>
          <cell r="F497">
            <v>107</v>
          </cell>
          <cell r="G497">
            <v>107</v>
          </cell>
          <cell r="H497">
            <v>115</v>
          </cell>
          <cell r="I497">
            <v>110</v>
          </cell>
          <cell r="J497">
            <v>112</v>
          </cell>
          <cell r="K497">
            <v>112</v>
          </cell>
          <cell r="L497">
            <v>112</v>
          </cell>
          <cell r="M497">
            <v>115</v>
          </cell>
          <cell r="N497">
            <v>108</v>
          </cell>
          <cell r="O497">
            <v>119</v>
          </cell>
          <cell r="P497">
            <v>119</v>
          </cell>
          <cell r="Q497">
            <v>119</v>
          </cell>
          <cell r="R497">
            <v>115</v>
          </cell>
          <cell r="S497">
            <v>108</v>
          </cell>
          <cell r="T497">
            <v>127</v>
          </cell>
          <cell r="U497">
            <v>127</v>
          </cell>
          <cell r="V497">
            <v>0</v>
          </cell>
          <cell r="W497">
            <v>115</v>
          </cell>
          <cell r="X497">
            <v>108</v>
          </cell>
          <cell r="Y497">
            <v>127</v>
          </cell>
          <cell r="Z497">
            <v>127</v>
          </cell>
          <cell r="AA497">
            <v>0</v>
          </cell>
          <cell r="AB497">
            <v>115</v>
          </cell>
        </row>
        <row r="498">
          <cell r="C498" t="str">
            <v xml:space="preserve">      NSG License</v>
          </cell>
          <cell r="D498">
            <v>174</v>
          </cell>
          <cell r="E498">
            <v>58</v>
          </cell>
          <cell r="F498">
            <v>58</v>
          </cell>
          <cell r="G498">
            <v>58</v>
          </cell>
          <cell r="H498">
            <v>70</v>
          </cell>
          <cell r="I498">
            <v>177</v>
          </cell>
          <cell r="J498">
            <v>63</v>
          </cell>
          <cell r="K498">
            <v>63</v>
          </cell>
          <cell r="L498">
            <v>63</v>
          </cell>
          <cell r="M498">
            <v>70</v>
          </cell>
          <cell r="N498">
            <v>71.8</v>
          </cell>
          <cell r="O498">
            <v>65</v>
          </cell>
          <cell r="P498">
            <v>65</v>
          </cell>
          <cell r="Q498">
            <v>65</v>
          </cell>
          <cell r="R498">
            <v>70</v>
          </cell>
          <cell r="S498">
            <v>58.8</v>
          </cell>
          <cell r="T498">
            <v>66</v>
          </cell>
          <cell r="U498">
            <v>64</v>
          </cell>
          <cell r="V498">
            <v>0</v>
          </cell>
          <cell r="W498">
            <v>70</v>
          </cell>
          <cell r="X498">
            <v>58.8</v>
          </cell>
          <cell r="Y498">
            <v>66</v>
          </cell>
          <cell r="Z498">
            <v>64</v>
          </cell>
          <cell r="AA498">
            <v>0</v>
          </cell>
          <cell r="AB498">
            <v>70</v>
          </cell>
        </row>
        <row r="499">
          <cell r="C499" t="str">
            <v xml:space="preserve">      OpenOffice License</v>
          </cell>
          <cell r="D499">
            <v>6</v>
          </cell>
          <cell r="E499">
            <v>0</v>
          </cell>
          <cell r="F499">
            <v>0</v>
          </cell>
          <cell r="G499">
            <v>0</v>
          </cell>
          <cell r="H499">
            <v>3</v>
          </cell>
          <cell r="I499">
            <v>8</v>
          </cell>
          <cell r="J499">
            <v>0</v>
          </cell>
          <cell r="K499">
            <v>0</v>
          </cell>
          <cell r="L499">
            <v>0</v>
          </cell>
          <cell r="M499">
            <v>3</v>
          </cell>
          <cell r="N499">
            <v>8</v>
          </cell>
          <cell r="O499">
            <v>0</v>
          </cell>
          <cell r="P499">
            <v>0</v>
          </cell>
          <cell r="Q499">
            <v>0</v>
          </cell>
          <cell r="R499">
            <v>0</v>
          </cell>
          <cell r="S499">
            <v>6</v>
          </cell>
          <cell r="T499">
            <v>0</v>
          </cell>
          <cell r="U499">
            <v>0</v>
          </cell>
          <cell r="V499">
            <v>0</v>
          </cell>
          <cell r="W499">
            <v>0</v>
          </cell>
          <cell r="X499">
            <v>6</v>
          </cell>
          <cell r="Y499">
            <v>0</v>
          </cell>
          <cell r="Z499">
            <v>0</v>
          </cell>
          <cell r="AA499">
            <v>0</v>
          </cell>
          <cell r="AB499">
            <v>0</v>
          </cell>
        </row>
        <row r="500">
          <cell r="C500" t="str">
            <v xml:space="preserve">      MySQL License</v>
          </cell>
          <cell r="D500">
            <v>146</v>
          </cell>
          <cell r="E500">
            <v>148</v>
          </cell>
          <cell r="F500">
            <v>148</v>
          </cell>
          <cell r="G500">
            <v>148</v>
          </cell>
          <cell r="H500">
            <v>159</v>
          </cell>
          <cell r="I500">
            <v>121</v>
          </cell>
          <cell r="J500">
            <v>172</v>
          </cell>
          <cell r="K500">
            <v>172</v>
          </cell>
          <cell r="L500">
            <v>172</v>
          </cell>
          <cell r="M500">
            <v>178</v>
          </cell>
          <cell r="N500">
            <v>136</v>
          </cell>
          <cell r="O500">
            <v>183</v>
          </cell>
          <cell r="P500">
            <v>183</v>
          </cell>
          <cell r="Q500">
            <v>183</v>
          </cell>
          <cell r="R500">
            <v>192</v>
          </cell>
          <cell r="S500">
            <v>145</v>
          </cell>
          <cell r="T500">
            <v>193</v>
          </cell>
          <cell r="U500">
            <v>193</v>
          </cell>
          <cell r="V500">
            <v>0</v>
          </cell>
          <cell r="W500">
            <v>193</v>
          </cell>
          <cell r="X500">
            <v>145</v>
          </cell>
          <cell r="Y500">
            <v>193</v>
          </cell>
          <cell r="Z500">
            <v>193</v>
          </cell>
          <cell r="AA500">
            <v>0</v>
          </cell>
          <cell r="AB500">
            <v>193</v>
          </cell>
        </row>
        <row r="501">
          <cell r="C501" t="str">
            <v xml:space="preserve">      Linux and VM License</v>
          </cell>
          <cell r="D501">
            <v>58.8</v>
          </cell>
          <cell r="E501">
            <v>44</v>
          </cell>
          <cell r="F501">
            <v>44</v>
          </cell>
          <cell r="G501">
            <v>44</v>
          </cell>
          <cell r="H501">
            <v>0</v>
          </cell>
          <cell r="I501">
            <v>56.8</v>
          </cell>
          <cell r="J501">
            <v>24</v>
          </cell>
          <cell r="K501">
            <v>24</v>
          </cell>
          <cell r="L501">
            <v>24</v>
          </cell>
          <cell r="M501">
            <v>0</v>
          </cell>
          <cell r="N501">
            <v>57.8</v>
          </cell>
          <cell r="O501">
            <v>3</v>
          </cell>
          <cell r="P501">
            <v>3</v>
          </cell>
          <cell r="Q501">
            <v>3</v>
          </cell>
          <cell r="R501">
            <v>0</v>
          </cell>
          <cell r="S501">
            <v>40</v>
          </cell>
          <cell r="T501">
            <v>0</v>
          </cell>
          <cell r="U501">
            <v>0</v>
          </cell>
          <cell r="V501">
            <v>0</v>
          </cell>
          <cell r="W501">
            <v>0</v>
          </cell>
          <cell r="X501">
            <v>40</v>
          </cell>
          <cell r="Y501">
            <v>0</v>
          </cell>
          <cell r="Z501">
            <v>0</v>
          </cell>
          <cell r="AA501">
            <v>0</v>
          </cell>
          <cell r="AB501">
            <v>0</v>
          </cell>
        </row>
        <row r="502">
          <cell r="C502" t="str">
            <v xml:space="preserve">      Total Screven License</v>
          </cell>
          <cell r="D502">
            <v>384.8</v>
          </cell>
          <cell r="E502">
            <v>250</v>
          </cell>
          <cell r="F502">
            <v>250</v>
          </cell>
          <cell r="G502">
            <v>250</v>
          </cell>
          <cell r="H502">
            <v>232</v>
          </cell>
          <cell r="I502">
            <v>362.8</v>
          </cell>
          <cell r="J502">
            <v>259</v>
          </cell>
          <cell r="K502">
            <v>259</v>
          </cell>
          <cell r="L502">
            <v>259</v>
          </cell>
          <cell r="M502">
            <v>251</v>
          </cell>
          <cell r="N502">
            <v>273.60000000000002</v>
          </cell>
          <cell r="O502">
            <v>251</v>
          </cell>
          <cell r="P502">
            <v>251</v>
          </cell>
          <cell r="Q502">
            <v>251</v>
          </cell>
          <cell r="R502">
            <v>262</v>
          </cell>
          <cell r="S502">
            <v>249.8</v>
          </cell>
          <cell r="T502">
            <v>259</v>
          </cell>
          <cell r="U502">
            <v>257</v>
          </cell>
          <cell r="V502">
            <v>0</v>
          </cell>
          <cell r="W502">
            <v>263</v>
          </cell>
          <cell r="X502">
            <v>249.8</v>
          </cell>
          <cell r="Y502">
            <v>259</v>
          </cell>
          <cell r="Z502">
            <v>257</v>
          </cell>
          <cell r="AA502">
            <v>0</v>
          </cell>
          <cell r="AB502">
            <v>263</v>
          </cell>
        </row>
        <row r="503">
          <cell r="C503" t="str">
            <v xml:space="preserve">      Corporate Adjustments/Other</v>
          </cell>
          <cell r="D503">
            <v>200.05</v>
          </cell>
          <cell r="E503">
            <v>222</v>
          </cell>
          <cell r="F503">
            <v>222</v>
          </cell>
          <cell r="G503">
            <v>222</v>
          </cell>
          <cell r="H503">
            <v>293</v>
          </cell>
          <cell r="I503">
            <v>154.99</v>
          </cell>
          <cell r="J503">
            <v>239.53000000000003</v>
          </cell>
          <cell r="K503">
            <v>239.53000000000003</v>
          </cell>
          <cell r="L503">
            <v>239.53000000000003</v>
          </cell>
          <cell r="M503">
            <v>293</v>
          </cell>
          <cell r="N503">
            <v>169.99</v>
          </cell>
          <cell r="O503">
            <v>264.52999999999997</v>
          </cell>
          <cell r="P503">
            <v>264.52999999999997</v>
          </cell>
          <cell r="Q503">
            <v>264.52999999999997</v>
          </cell>
          <cell r="R503">
            <v>295</v>
          </cell>
          <cell r="S503">
            <v>201</v>
          </cell>
          <cell r="T503">
            <v>293</v>
          </cell>
          <cell r="U503">
            <v>293</v>
          </cell>
          <cell r="V503">
            <v>0</v>
          </cell>
          <cell r="W503">
            <v>295</v>
          </cell>
          <cell r="X503">
            <v>201</v>
          </cell>
          <cell r="Y503">
            <v>293</v>
          </cell>
          <cell r="Z503">
            <v>293</v>
          </cell>
          <cell r="AA503">
            <v>0</v>
          </cell>
          <cell r="AB503">
            <v>295</v>
          </cell>
        </row>
        <row r="504">
          <cell r="C504" t="str">
            <v xml:space="preserve">      Total License </v>
          </cell>
          <cell r="D504">
            <v>18566.839999999997</v>
          </cell>
          <cell r="E504">
            <v>19521.920000000002</v>
          </cell>
          <cell r="F504">
            <v>19521.920000000002</v>
          </cell>
          <cell r="G504">
            <v>19521.920000000002</v>
          </cell>
          <cell r="H504">
            <v>20436.756662420004</v>
          </cell>
          <cell r="I504">
            <v>18962.759999999995</v>
          </cell>
          <cell r="J504">
            <v>20657.970000000005</v>
          </cell>
          <cell r="K504">
            <v>20657.970000000005</v>
          </cell>
          <cell r="L504">
            <v>20657.970000000005</v>
          </cell>
          <cell r="M504">
            <v>21256.979317105997</v>
          </cell>
          <cell r="N504">
            <v>19228.989999999994</v>
          </cell>
          <cell r="O504">
            <v>21166.860000000004</v>
          </cell>
          <cell r="P504">
            <v>21166.860000000004</v>
          </cell>
          <cell r="Q504">
            <v>21166.860000000004</v>
          </cell>
          <cell r="R504">
            <v>21973.687023546005</v>
          </cell>
          <cell r="S504">
            <v>19464.14</v>
          </cell>
          <cell r="T504">
            <v>21578.737351266474</v>
          </cell>
          <cell r="U504">
            <v>21575.961782751714</v>
          </cell>
          <cell r="V504">
            <v>0</v>
          </cell>
          <cell r="W504">
            <v>22303.687023579001</v>
          </cell>
          <cell r="X504">
            <v>19464.14</v>
          </cell>
          <cell r="Y504">
            <v>21578.737351266474</v>
          </cell>
          <cell r="Z504">
            <v>21575.961782751714</v>
          </cell>
          <cell r="AA504">
            <v>0</v>
          </cell>
          <cell r="AB504">
            <v>22303.687023579001</v>
          </cell>
        </row>
        <row r="505">
          <cell r="C505" t="str">
            <v xml:space="preserve">      Check</v>
          </cell>
          <cell r="D505">
            <v>-3.0127011996228248E-12</v>
          </cell>
          <cell r="E505">
            <v>2.5011104298755527E-12</v>
          </cell>
          <cell r="F505">
            <v>2.5011104298755527E-12</v>
          </cell>
          <cell r="G505">
            <v>2.5011104298755527E-12</v>
          </cell>
          <cell r="H505">
            <v>6.3664629124104977E-12</v>
          </cell>
          <cell r="I505">
            <v>-3.694822225952521E-12</v>
          </cell>
          <cell r="J505">
            <v>5.2295945351943374E-12</v>
          </cell>
          <cell r="K505">
            <v>5.2295945351943374E-12</v>
          </cell>
          <cell r="L505">
            <v>5.2295945351943374E-12</v>
          </cell>
          <cell r="M505">
            <v>-9.0949470177292824E-13</v>
          </cell>
          <cell r="N505">
            <v>-6.1390892369672656E-12</v>
          </cell>
          <cell r="O505">
            <v>4.5474735088646412E-12</v>
          </cell>
          <cell r="P505">
            <v>4.5474735088646412E-12</v>
          </cell>
          <cell r="Q505">
            <v>4.5474735088646412E-12</v>
          </cell>
          <cell r="R505">
            <v>6.3664629124104977E-12</v>
          </cell>
          <cell r="S505">
            <v>-1.4210854715202004E-12</v>
          </cell>
          <cell r="T505">
            <v>3.1832314562052488E-12</v>
          </cell>
          <cell r="U505">
            <v>0</v>
          </cell>
          <cell r="V505">
            <v>0</v>
          </cell>
          <cell r="W505">
            <v>1.3642420526593924E-12</v>
          </cell>
          <cell r="X505">
            <v>-1.4210854715202004E-12</v>
          </cell>
          <cell r="Y505">
            <v>3.1832314562052488E-12</v>
          </cell>
          <cell r="Z505">
            <v>0</v>
          </cell>
          <cell r="AA505">
            <v>0</v>
          </cell>
          <cell r="AB505">
            <v>1.3642420526593924E-12</v>
          </cell>
        </row>
        <row r="506">
          <cell r="C506" t="str">
            <v>END OF REPORT</v>
          </cell>
        </row>
        <row r="509">
          <cell r="D509" t="str">
            <v>Management Summary</v>
          </cell>
        </row>
        <row r="510">
          <cell r="D510" t="str">
            <v>Consulting</v>
          </cell>
        </row>
        <row r="512">
          <cell r="D512" t="str">
            <v>Quarter 1, 2012</v>
          </cell>
          <cell r="I512" t="str">
            <v>Quarter 2, 2012</v>
          </cell>
          <cell r="N512" t="str">
            <v>Quarter 3, 2012</v>
          </cell>
          <cell r="S512" t="str">
            <v>Quarter 4, 2012</v>
          </cell>
          <cell r="X512" t="str">
            <v>FY12</v>
          </cell>
          <cell r="AC512" t="str">
            <v>Quarter 1, 2013</v>
          </cell>
        </row>
        <row r="513">
          <cell r="D513" t="str">
            <v>Actuals Prior Year</v>
          </cell>
          <cell r="E513" t="str">
            <v>Prior Forecast</v>
          </cell>
          <cell r="F513" t="str">
            <v>Forecast</v>
          </cell>
          <cell r="G513" t="str">
            <v>Actuals</v>
          </cell>
          <cell r="H513" t="str">
            <v>Budget</v>
          </cell>
          <cell r="I513" t="str">
            <v>Actuals Prior Year</v>
          </cell>
          <cell r="J513" t="str">
            <v>Prior Forecast</v>
          </cell>
          <cell r="K513" t="str">
            <v>Forecast</v>
          </cell>
          <cell r="L513" t="str">
            <v>Actuals</v>
          </cell>
          <cell r="M513" t="str">
            <v>Budget</v>
          </cell>
          <cell r="N513" t="str">
            <v>Forecast Prior Year</v>
          </cell>
          <cell r="O513" t="str">
            <v>Prior Forecast</v>
          </cell>
          <cell r="P513" t="str">
            <v>Forecast</v>
          </cell>
          <cell r="Q513" t="str">
            <v>Actuals</v>
          </cell>
          <cell r="R513" t="str">
            <v>Budget</v>
          </cell>
          <cell r="S513" t="str">
            <v>Forecast Prior Year</v>
          </cell>
          <cell r="T513" t="str">
            <v>Prior Forecast</v>
          </cell>
          <cell r="U513" t="str">
            <v>Forecast</v>
          </cell>
          <cell r="V513" t="str">
            <v>Actuals</v>
          </cell>
          <cell r="W513" t="str">
            <v>Budget</v>
          </cell>
          <cell r="X513" t="str">
            <v>Forecast Prior Year</v>
          </cell>
          <cell r="Y513" t="str">
            <v>Prior Forecast</v>
          </cell>
          <cell r="Z513" t="str">
            <v>Forecast</v>
          </cell>
          <cell r="AA513" t="str">
            <v>Actuals</v>
          </cell>
          <cell r="AB513" t="str">
            <v>Budget</v>
          </cell>
          <cell r="AC513" t="str">
            <v>Actuals Prior Year</v>
          </cell>
          <cell r="AD513" t="str">
            <v>Prior Forecast</v>
          </cell>
          <cell r="AE513" t="str">
            <v>Forecast</v>
          </cell>
          <cell r="AF513" t="str">
            <v>Actuals</v>
          </cell>
          <cell r="AG513" t="str">
            <v>Budget</v>
          </cell>
        </row>
        <row r="514">
          <cell r="C514" t="str">
            <v>Constant Dollar Millions (May11 rates)</v>
          </cell>
          <cell r="D514" t="str">
            <v xml:space="preserve">   </v>
          </cell>
          <cell r="E514" t="str">
            <v xml:space="preserve">   </v>
          </cell>
        </row>
        <row r="515">
          <cell r="B515" t="str">
            <v>CDREV</v>
          </cell>
          <cell r="C515" t="str">
            <v xml:space="preserve">   Revenue</v>
          </cell>
          <cell r="D515" t="str">
            <v xml:space="preserve">   </v>
          </cell>
        </row>
        <row r="516">
          <cell r="B516" t="str">
            <v>cnaccr</v>
          </cell>
          <cell r="C516" t="str">
            <v xml:space="preserve">      NAC</v>
          </cell>
          <cell r="D516">
            <v>194.77190066191</v>
          </cell>
          <cell r="E516">
            <v>210.79258322151998</v>
          </cell>
          <cell r="F516">
            <v>210.79258322151998</v>
          </cell>
          <cell r="G516">
            <v>210.79258322152</v>
          </cell>
          <cell r="H516">
            <v>215.60664696868599</v>
          </cell>
          <cell r="I516">
            <v>208.51734708012987</v>
          </cell>
          <cell r="J516">
            <v>207.17820795233982</v>
          </cell>
          <cell r="K516">
            <v>207.17820795233982</v>
          </cell>
          <cell r="L516">
            <v>207.17820795233976</v>
          </cell>
          <cell r="M516">
            <v>220.17811211489001</v>
          </cell>
          <cell r="N516">
            <v>191.11031772484625</v>
          </cell>
          <cell r="O516">
            <v>196.25292231929157</v>
          </cell>
          <cell r="P516">
            <v>196.25292231929157</v>
          </cell>
          <cell r="Q516">
            <v>196.25292231929163</v>
          </cell>
          <cell r="R516">
            <v>217.41459471080802</v>
          </cell>
          <cell r="S516">
            <v>221.74754957947869</v>
          </cell>
          <cell r="T516">
            <v>214.99999999999994</v>
          </cell>
          <cell r="U516">
            <v>214.99999999999994</v>
          </cell>
          <cell r="V516">
            <v>62.301490476778099</v>
          </cell>
          <cell r="W516">
            <v>228.08070335017899</v>
          </cell>
          <cell r="X516">
            <v>816.14711504636477</v>
          </cell>
          <cell r="Y516">
            <v>829.22371349315131</v>
          </cell>
          <cell r="Z516">
            <v>829.22371349315131</v>
          </cell>
          <cell r="AA516">
            <v>676.52520396992952</v>
          </cell>
          <cell r="AB516">
            <v>881.2800571445631</v>
          </cell>
        </row>
        <row r="517">
          <cell r="B517" t="str">
            <v>cladcr</v>
          </cell>
          <cell r="C517" t="str">
            <v xml:space="preserve">      LAD</v>
          </cell>
          <cell r="D517">
            <v>18.185430074853098</v>
          </cell>
          <cell r="E517">
            <v>22.59436748137</v>
          </cell>
          <cell r="F517">
            <v>22.59436748137</v>
          </cell>
          <cell r="G517">
            <v>22.594367481369996</v>
          </cell>
          <cell r="H517">
            <v>25.993101911198998</v>
          </cell>
          <cell r="I517">
            <v>23.628043458432661</v>
          </cell>
          <cell r="J517">
            <v>25.00336768282121</v>
          </cell>
          <cell r="K517">
            <v>25.00336768282121</v>
          </cell>
          <cell r="L517">
            <v>25.003367682821214</v>
          </cell>
          <cell r="M517">
            <v>27.193666760591999</v>
          </cell>
          <cell r="N517">
            <v>23.716405899854763</v>
          </cell>
          <cell r="O517">
            <v>24.265355276457026</v>
          </cell>
          <cell r="P517">
            <v>24.265355276457026</v>
          </cell>
          <cell r="Q517">
            <v>24.265355276457026</v>
          </cell>
          <cell r="R517">
            <v>27.235432983873</v>
          </cell>
          <cell r="S517">
            <v>24.544338190125821</v>
          </cell>
          <cell r="T517">
            <v>27.000000000000998</v>
          </cell>
          <cell r="U517">
            <v>27.000000000000998</v>
          </cell>
          <cell r="V517">
            <v>7.1676609942457663</v>
          </cell>
          <cell r="W517">
            <v>28.949602140863998</v>
          </cell>
          <cell r="X517">
            <v>90.07421762326635</v>
          </cell>
          <cell r="Y517">
            <v>98.863090440649231</v>
          </cell>
          <cell r="Z517">
            <v>98.863090440649231</v>
          </cell>
          <cell r="AA517">
            <v>79.030751434894</v>
          </cell>
          <cell r="AB517">
            <v>109.371803796528</v>
          </cell>
        </row>
        <row r="518">
          <cell r="B518" t="str">
            <v>cemecr</v>
          </cell>
          <cell r="C518" t="str">
            <v xml:space="preserve">      EMEA</v>
          </cell>
          <cell r="D518">
            <v>135.89628456614483</v>
          </cell>
          <cell r="E518">
            <v>135.76024146730998</v>
          </cell>
          <cell r="F518">
            <v>135.76024146730998</v>
          </cell>
          <cell r="G518">
            <v>135.76024146731001</v>
          </cell>
          <cell r="H518">
            <v>147.40796127953899</v>
          </cell>
          <cell r="I518">
            <v>156.44459217377116</v>
          </cell>
          <cell r="J518">
            <v>157.24525556559982</v>
          </cell>
          <cell r="K518">
            <v>157.24525556559982</v>
          </cell>
          <cell r="L518">
            <v>157.24525556559985</v>
          </cell>
          <cell r="M518">
            <v>170.56231581770001</v>
          </cell>
          <cell r="N518">
            <v>137.22031071566579</v>
          </cell>
          <cell r="O518">
            <v>148.50772597827986</v>
          </cell>
          <cell r="P518">
            <v>148.50772597827986</v>
          </cell>
          <cell r="Q518">
            <v>148.50772597827984</v>
          </cell>
          <cell r="R518">
            <v>158.87764044001102</v>
          </cell>
          <cell r="S518">
            <v>162.15193756853969</v>
          </cell>
          <cell r="T518">
            <v>166.5</v>
          </cell>
          <cell r="U518">
            <v>166.5</v>
          </cell>
          <cell r="V518">
            <v>49.958770944169274</v>
          </cell>
          <cell r="W518">
            <v>186.84218617770202</v>
          </cell>
          <cell r="X518">
            <v>591.71312502412138</v>
          </cell>
          <cell r="Y518">
            <v>608.01322301118967</v>
          </cell>
          <cell r="Z518">
            <v>608.01322301118967</v>
          </cell>
          <cell r="AA518">
            <v>491.47199395535893</v>
          </cell>
          <cell r="AB518">
            <v>663.69010371495199</v>
          </cell>
        </row>
        <row r="519">
          <cell r="B519" t="str">
            <v>capacr</v>
          </cell>
          <cell r="C519" t="str">
            <v xml:space="preserve">      APAC</v>
          </cell>
          <cell r="D519">
            <v>39.996430819563784</v>
          </cell>
          <cell r="E519">
            <v>53.226738614150001</v>
          </cell>
          <cell r="F519">
            <v>53.226738614150001</v>
          </cell>
          <cell r="G519">
            <v>53.226738614150001</v>
          </cell>
          <cell r="H519">
            <v>47.262240397639999</v>
          </cell>
          <cell r="I519">
            <v>50.56969900734947</v>
          </cell>
          <cell r="J519">
            <v>47.028153793700525</v>
          </cell>
          <cell r="K519">
            <v>47.028153793700525</v>
          </cell>
          <cell r="L519">
            <v>47.028153793700518</v>
          </cell>
          <cell r="M519">
            <v>51.406111968925998</v>
          </cell>
          <cell r="N519">
            <v>55.980980565130125</v>
          </cell>
          <cell r="O519">
            <v>42.108315599217725</v>
          </cell>
          <cell r="P519">
            <v>42.108315599217725</v>
          </cell>
          <cell r="Q519">
            <v>42.108315599217725</v>
          </cell>
          <cell r="R519">
            <v>48.342357439708998</v>
          </cell>
          <cell r="S519">
            <v>47.351334288932826</v>
          </cell>
          <cell r="T519">
            <v>41.000532154249001</v>
          </cell>
          <cell r="U519">
            <v>41.000532154249001</v>
          </cell>
          <cell r="V519">
            <v>8.5488287122849922</v>
          </cell>
          <cell r="W519">
            <v>54.573104512458997</v>
          </cell>
          <cell r="X519">
            <v>193.89844468097618</v>
          </cell>
          <cell r="Y519">
            <v>183.36374016131722</v>
          </cell>
          <cell r="Z519">
            <v>183.36374016131722</v>
          </cell>
          <cell r="AA519">
            <v>150.91203671935324</v>
          </cell>
          <cell r="AB519">
            <v>201.583814318734</v>
          </cell>
        </row>
        <row r="520">
          <cell r="B520" t="str">
            <v>ctojcr</v>
          </cell>
          <cell r="C520" t="str">
            <v xml:space="preserve">      Japan</v>
          </cell>
          <cell r="D520">
            <v>31.59452566085314</v>
          </cell>
          <cell r="E520">
            <v>25.50580786918</v>
          </cell>
          <cell r="F520">
            <v>25.50580786918</v>
          </cell>
          <cell r="G520">
            <v>25.505807869180003</v>
          </cell>
          <cell r="H520">
            <v>27.091368138813998</v>
          </cell>
          <cell r="I520">
            <v>30.042733087424601</v>
          </cell>
          <cell r="J520">
            <v>26.406066139780172</v>
          </cell>
          <cell r="K520">
            <v>26.406066139780172</v>
          </cell>
          <cell r="L520">
            <v>26.406066139780172</v>
          </cell>
          <cell r="M520">
            <v>30.237328651787998</v>
          </cell>
          <cell r="N520">
            <v>34.41834829706508</v>
          </cell>
          <cell r="O520">
            <v>24.804568990532402</v>
          </cell>
          <cell r="P520">
            <v>24.804568990532402</v>
          </cell>
          <cell r="Q520">
            <v>24.804568990532402</v>
          </cell>
          <cell r="R520">
            <v>33.313175122956004</v>
          </cell>
          <cell r="S520">
            <v>33.047861785350555</v>
          </cell>
          <cell r="T520">
            <v>28.734784212467996</v>
          </cell>
          <cell r="U520">
            <v>28.734784212467996</v>
          </cell>
          <cell r="V520">
            <v>11.388270982417312</v>
          </cell>
          <cell r="W520">
            <v>33.304313654250002</v>
          </cell>
          <cell r="X520">
            <v>129.10346883069337</v>
          </cell>
          <cell r="Y520">
            <v>105.45122721196056</v>
          </cell>
          <cell r="Z520">
            <v>105.45122721196056</v>
          </cell>
          <cell r="AA520">
            <v>88.104713981909867</v>
          </cell>
          <cell r="AB520">
            <v>123.946185567808</v>
          </cell>
        </row>
        <row r="521">
          <cell r="B521" t="str">
            <v>crgbcr</v>
          </cell>
          <cell r="C521" t="str">
            <v xml:space="preserve">      Retail Consulting</v>
          </cell>
          <cell r="D521">
            <v>9.1890987273983704</v>
          </cell>
          <cell r="E521">
            <v>18.439539244639999</v>
          </cell>
          <cell r="F521">
            <v>18.439539244639999</v>
          </cell>
          <cell r="G521">
            <v>18.439539244639999</v>
          </cell>
          <cell r="H521">
            <v>16.650417541107</v>
          </cell>
          <cell r="I521">
            <v>12.169205412573898</v>
          </cell>
          <cell r="J521">
            <v>17.594071642238703</v>
          </cell>
          <cell r="K521">
            <v>17.594071642238703</v>
          </cell>
          <cell r="L521">
            <v>17.594071642238703</v>
          </cell>
          <cell r="M521">
            <v>17.952769611609</v>
          </cell>
          <cell r="N521">
            <v>12.64059820768364</v>
          </cell>
          <cell r="O521">
            <v>17.492469991025679</v>
          </cell>
          <cell r="P521">
            <v>17.492469991025679</v>
          </cell>
          <cell r="Q521">
            <v>17.492469991025679</v>
          </cell>
          <cell r="R521">
            <v>17.552383501556999</v>
          </cell>
          <cell r="S521">
            <v>14.434030134589531</v>
          </cell>
          <cell r="T521">
            <v>18.822427870565999</v>
          </cell>
          <cell r="U521">
            <v>18.822427870565999</v>
          </cell>
          <cell r="V521">
            <v>8.2125817890138499</v>
          </cell>
          <cell r="W521">
            <v>20.235691607892999</v>
          </cell>
          <cell r="X521">
            <v>48.432932482245434</v>
          </cell>
          <cell r="Y521">
            <v>72.34850874847038</v>
          </cell>
          <cell r="Z521">
            <v>72.34850874847038</v>
          </cell>
          <cell r="AA521">
            <v>61.738662666918245</v>
          </cell>
          <cell r="AB521">
            <v>72.391262262165995</v>
          </cell>
        </row>
        <row r="522">
          <cell r="B522" t="str">
            <v>ccgbcr</v>
          </cell>
          <cell r="C522" t="str">
            <v xml:space="preserve">      CGBU Consulting</v>
          </cell>
          <cell r="D522">
            <v>17.149190663386012</v>
          </cell>
          <cell r="E522">
            <v>19.268600434230002</v>
          </cell>
          <cell r="F522">
            <v>19.268600434230002</v>
          </cell>
          <cell r="G522">
            <v>19.268600434229995</v>
          </cell>
          <cell r="H522">
            <v>17.149346352125999</v>
          </cell>
          <cell r="I522">
            <v>18.34134342451156</v>
          </cell>
          <cell r="J522">
            <v>21.257778107164707</v>
          </cell>
          <cell r="K522">
            <v>21.257778107164707</v>
          </cell>
          <cell r="L522">
            <v>21.257778107164704</v>
          </cell>
          <cell r="M522">
            <v>18.257108678983997</v>
          </cell>
          <cell r="N522">
            <v>12.73417708813942</v>
          </cell>
          <cell r="O522">
            <v>23.607119718804306</v>
          </cell>
          <cell r="P522">
            <v>23.607119718804306</v>
          </cell>
          <cell r="Q522">
            <v>23.607119718804302</v>
          </cell>
          <cell r="R522">
            <v>18.303184705455998</v>
          </cell>
          <cell r="S522">
            <v>17.200482803772243</v>
          </cell>
          <cell r="T522">
            <v>22.150000000001995</v>
          </cell>
          <cell r="U522">
            <v>22.150000000001995</v>
          </cell>
          <cell r="V522">
            <v>7.134591863301984</v>
          </cell>
          <cell r="W522">
            <v>18.210941863142999</v>
          </cell>
          <cell r="X522">
            <v>65.425193979809237</v>
          </cell>
          <cell r="Y522">
            <v>86.283498260201</v>
          </cell>
          <cell r="Z522">
            <v>86.283498260201</v>
          </cell>
          <cell r="AA522">
            <v>71.268090123500997</v>
          </cell>
          <cell r="AB522">
            <v>71.92058159970901</v>
          </cell>
        </row>
        <row r="523">
          <cell r="B523" t="str">
            <v>ctgbcr</v>
          </cell>
          <cell r="C523" t="str">
            <v xml:space="preserve">      TUGBU - Consulting</v>
          </cell>
          <cell r="D523">
            <v>30.353660149754237</v>
          </cell>
          <cell r="E523">
            <v>27.618546205729999</v>
          </cell>
          <cell r="F523">
            <v>27.618546205729999</v>
          </cell>
          <cell r="G523">
            <v>27.618546205730002</v>
          </cell>
          <cell r="H523">
            <v>29.564001405167996</v>
          </cell>
          <cell r="I523">
            <v>32.07662299021586</v>
          </cell>
          <cell r="J523">
            <v>26.721333947162584</v>
          </cell>
          <cell r="K523">
            <v>26.721333947162584</v>
          </cell>
          <cell r="L523">
            <v>26.721333947162588</v>
          </cell>
          <cell r="M523">
            <v>32.275610861501995</v>
          </cell>
          <cell r="N523">
            <v>32.316567893759</v>
          </cell>
          <cell r="O523">
            <v>27.639041179719712</v>
          </cell>
          <cell r="P523">
            <v>27.639041179719712</v>
          </cell>
          <cell r="Q523">
            <v>27.639041179719708</v>
          </cell>
          <cell r="R523">
            <v>33.669074854172997</v>
          </cell>
          <cell r="S523">
            <v>31.701266001890716</v>
          </cell>
          <cell r="T523">
            <v>27.399999999999004</v>
          </cell>
          <cell r="U523">
            <v>27.399999999999004</v>
          </cell>
          <cell r="V523">
            <v>7.9834730213829603</v>
          </cell>
          <cell r="W523">
            <v>35.775388733718003</v>
          </cell>
          <cell r="X523">
            <v>126.4481170356198</v>
          </cell>
          <cell r="Y523">
            <v>109.37892133261128</v>
          </cell>
          <cell r="Z523">
            <v>109.37892133261128</v>
          </cell>
          <cell r="AA523">
            <v>89.962394353995251</v>
          </cell>
          <cell r="AB523">
            <v>131.284075854561</v>
          </cell>
        </row>
        <row r="524">
          <cell r="C524" t="str">
            <v xml:space="preserve">      IGBU - Consulting</v>
          </cell>
          <cell r="D524">
            <v>11.140610505371114</v>
          </cell>
          <cell r="E524">
            <v>9.2367918262700002</v>
          </cell>
          <cell r="F524">
            <v>9.2367918262700002</v>
          </cell>
          <cell r="G524">
            <v>9.2367918262700002</v>
          </cell>
          <cell r="H524">
            <v>8.8525589683949999</v>
          </cell>
          <cell r="I524">
            <v>10.172858250535315</v>
          </cell>
          <cell r="J524">
            <v>12.684833768301385</v>
          </cell>
          <cell r="K524">
            <v>12.684833768301385</v>
          </cell>
          <cell r="L524">
            <v>12.684833768301385</v>
          </cell>
          <cell r="M524">
            <v>9.6508219154669987</v>
          </cell>
          <cell r="N524">
            <v>8.8460460148833278</v>
          </cell>
          <cell r="O524">
            <v>9.7092321042071923</v>
          </cell>
          <cell r="P524">
            <v>9.7092321042071923</v>
          </cell>
          <cell r="Q524">
            <v>9.7092321042071923</v>
          </cell>
          <cell r="R524">
            <v>14.165049190152001</v>
          </cell>
          <cell r="S524">
            <v>11.824281893859908</v>
          </cell>
          <cell r="T524">
            <v>11.780799999999999</v>
          </cell>
          <cell r="U524">
            <v>11.399066000000001</v>
          </cell>
          <cell r="V524">
            <v>5.1640384568097133</v>
          </cell>
          <cell r="W524">
            <v>13.564064156361001</v>
          </cell>
          <cell r="X524">
            <v>41.983796664649667</v>
          </cell>
          <cell r="Y524">
            <v>43.411657698778583</v>
          </cell>
          <cell r="Z524">
            <v>43.029923698778582</v>
          </cell>
          <cell r="AA524">
            <v>36.79489615558829</v>
          </cell>
          <cell r="AB524">
            <v>46.232494230374996</v>
          </cell>
        </row>
        <row r="525">
          <cell r="B525" t="str">
            <v>cppmcr</v>
          </cell>
          <cell r="C525" t="str">
            <v xml:space="preserve">      PPMGBU - Consulting Local</v>
          </cell>
          <cell r="D525">
            <v>4.3498496218883691</v>
          </cell>
          <cell r="E525">
            <v>3.9138981347400001</v>
          </cell>
          <cell r="F525">
            <v>3.9138981347400001</v>
          </cell>
          <cell r="G525">
            <v>3.9138981347400001</v>
          </cell>
          <cell r="H525">
            <v>4.1499990000000002</v>
          </cell>
          <cell r="I525">
            <v>4.7546611982825615</v>
          </cell>
          <cell r="J525">
            <v>4.3697472999149944</v>
          </cell>
          <cell r="K525">
            <v>4.3697472999149944</v>
          </cell>
          <cell r="L525">
            <v>4.3697472999149953</v>
          </cell>
          <cell r="M525">
            <v>4.6500000000000004</v>
          </cell>
          <cell r="N525">
            <v>4.3516121913842403</v>
          </cell>
          <cell r="O525">
            <v>3.861862836615932</v>
          </cell>
          <cell r="P525">
            <v>3.861862836615932</v>
          </cell>
          <cell r="Q525">
            <v>3.861862836615932</v>
          </cell>
          <cell r="R525">
            <v>4.5561660000000002</v>
          </cell>
          <cell r="S525">
            <v>4.7002385528945485</v>
          </cell>
          <cell r="T525">
            <v>4.4999989999999999</v>
          </cell>
          <cell r="U525">
            <v>4.4999989999999999</v>
          </cell>
          <cell r="V525">
            <v>1.3402069375160572</v>
          </cell>
          <cell r="W525">
            <v>5.0336760000000007</v>
          </cell>
          <cell r="X525">
            <v>18.156361564449718</v>
          </cell>
          <cell r="Y525">
            <v>16.64550727127093</v>
          </cell>
          <cell r="Z525">
            <v>16.64550727127093</v>
          </cell>
          <cell r="AA525">
            <v>13.485715208786985</v>
          </cell>
          <cell r="AB525">
            <v>18.389841000000001</v>
          </cell>
        </row>
        <row r="526">
          <cell r="B526" t="str">
            <v>chsgcr</v>
          </cell>
          <cell r="C526" t="str">
            <v xml:space="preserve">      HSGBU - Consulting</v>
          </cell>
          <cell r="D526">
            <v>8.358177378813636</v>
          </cell>
          <cell r="E526">
            <v>11.341362399739999</v>
          </cell>
          <cell r="F526">
            <v>11.341362399739999</v>
          </cell>
          <cell r="G526">
            <v>11.341362399740001</v>
          </cell>
          <cell r="H526">
            <v>9.7802078832120003</v>
          </cell>
          <cell r="I526">
            <v>11.402926306087611</v>
          </cell>
          <cell r="J526">
            <v>13.198250115781473</v>
          </cell>
          <cell r="K526">
            <v>13.198250115781473</v>
          </cell>
          <cell r="L526">
            <v>13.198250115781473</v>
          </cell>
          <cell r="M526">
            <v>9.5011215244110012</v>
          </cell>
          <cell r="N526">
            <v>10.563895351132581</v>
          </cell>
          <cell r="O526">
            <v>12.830314279381176</v>
          </cell>
          <cell r="P526">
            <v>12.830314279381176</v>
          </cell>
          <cell r="Q526">
            <v>12.830314279381176</v>
          </cell>
          <cell r="R526">
            <v>11.093937951588</v>
          </cell>
          <cell r="S526">
            <v>11.554982722938499</v>
          </cell>
          <cell r="T526">
            <v>11.728246930002001</v>
          </cell>
          <cell r="U526">
            <v>11.623104430001998</v>
          </cell>
          <cell r="V526">
            <v>3.0537485218637266</v>
          </cell>
          <cell r="W526">
            <v>11.541128238677999</v>
          </cell>
          <cell r="X526">
            <v>41.879981758972328</v>
          </cell>
          <cell r="Y526">
            <v>49.098173724904655</v>
          </cell>
          <cell r="Z526">
            <v>48.993031224904655</v>
          </cell>
          <cell r="AA526">
            <v>40.423675316766371</v>
          </cell>
          <cell r="AB526">
            <v>41.916395597889</v>
          </cell>
        </row>
        <row r="527">
          <cell r="C527" t="str">
            <v xml:space="preserve">      FSGBU - Consulting Excl IGBU</v>
          </cell>
          <cell r="D527">
            <v>114.01637717625449</v>
          </cell>
          <cell r="E527">
            <v>118.32961204693001</v>
          </cell>
          <cell r="F527">
            <v>118.32961204693001</v>
          </cell>
          <cell r="G527">
            <v>118.32961204693001</v>
          </cell>
          <cell r="H527">
            <v>113.719900342532</v>
          </cell>
          <cell r="I527">
            <v>109.59567704233667</v>
          </cell>
          <cell r="J527">
            <v>121.68105552533157</v>
          </cell>
          <cell r="K527">
            <v>121.68105552533157</v>
          </cell>
          <cell r="L527">
            <v>121.68105552533159</v>
          </cell>
          <cell r="M527">
            <v>118.605558362035</v>
          </cell>
          <cell r="N527">
            <v>124.7941003571211</v>
          </cell>
          <cell r="O527">
            <v>131.43973045415413</v>
          </cell>
          <cell r="P527">
            <v>131.43973045415413</v>
          </cell>
          <cell r="Q527">
            <v>131.43973045415413</v>
          </cell>
          <cell r="R527">
            <v>126.36132142292701</v>
          </cell>
          <cell r="S527">
            <v>119.81288088361271</v>
          </cell>
          <cell r="T527">
            <v>131.17656971261499</v>
          </cell>
          <cell r="U527">
            <v>131.55830371261501</v>
          </cell>
          <cell r="V527">
            <v>30.418464096941147</v>
          </cell>
          <cell r="W527">
            <v>127.95574197547398</v>
          </cell>
          <cell r="X527">
            <v>468.21903545932486</v>
          </cell>
          <cell r="Y527">
            <v>502.62696773903076</v>
          </cell>
          <cell r="Z527">
            <v>503.0087017390307</v>
          </cell>
          <cell r="AA527">
            <v>401.86886212335679</v>
          </cell>
          <cell r="AB527">
            <v>486.64252210296797</v>
          </cell>
        </row>
        <row r="528">
          <cell r="B528" t="str">
            <v>cfsgcr</v>
          </cell>
          <cell r="C528" t="str">
            <v xml:space="preserve">      FSGBU - Consulting</v>
          </cell>
          <cell r="D528">
            <v>125.15698768162561</v>
          </cell>
          <cell r="E528">
            <v>127.5664038732</v>
          </cell>
          <cell r="F528">
            <v>127.5664038732</v>
          </cell>
          <cell r="G528">
            <v>127.5664038732</v>
          </cell>
          <cell r="H528">
            <v>122.572459310927</v>
          </cell>
          <cell r="I528">
            <v>119.76853529287199</v>
          </cell>
          <cell r="J528">
            <v>134.36588929363296</v>
          </cell>
          <cell r="K528">
            <v>134.36588929363296</v>
          </cell>
          <cell r="L528">
            <v>134.36588929363296</v>
          </cell>
          <cell r="M528">
            <v>128.25638027750199</v>
          </cell>
          <cell r="N528">
            <v>133.64014637200444</v>
          </cell>
          <cell r="O528">
            <v>141.14896255836132</v>
          </cell>
          <cell r="P528">
            <v>141.14896255836132</v>
          </cell>
          <cell r="Q528">
            <v>141.14896255836132</v>
          </cell>
          <cell r="R528">
            <v>140.526370613079</v>
          </cell>
          <cell r="S528">
            <v>131.63716277747261</v>
          </cell>
          <cell r="T528">
            <v>142.95736971261499</v>
          </cell>
          <cell r="U528">
            <v>142.95736971261499</v>
          </cell>
          <cell r="V528">
            <v>35.582502553750864</v>
          </cell>
          <cell r="W528">
            <v>141.519806131835</v>
          </cell>
          <cell r="X528">
            <v>510.20283212397453</v>
          </cell>
          <cell r="Y528">
            <v>546.03862543780929</v>
          </cell>
          <cell r="Z528">
            <v>546.03862543780929</v>
          </cell>
          <cell r="AA528">
            <v>438.66375827894507</v>
          </cell>
          <cell r="AB528">
            <v>532.87501633334296</v>
          </cell>
        </row>
        <row r="529">
          <cell r="B529" t="str">
            <v>cgbuhqcr</v>
          </cell>
          <cell r="C529" t="str">
            <v xml:space="preserve"> GBU HQ Consulting</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row>
        <row r="530">
          <cell r="B530" t="str">
            <v>cttlgbcr</v>
          </cell>
          <cell r="C530" t="str">
            <v xml:space="preserve">      Total GBU Consulting</v>
          </cell>
          <cell r="D530">
            <v>194.55696422286621</v>
          </cell>
          <cell r="E530">
            <v>208.14835029227999</v>
          </cell>
          <cell r="F530">
            <v>208.14835029227999</v>
          </cell>
          <cell r="G530">
            <v>208.14835029227999</v>
          </cell>
          <cell r="H530">
            <v>199.86643149254002</v>
          </cell>
          <cell r="I530">
            <v>198.51329462454348</v>
          </cell>
          <cell r="J530">
            <v>217.50707040589543</v>
          </cell>
          <cell r="K530">
            <v>217.50707040589543</v>
          </cell>
          <cell r="L530">
            <v>217.50707040589543</v>
          </cell>
          <cell r="M530">
            <v>210.89299095400801</v>
          </cell>
          <cell r="N530">
            <v>206.24699710410331</v>
          </cell>
          <cell r="O530">
            <v>226.57977056390811</v>
          </cell>
          <cell r="P530">
            <v>226.57977056390811</v>
          </cell>
          <cell r="Q530">
            <v>226.57977056390811</v>
          </cell>
          <cell r="R530">
            <v>225.70111762585299</v>
          </cell>
          <cell r="S530">
            <v>211.22816299355816</v>
          </cell>
          <cell r="T530">
            <v>227.55804351318397</v>
          </cell>
          <cell r="U530">
            <v>227.45290101318398</v>
          </cell>
          <cell r="V530">
            <v>63.30710468682944</v>
          </cell>
          <cell r="W530">
            <v>232.31663257526702</v>
          </cell>
          <cell r="X530">
            <v>810.54541894507111</v>
          </cell>
          <cell r="Y530">
            <v>879.79323477526759</v>
          </cell>
          <cell r="Z530">
            <v>879.68809227526754</v>
          </cell>
          <cell r="AA530">
            <v>715.54229594891297</v>
          </cell>
          <cell r="AB530">
            <v>868.77717264766807</v>
          </cell>
        </row>
        <row r="531">
          <cell r="B531" t="str">
            <v>cupkcr</v>
          </cell>
          <cell r="C531" t="str">
            <v xml:space="preserve">      UPK GSU Consulting</v>
          </cell>
          <cell r="D531">
            <v>0</v>
          </cell>
          <cell r="E531">
            <v>0</v>
          </cell>
          <cell r="F531">
            <v>0</v>
          </cell>
          <cell r="G531">
            <v>0</v>
          </cell>
          <cell r="H531">
            <v>0</v>
          </cell>
          <cell r="I531">
            <v>-2.1758120000000002E-2</v>
          </cell>
          <cell r="J531">
            <v>1.5E-3</v>
          </cell>
          <cell r="K531">
            <v>1.5E-3</v>
          </cell>
          <cell r="L531">
            <v>1.5E-3</v>
          </cell>
          <cell r="M531">
            <v>0</v>
          </cell>
          <cell r="N531">
            <v>0</v>
          </cell>
          <cell r="O531">
            <v>0</v>
          </cell>
          <cell r="P531">
            <v>0</v>
          </cell>
          <cell r="Q531">
            <v>0</v>
          </cell>
          <cell r="R531">
            <v>0</v>
          </cell>
          <cell r="S531">
            <v>0</v>
          </cell>
          <cell r="T531">
            <v>0</v>
          </cell>
          <cell r="U531">
            <v>0</v>
          </cell>
          <cell r="V531">
            <v>0</v>
          </cell>
          <cell r="W531">
            <v>0</v>
          </cell>
          <cell r="X531">
            <v>-2.1758120000000002E-2</v>
          </cell>
          <cell r="Y531">
            <v>1.5E-3</v>
          </cell>
          <cell r="Z531">
            <v>1.5E-3</v>
          </cell>
          <cell r="AA531">
            <v>1.5E-3</v>
          </cell>
          <cell r="AB531">
            <v>0</v>
          </cell>
        </row>
        <row r="532">
          <cell r="B532" t="str">
            <v>cogbucr</v>
          </cell>
          <cell r="C532" t="str">
            <v xml:space="preserve">      Other GBU - Consulting</v>
          </cell>
          <cell r="D532">
            <v>0.23581717361463067</v>
          </cell>
          <cell r="E532">
            <v>-4.5624093499999994E-3</v>
          </cell>
          <cell r="F532">
            <v>-4.5624093499999994E-3</v>
          </cell>
          <cell r="G532">
            <v>-4.5624093499999994E-3</v>
          </cell>
          <cell r="H532">
            <v>0</v>
          </cell>
          <cell r="I532">
            <v>0.24224549839011633</v>
          </cell>
          <cell r="J532">
            <v>-2.0374999999999999E-4</v>
          </cell>
          <cell r="K532">
            <v>-2.0374999999999999E-4</v>
          </cell>
          <cell r="L532">
            <v>-2.0374999999999999E-4</v>
          </cell>
          <cell r="M532">
            <v>0</v>
          </cell>
          <cell r="N532">
            <v>0.19017929582076146</v>
          </cell>
          <cell r="O532">
            <v>0</v>
          </cell>
          <cell r="P532">
            <v>0</v>
          </cell>
          <cell r="Q532">
            <v>0</v>
          </cell>
          <cell r="R532">
            <v>0</v>
          </cell>
          <cell r="S532">
            <v>0.31002183907022107</v>
          </cell>
          <cell r="T532">
            <v>0</v>
          </cell>
          <cell r="U532">
            <v>0</v>
          </cell>
          <cell r="V532">
            <v>0</v>
          </cell>
          <cell r="W532">
            <v>0</v>
          </cell>
          <cell r="X532">
            <v>0.97826380689572945</v>
          </cell>
          <cell r="Y532">
            <v>-4.7661593499999993E-3</v>
          </cell>
          <cell r="Z532">
            <v>-4.7661593499999993E-3</v>
          </cell>
          <cell r="AA532">
            <v>-4.7661593499999993E-3</v>
          </cell>
          <cell r="AB532">
            <v>0</v>
          </cell>
        </row>
        <row r="533">
          <cell r="B533" t="str">
            <v>cepmcr</v>
          </cell>
          <cell r="C533" t="str">
            <v xml:space="preserve">      Crystal Ball GSU Consulting</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row>
        <row r="534">
          <cell r="B534" t="str">
            <v>cposcr</v>
          </cell>
          <cell r="C534" t="str">
            <v xml:space="preserve">      Overlay Sales  - Consulting</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row>
        <row r="535">
          <cell r="B535" t="str">
            <v>cttlgsucr</v>
          </cell>
          <cell r="C535" t="str">
            <v xml:space="preserve">      Total GSU Consulting</v>
          </cell>
          <cell r="D535">
            <v>0.23581717361463073</v>
          </cell>
          <cell r="E535">
            <v>-4.562409350000074E-3</v>
          </cell>
          <cell r="F535">
            <v>-4.562409350000074E-3</v>
          </cell>
          <cell r="G535">
            <v>-4.5624093499998519E-3</v>
          </cell>
          <cell r="H535">
            <v>0</v>
          </cell>
          <cell r="I535">
            <v>0.22048737839011634</v>
          </cell>
          <cell r="J535">
            <v>1.2962499999999988E-3</v>
          </cell>
          <cell r="K535">
            <v>1.2962499999999988E-3</v>
          </cell>
          <cell r="L535">
            <v>1.2962500000002208E-3</v>
          </cell>
          <cell r="M535">
            <v>0</v>
          </cell>
          <cell r="N535">
            <v>0.19017929582076154</v>
          </cell>
          <cell r="O535">
            <v>0</v>
          </cell>
          <cell r="P535">
            <v>0</v>
          </cell>
          <cell r="Q535">
            <v>0</v>
          </cell>
          <cell r="R535">
            <v>0</v>
          </cell>
          <cell r="S535">
            <v>0.31002183907022096</v>
          </cell>
          <cell r="T535">
            <v>0</v>
          </cell>
          <cell r="U535">
            <v>0</v>
          </cell>
          <cell r="V535">
            <v>0</v>
          </cell>
          <cell r="W535">
            <v>0</v>
          </cell>
          <cell r="X535">
            <v>0.95650568689572957</v>
          </cell>
          <cell r="Y535">
            <v>-3.2661593499998531E-3</v>
          </cell>
          <cell r="Z535">
            <v>-3.2661593499998531E-3</v>
          </cell>
          <cell r="AA535">
            <v>-3.2661593499998531E-3</v>
          </cell>
          <cell r="AB535">
            <v>0</v>
          </cell>
        </row>
        <row r="536">
          <cell r="B536" t="str">
            <v>crncr</v>
          </cell>
          <cell r="C536" t="str">
            <v>Rightnow GBU Consulting</v>
          </cell>
          <cell r="D536">
            <v>0</v>
          </cell>
          <cell r="E536">
            <v>0</v>
          </cell>
          <cell r="F536">
            <v>0</v>
          </cell>
          <cell r="G536">
            <v>0</v>
          </cell>
          <cell r="H536">
            <v>0</v>
          </cell>
          <cell r="I536">
            <v>0</v>
          </cell>
          <cell r="J536">
            <v>0</v>
          </cell>
          <cell r="K536">
            <v>0</v>
          </cell>
          <cell r="L536">
            <v>0</v>
          </cell>
          <cell r="M536">
            <v>0</v>
          </cell>
          <cell r="N536">
            <v>0</v>
          </cell>
          <cell r="O536">
            <v>3.7018789729690931</v>
          </cell>
          <cell r="P536">
            <v>3.7018789729690931</v>
          </cell>
          <cell r="Q536">
            <v>3.7018789729690931</v>
          </cell>
          <cell r="R536">
            <v>3.4992000000000001</v>
          </cell>
          <cell r="S536">
            <v>0</v>
          </cell>
          <cell r="T536">
            <v>9.6460000000000008</v>
          </cell>
          <cell r="U536">
            <v>9.6460000000000008</v>
          </cell>
          <cell r="V536">
            <v>0</v>
          </cell>
          <cell r="W536">
            <v>9.4731000000000005</v>
          </cell>
          <cell r="X536">
            <v>0</v>
          </cell>
          <cell r="Y536">
            <v>13.347878972969093</v>
          </cell>
          <cell r="Z536">
            <v>13.347878972969093</v>
          </cell>
          <cell r="AA536">
            <v>3.7018789729690926</v>
          </cell>
          <cell r="AB536">
            <v>12.972300000000001</v>
          </cell>
        </row>
        <row r="537">
          <cell r="B537" t="str">
            <v>cjecr</v>
          </cell>
          <cell r="C537" t="str">
            <v xml:space="preserve">      Java Embedded Consulting</v>
          </cell>
          <cell r="D537">
            <v>0.8939665</v>
          </cell>
          <cell r="E537">
            <v>1.1215678200000001</v>
          </cell>
          <cell r="F537">
            <v>1.1215678200000001</v>
          </cell>
          <cell r="G537">
            <v>1.1215678200000001</v>
          </cell>
          <cell r="H537">
            <v>2.3250000000000002</v>
          </cell>
          <cell r="I537">
            <v>0.9800677000000001</v>
          </cell>
          <cell r="J537">
            <v>1.73503995</v>
          </cell>
          <cell r="K537">
            <v>1.73503995</v>
          </cell>
          <cell r="L537">
            <v>1.7350399499999998</v>
          </cell>
          <cell r="M537">
            <v>4.4249999999999998</v>
          </cell>
          <cell r="N537">
            <v>1.494127</v>
          </cell>
          <cell r="O537">
            <v>4.2601493900000005</v>
          </cell>
          <cell r="P537">
            <v>4.2601493900000005</v>
          </cell>
          <cell r="Q537">
            <v>4.2601493900000005</v>
          </cell>
          <cell r="R537">
            <v>3.8250000000000002</v>
          </cell>
          <cell r="S537">
            <v>1.24770757</v>
          </cell>
          <cell r="T537">
            <v>1.100000000334</v>
          </cell>
          <cell r="U537">
            <v>1.100000000334</v>
          </cell>
          <cell r="V537">
            <v>0.31405537</v>
          </cell>
          <cell r="W537">
            <v>1.125</v>
          </cell>
          <cell r="X537">
            <v>4.6158687699999996</v>
          </cell>
          <cell r="Y537">
            <v>8.2167571603339997</v>
          </cell>
          <cell r="Z537">
            <v>8.2167571603339997</v>
          </cell>
          <cell r="AA537">
            <v>7.4308125299999999</v>
          </cell>
          <cell r="AB537">
            <v>11.7</v>
          </cell>
        </row>
        <row r="538">
          <cell r="B538" t="str">
            <v>cnsgcr</v>
          </cell>
          <cell r="C538" t="str">
            <v xml:space="preserve">      NSG Consulting</v>
          </cell>
          <cell r="D538">
            <v>35.038791029999999</v>
          </cell>
          <cell r="E538">
            <v>29.692883460000001</v>
          </cell>
          <cell r="F538">
            <v>29.692883460000001</v>
          </cell>
          <cell r="G538">
            <v>29.692883460000001</v>
          </cell>
          <cell r="H538">
            <v>29.719659</v>
          </cell>
          <cell r="I538">
            <v>33.372574990000004</v>
          </cell>
          <cell r="J538">
            <v>27.862136470000003</v>
          </cell>
          <cell r="K538">
            <v>27.862136470000003</v>
          </cell>
          <cell r="L538">
            <v>27.862136470000003</v>
          </cell>
          <cell r="M538">
            <v>30.914240999999997</v>
          </cell>
          <cell r="N538">
            <v>28.261180049999997</v>
          </cell>
          <cell r="O538">
            <v>27.81685212</v>
          </cell>
          <cell r="P538">
            <v>27.81685212</v>
          </cell>
          <cell r="Q538">
            <v>27.816852120000004</v>
          </cell>
          <cell r="R538">
            <v>29.5910875</v>
          </cell>
          <cell r="S538">
            <v>29.632038000000001</v>
          </cell>
          <cell r="T538">
            <v>26.999999800000001</v>
          </cell>
          <cell r="U538">
            <v>26.999999800000001</v>
          </cell>
          <cell r="V538">
            <v>7.7330410000000001</v>
          </cell>
          <cell r="W538">
            <v>33.004076500000004</v>
          </cell>
          <cell r="X538">
            <v>126.30458406999999</v>
          </cell>
          <cell r="Y538">
            <v>112.37187185000001</v>
          </cell>
          <cell r="Z538">
            <v>112.37187185000001</v>
          </cell>
          <cell r="AA538">
            <v>93.104913050000008</v>
          </cell>
          <cell r="AB538">
            <v>123.22906400000001</v>
          </cell>
        </row>
        <row r="539">
          <cell r="B539" t="str">
            <v>coocr</v>
          </cell>
          <cell r="C539" t="str">
            <v xml:space="preserve">      OpenOffice Consulting</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row>
        <row r="540">
          <cell r="B540" t="str">
            <v>cmyscr</v>
          </cell>
          <cell r="C540" t="str">
            <v xml:space="preserve">      MySQL Consulting</v>
          </cell>
          <cell r="D540">
            <v>0.59322535915191488</v>
          </cell>
          <cell r="E540">
            <v>0.50595915985000006</v>
          </cell>
          <cell r="F540">
            <v>0.50595915985000006</v>
          </cell>
          <cell r="G540">
            <v>0.50595915985000006</v>
          </cell>
          <cell r="H540">
            <v>0.602998400238</v>
          </cell>
          <cell r="I540">
            <v>0.5801249326257657</v>
          </cell>
          <cell r="J540">
            <v>0.32874539190423979</v>
          </cell>
          <cell r="K540">
            <v>0.32874539190423979</v>
          </cell>
          <cell r="L540">
            <v>0.32874539190423979</v>
          </cell>
          <cell r="M540">
            <v>0.59176334030099997</v>
          </cell>
          <cell r="N540">
            <v>0.59250639806019578</v>
          </cell>
          <cell r="O540">
            <v>0.34872515452487074</v>
          </cell>
          <cell r="P540">
            <v>0.34872515452487074</v>
          </cell>
          <cell r="Q540">
            <v>0.3487251545248708</v>
          </cell>
          <cell r="R540">
            <v>0.68555252394900001</v>
          </cell>
          <cell r="S540">
            <v>0.39006780764814442</v>
          </cell>
          <cell r="T540">
            <v>0.48</v>
          </cell>
          <cell r="U540">
            <v>0.48</v>
          </cell>
          <cell r="V540">
            <v>0.17196903298559563</v>
          </cell>
          <cell r="W540">
            <v>0.72087130846199998</v>
          </cell>
          <cell r="X540">
            <v>2.155924497486021</v>
          </cell>
          <cell r="Y540">
            <v>1.6634297062791104</v>
          </cell>
          <cell r="Z540">
            <v>1.6634297062791104</v>
          </cell>
          <cell r="AA540">
            <v>1.3553987392647064</v>
          </cell>
          <cell r="AB540">
            <v>2.6011855729500004</v>
          </cell>
        </row>
        <row r="541">
          <cell r="B541" t="str">
            <v>clincr</v>
          </cell>
          <cell r="C541" t="str">
            <v xml:space="preserve">      Linux and VM Consulting</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row>
        <row r="542">
          <cell r="B542" t="str">
            <v>ctnsgcr</v>
          </cell>
          <cell r="C542" t="str">
            <v xml:space="preserve">      Total Screven Consulting</v>
          </cell>
          <cell r="D542">
            <v>35.632016389151921</v>
          </cell>
          <cell r="E542">
            <v>30.198842619849998</v>
          </cell>
          <cell r="F542">
            <v>30.198842619849998</v>
          </cell>
          <cell r="G542">
            <v>30.198842619850002</v>
          </cell>
          <cell r="H542">
            <v>30.322657400238</v>
          </cell>
          <cell r="I542">
            <v>33.952699922625769</v>
          </cell>
          <cell r="J542">
            <v>28.190881861904241</v>
          </cell>
          <cell r="K542">
            <v>28.190881861904241</v>
          </cell>
          <cell r="L542">
            <v>28.190881861904238</v>
          </cell>
          <cell r="M542">
            <v>31.506004340300997</v>
          </cell>
          <cell r="N542">
            <v>28.853686448060191</v>
          </cell>
          <cell r="O542">
            <v>28.165577274524871</v>
          </cell>
          <cell r="P542">
            <v>28.165577274524871</v>
          </cell>
          <cell r="Q542">
            <v>28.165577274524871</v>
          </cell>
          <cell r="R542">
            <v>30.276640023949003</v>
          </cell>
          <cell r="S542">
            <v>30.022105807648146</v>
          </cell>
          <cell r="T542">
            <v>27.479999800000002</v>
          </cell>
          <cell r="U542">
            <v>27.479999800000002</v>
          </cell>
          <cell r="V542">
            <v>7.9050100329855955</v>
          </cell>
          <cell r="W542">
            <v>33.724947808462005</v>
          </cell>
          <cell r="X542">
            <v>128.46050856748602</v>
          </cell>
          <cell r="Y542">
            <v>114.03530155627912</v>
          </cell>
          <cell r="Z542">
            <v>114.03530155627912</v>
          </cell>
          <cell r="AA542">
            <v>94.460311789264708</v>
          </cell>
          <cell r="AB542">
            <v>125.83024957295001</v>
          </cell>
        </row>
        <row r="543">
          <cell r="B543" t="str">
            <v>ccorpcr</v>
          </cell>
          <cell r="C543" t="str">
            <v xml:space="preserve">      Corporate Adjustments/Other</v>
          </cell>
          <cell r="D543">
            <v>33.567299747766036</v>
          </cell>
          <cell r="E543">
            <v>41.658917653190002</v>
          </cell>
          <cell r="F543">
            <v>41.658917653190002</v>
          </cell>
          <cell r="G543">
            <v>41.658917653190002</v>
          </cell>
          <cell r="H543">
            <v>30.063962229194001</v>
          </cell>
          <cell r="I543">
            <v>40.527712960182527</v>
          </cell>
          <cell r="J543">
            <v>37.000675870266193</v>
          </cell>
          <cell r="K543">
            <v>37.000675870266193</v>
          </cell>
          <cell r="L543">
            <v>37.0006758702662</v>
          </cell>
          <cell r="M543">
            <v>35.431550949694994</v>
          </cell>
          <cell r="N543">
            <v>42.276982475114281</v>
          </cell>
          <cell r="O543">
            <v>33.093613834458353</v>
          </cell>
          <cell r="P543">
            <v>33.093613834458353</v>
          </cell>
          <cell r="Q543">
            <v>33.093613834458345</v>
          </cell>
          <cell r="R543">
            <v>31.096676946884003</v>
          </cell>
          <cell r="S543">
            <v>43.27108443667413</v>
          </cell>
          <cell r="T543">
            <v>35</v>
          </cell>
          <cell r="U543">
            <v>35</v>
          </cell>
          <cell r="V543">
            <v>4.2836979999999983E-2</v>
          </cell>
          <cell r="W543">
            <v>36.25524013369899</v>
          </cell>
          <cell r="X543">
            <v>159.64307961973699</v>
          </cell>
          <cell r="Y543">
            <v>146.75320735791453</v>
          </cell>
          <cell r="Z543">
            <v>146.75320735791453</v>
          </cell>
          <cell r="AA543">
            <v>111.79604433791455</v>
          </cell>
          <cell r="AB543">
            <v>132.84743025947199</v>
          </cell>
        </row>
        <row r="544">
          <cell r="B544" t="str">
            <v>cttccr</v>
          </cell>
          <cell r="C544" t="str">
            <v xml:space="preserve">      Total Consulting</v>
          </cell>
          <cell r="D544">
            <v>685.33063581672366</v>
          </cell>
          <cell r="E544">
            <v>729.00285462950001</v>
          </cell>
          <cell r="F544">
            <v>729.00285462950001</v>
          </cell>
          <cell r="G544">
            <v>729.00285462950012</v>
          </cell>
          <cell r="H544">
            <v>725.93936981784998</v>
          </cell>
          <cell r="I544">
            <v>743.39667739284971</v>
          </cell>
          <cell r="J544">
            <v>747.29601547230732</v>
          </cell>
          <cell r="K544">
            <v>747.29601547230732</v>
          </cell>
          <cell r="L544">
            <v>747.2960154723072</v>
          </cell>
          <cell r="M544">
            <v>781.83308155789996</v>
          </cell>
          <cell r="N544">
            <v>721.50833552566064</v>
          </cell>
          <cell r="O544">
            <v>731.73987819963895</v>
          </cell>
          <cell r="P544">
            <v>731.73987819963895</v>
          </cell>
          <cell r="Q544">
            <v>731.73987819963929</v>
          </cell>
          <cell r="R544">
            <v>779.58183529404312</v>
          </cell>
          <cell r="S544">
            <v>774.92210405937817</v>
          </cell>
          <cell r="T544">
            <v>779.01935968023599</v>
          </cell>
          <cell r="U544">
            <v>778.91421718023594</v>
          </cell>
          <cell r="V544">
            <v>210.93402917971048</v>
          </cell>
          <cell r="W544">
            <v>844.64483035288208</v>
          </cell>
          <cell r="X544">
            <v>2925.1577527946115</v>
          </cell>
          <cell r="Y544">
            <v>2987.0581079816825</v>
          </cell>
          <cell r="Z544">
            <v>2986.9529654816824</v>
          </cell>
          <cell r="AA544">
            <v>2418.9727774811558</v>
          </cell>
          <cell r="AB544">
            <v>3131.9991170226754</v>
          </cell>
        </row>
        <row r="545">
          <cell r="C545" t="str">
            <v xml:space="preserve">      Check</v>
          </cell>
          <cell r="D545">
            <v>-1.5631940186722204E-13</v>
          </cell>
          <cell r="E545">
            <v>-1.1368683772161603E-13</v>
          </cell>
          <cell r="F545">
            <v>-1.1368683772161603E-13</v>
          </cell>
          <cell r="G545">
            <v>-2.2737367544323206E-13</v>
          </cell>
          <cell r="H545">
            <v>1.4210854715202004E-14</v>
          </cell>
          <cell r="I545">
            <v>-5.6843418860808015E-14</v>
          </cell>
          <cell r="J545">
            <v>1.1368683772161603E-13</v>
          </cell>
          <cell r="K545">
            <v>1.1368683772161603E-13</v>
          </cell>
          <cell r="L545">
            <v>2.1316282072803006E-13</v>
          </cell>
          <cell r="M545">
            <v>2.8421709430404007E-14</v>
          </cell>
          <cell r="N545">
            <v>-1.8474111129762605E-13</v>
          </cell>
          <cell r="O545">
            <v>8.0380146982861334E-14</v>
          </cell>
          <cell r="P545">
            <v>8.0380146982861334E-14</v>
          </cell>
          <cell r="Q545">
            <v>-1.4699352846037073E-13</v>
          </cell>
          <cell r="R545">
            <v>-1.5809575870662229E-13</v>
          </cell>
          <cell r="S545">
            <v>1.1368683772161603E-13</v>
          </cell>
          <cell r="T545">
            <v>-9.9475983006414026E-14</v>
          </cell>
          <cell r="U545">
            <v>4.2632564145606011E-14</v>
          </cell>
          <cell r="V545">
            <v>-1.7763568394002505E-14</v>
          </cell>
          <cell r="W545">
            <v>0</v>
          </cell>
          <cell r="X545">
            <v>1.1368683772161603E-13</v>
          </cell>
          <cell r="Y545">
            <v>-2.4691360067663481E-13</v>
          </cell>
          <cell r="Z545">
            <v>-1.900701818158268E-13</v>
          </cell>
          <cell r="AA545">
            <v>4.4941828036826337E-13</v>
          </cell>
          <cell r="AB545">
            <v>-5.8619775700208265E-13</v>
          </cell>
        </row>
        <row r="546">
          <cell r="B546" t="str">
            <v>CDOPEX</v>
          </cell>
          <cell r="C546" t="str">
            <v>Expenses</v>
          </cell>
          <cell r="D546" t="str">
            <v xml:space="preserve">   </v>
          </cell>
        </row>
        <row r="547">
          <cell r="B547" t="str">
            <v>cnaccx</v>
          </cell>
          <cell r="C547" t="str">
            <v xml:space="preserve">      NAC</v>
          </cell>
          <cell r="D547">
            <v>152.58543794139791</v>
          </cell>
          <cell r="E547">
            <v>166.37343742468005</v>
          </cell>
          <cell r="F547">
            <v>166.37343742468005</v>
          </cell>
          <cell r="G547">
            <v>166.37343742468002</v>
          </cell>
          <cell r="H547">
            <v>170.20677782002903</v>
          </cell>
          <cell r="I547">
            <v>165.31422438492513</v>
          </cell>
          <cell r="J547">
            <v>165.14879601845249</v>
          </cell>
          <cell r="K547">
            <v>165.14879601845249</v>
          </cell>
          <cell r="L547">
            <v>165.14879601845243</v>
          </cell>
          <cell r="M547">
            <v>175.404779259262</v>
          </cell>
          <cell r="N547">
            <v>154.47480934741412</v>
          </cell>
          <cell r="O547">
            <v>158.89712937895112</v>
          </cell>
          <cell r="P547">
            <v>158.89712937895112</v>
          </cell>
          <cell r="Q547">
            <v>158.89712937895112</v>
          </cell>
          <cell r="R547">
            <v>176.16338891745497</v>
          </cell>
          <cell r="S547">
            <v>178.34501692120486</v>
          </cell>
          <cell r="T547">
            <v>172.86027257954501</v>
          </cell>
          <cell r="U547">
            <v>172.86027257954501</v>
          </cell>
          <cell r="V547">
            <v>50.258840810882781</v>
          </cell>
          <cell r="W547">
            <v>184.38585725488403</v>
          </cell>
          <cell r="X547">
            <v>650.71948859494205</v>
          </cell>
          <cell r="Y547">
            <v>663.27963540162875</v>
          </cell>
          <cell r="Z547">
            <v>663.27963540162875</v>
          </cell>
          <cell r="AA547">
            <v>540.67820363296619</v>
          </cell>
          <cell r="AB547">
            <v>706.16080325162989</v>
          </cell>
        </row>
        <row r="548">
          <cell r="B548" t="str">
            <v>cladcx</v>
          </cell>
          <cell r="C548" t="str">
            <v xml:space="preserve">      LAD</v>
          </cell>
          <cell r="D548">
            <v>18.146599965164771</v>
          </cell>
          <cell r="E548">
            <v>18.893964951709997</v>
          </cell>
          <cell r="F548">
            <v>18.893964951709997</v>
          </cell>
          <cell r="G548">
            <v>18.893964951709997</v>
          </cell>
          <cell r="H548">
            <v>21.887613048134998</v>
          </cell>
          <cell r="I548">
            <v>18.338974949774158</v>
          </cell>
          <cell r="J548">
            <v>20.426142565237061</v>
          </cell>
          <cell r="K548">
            <v>20.426142565237061</v>
          </cell>
          <cell r="L548">
            <v>20.426142565237065</v>
          </cell>
          <cell r="M548">
            <v>22.041871767366001</v>
          </cell>
          <cell r="N548">
            <v>19.545431155904108</v>
          </cell>
          <cell r="O548">
            <v>20.152169891523126</v>
          </cell>
          <cell r="P548">
            <v>20.152169891523126</v>
          </cell>
          <cell r="Q548">
            <v>20.152169891523126</v>
          </cell>
          <cell r="R548">
            <v>22.985996526380998</v>
          </cell>
          <cell r="S548">
            <v>19.549365606893726</v>
          </cell>
          <cell r="T548">
            <v>22.400000000007001</v>
          </cell>
          <cell r="U548">
            <v>22.400000000007001</v>
          </cell>
          <cell r="V548">
            <v>6.3212167432805177</v>
          </cell>
          <cell r="W548">
            <v>22.955070893537997</v>
          </cell>
          <cell r="X548">
            <v>75.580371677736764</v>
          </cell>
          <cell r="Y548">
            <v>81.872277408477188</v>
          </cell>
          <cell r="Z548">
            <v>81.872277408477188</v>
          </cell>
          <cell r="AA548">
            <v>65.793494151750735</v>
          </cell>
          <cell r="AB548">
            <v>89.870552235419993</v>
          </cell>
        </row>
        <row r="549">
          <cell r="B549" t="str">
            <v>cemecx</v>
          </cell>
          <cell r="C549" t="str">
            <v xml:space="preserve">      EMEA</v>
          </cell>
          <cell r="D549">
            <v>125.20001842318489</v>
          </cell>
          <cell r="E549">
            <v>113.62359857449</v>
          </cell>
          <cell r="F549">
            <v>113.62359857449</v>
          </cell>
          <cell r="G549">
            <v>113.62359857448999</v>
          </cell>
          <cell r="H549">
            <v>126.92164111808101</v>
          </cell>
          <cell r="I549">
            <v>134.83600344385522</v>
          </cell>
          <cell r="J549">
            <v>126.43510344616821</v>
          </cell>
          <cell r="K549">
            <v>126.43510344616821</v>
          </cell>
          <cell r="L549">
            <v>126.4351034461682</v>
          </cell>
          <cell r="M549">
            <v>134.12732947871899</v>
          </cell>
          <cell r="N549">
            <v>125.42894161277853</v>
          </cell>
          <cell r="O549">
            <v>121.66940284000539</v>
          </cell>
          <cell r="P549">
            <v>121.66940284000539</v>
          </cell>
          <cell r="Q549">
            <v>121.66940284000535</v>
          </cell>
          <cell r="R549">
            <v>130.37489569862001</v>
          </cell>
          <cell r="S549">
            <v>128.80195498740952</v>
          </cell>
          <cell r="T549">
            <v>126.19999999999999</v>
          </cell>
          <cell r="U549">
            <v>126.19999999999999</v>
          </cell>
          <cell r="V549">
            <v>36.876438150777595</v>
          </cell>
          <cell r="W549">
            <v>140.666843819268</v>
          </cell>
          <cell r="X549">
            <v>514.26691846722815</v>
          </cell>
          <cell r="Y549">
            <v>487.9281048606635</v>
          </cell>
          <cell r="Z549">
            <v>487.9281048606635</v>
          </cell>
          <cell r="AA549">
            <v>398.60454301144114</v>
          </cell>
          <cell r="AB549">
            <v>532.09071011468802</v>
          </cell>
        </row>
        <row r="550">
          <cell r="B550" t="str">
            <v>capacx</v>
          </cell>
          <cell r="C550" t="str">
            <v xml:space="preserve">      APAC</v>
          </cell>
          <cell r="D550">
            <v>39.348380991069178</v>
          </cell>
          <cell r="E550">
            <v>43.483933031500001</v>
          </cell>
          <cell r="F550">
            <v>43.483933031500001</v>
          </cell>
          <cell r="G550">
            <v>43.483933031499994</v>
          </cell>
          <cell r="H550">
            <v>40.199387646834005</v>
          </cell>
          <cell r="I550">
            <v>42.68377695218787</v>
          </cell>
          <cell r="J550">
            <v>41.240155498059934</v>
          </cell>
          <cell r="K550">
            <v>41.240155498059934</v>
          </cell>
          <cell r="L550">
            <v>41.240155498059934</v>
          </cell>
          <cell r="M550">
            <v>43.203213564990996</v>
          </cell>
          <cell r="N550">
            <v>44.380684003773567</v>
          </cell>
          <cell r="O550">
            <v>37.763276901468906</v>
          </cell>
          <cell r="P550">
            <v>37.763276901468906</v>
          </cell>
          <cell r="Q550">
            <v>37.763276901468913</v>
          </cell>
          <cell r="R550">
            <v>41.211642038577992</v>
          </cell>
          <cell r="S550">
            <v>42.126131552996789</v>
          </cell>
          <cell r="T550">
            <v>36.284999999999997</v>
          </cell>
          <cell r="U550">
            <v>36.284999999999997</v>
          </cell>
          <cell r="V550">
            <v>11.957245634486542</v>
          </cell>
          <cell r="W550">
            <v>46.428068458567999</v>
          </cell>
          <cell r="X550">
            <v>168.5389735000274</v>
          </cell>
          <cell r="Y550">
            <v>158.77236543102885</v>
          </cell>
          <cell r="Z550">
            <v>158.77236543102885</v>
          </cell>
          <cell r="AA550">
            <v>134.44461106551537</v>
          </cell>
          <cell r="AB550">
            <v>171.04231170897103</v>
          </cell>
        </row>
        <row r="551">
          <cell r="B551" t="str">
            <v>ctojcx</v>
          </cell>
          <cell r="C551" t="str">
            <v xml:space="preserve">      Japan</v>
          </cell>
          <cell r="D551">
            <v>27.01591300838923</v>
          </cell>
          <cell r="E551">
            <v>20.753754937189999</v>
          </cell>
          <cell r="F551">
            <v>20.753754937189999</v>
          </cell>
          <cell r="G551">
            <v>20.753754937189999</v>
          </cell>
          <cell r="H551">
            <v>22.985664349347001</v>
          </cell>
          <cell r="I551">
            <v>25.060879982892367</v>
          </cell>
          <cell r="J551">
            <v>21.953230315161047</v>
          </cell>
          <cell r="K551">
            <v>21.953230315161047</v>
          </cell>
          <cell r="L551">
            <v>21.953230315161047</v>
          </cell>
          <cell r="M551">
            <v>24.532559542531999</v>
          </cell>
          <cell r="N551">
            <v>27.57229054445061</v>
          </cell>
          <cell r="O551">
            <v>20.874155957211364</v>
          </cell>
          <cell r="P551">
            <v>20.874155957211364</v>
          </cell>
          <cell r="Q551">
            <v>20.874155957211361</v>
          </cell>
          <cell r="R551">
            <v>26.529362690201005</v>
          </cell>
          <cell r="S551">
            <v>26.935751469063607</v>
          </cell>
          <cell r="T551">
            <v>23.432574006981</v>
          </cell>
          <cell r="U551">
            <v>23.432574006981</v>
          </cell>
          <cell r="V551">
            <v>8.661591848026557</v>
          </cell>
          <cell r="W551">
            <v>26.687975748110002</v>
          </cell>
          <cell r="X551">
            <v>106.58483500479582</v>
          </cell>
          <cell r="Y551">
            <v>87.013715216543417</v>
          </cell>
          <cell r="Z551">
            <v>87.013715216543417</v>
          </cell>
          <cell r="AA551">
            <v>72.242733057588978</v>
          </cell>
          <cell r="AB551">
            <v>100.73556233018999</v>
          </cell>
        </row>
        <row r="552">
          <cell r="B552" t="str">
            <v>crgbcx</v>
          </cell>
          <cell r="C552" t="str">
            <v xml:space="preserve">      Retail Consulting</v>
          </cell>
          <cell r="D552">
            <v>8.4146578081967895</v>
          </cell>
          <cell r="E552">
            <v>14.785447532540001</v>
          </cell>
          <cell r="F552">
            <v>14.785447532540001</v>
          </cell>
          <cell r="G552">
            <v>14.785447532540001</v>
          </cell>
          <cell r="H552">
            <v>13.973802649794001</v>
          </cell>
          <cell r="I552">
            <v>10.717588933225512</v>
          </cell>
          <cell r="J552">
            <v>13.96861225681789</v>
          </cell>
          <cell r="K552">
            <v>13.96861225681789</v>
          </cell>
          <cell r="L552">
            <v>13.96861225681789</v>
          </cell>
          <cell r="M552">
            <v>14.275658028933002</v>
          </cell>
          <cell r="N552">
            <v>12.723883474191997</v>
          </cell>
          <cell r="O552">
            <v>16.399008404120544</v>
          </cell>
          <cell r="P552">
            <v>16.399008404120544</v>
          </cell>
          <cell r="Q552">
            <v>16.399008404120544</v>
          </cell>
          <cell r="R552">
            <v>16.532881981332</v>
          </cell>
          <cell r="S552">
            <v>13.862270492606338</v>
          </cell>
          <cell r="T552">
            <v>18.039801441544</v>
          </cell>
          <cell r="U552">
            <v>18.039801441544</v>
          </cell>
          <cell r="V552">
            <v>5.2486467854669296</v>
          </cell>
          <cell r="W552">
            <v>16.644929210121003</v>
          </cell>
          <cell r="X552">
            <v>45.718400708220628</v>
          </cell>
          <cell r="Y552">
            <v>63.192869635022433</v>
          </cell>
          <cell r="Z552">
            <v>63.192869635022433</v>
          </cell>
          <cell r="AA552">
            <v>50.401714978945371</v>
          </cell>
          <cell r="AB552">
            <v>61.42727187018</v>
          </cell>
        </row>
        <row r="553">
          <cell r="B553" t="str">
            <v>ccgbcx</v>
          </cell>
          <cell r="C553" t="str">
            <v xml:space="preserve">      CGBU Consulting</v>
          </cell>
          <cell r="D553">
            <v>15.244302873656325</v>
          </cell>
          <cell r="E553">
            <v>16.45516383531</v>
          </cell>
          <cell r="F553">
            <v>16.45516383531</v>
          </cell>
          <cell r="G553">
            <v>16.455163835310003</v>
          </cell>
          <cell r="H553">
            <v>15.398569604601001</v>
          </cell>
          <cell r="I553">
            <v>16.671452910187067</v>
          </cell>
          <cell r="J553">
            <v>18.603292053470579</v>
          </cell>
          <cell r="K553">
            <v>18.603292053470579</v>
          </cell>
          <cell r="L553">
            <v>18.603292053470575</v>
          </cell>
          <cell r="M553">
            <v>15.304411550264001</v>
          </cell>
          <cell r="N553">
            <v>16.475730266360959</v>
          </cell>
          <cell r="O553">
            <v>19.748618020243043</v>
          </cell>
          <cell r="P553">
            <v>19.748618020243043</v>
          </cell>
          <cell r="Q553">
            <v>19.74861802024304</v>
          </cell>
          <cell r="R553">
            <v>15.388397694354</v>
          </cell>
          <cell r="S553">
            <v>14.340707866471911</v>
          </cell>
          <cell r="T553">
            <v>19.349999999994001</v>
          </cell>
          <cell r="U553">
            <v>19.349999999994001</v>
          </cell>
          <cell r="V553">
            <v>5.4628845203330707</v>
          </cell>
          <cell r="W553">
            <v>15.364939038989998</v>
          </cell>
          <cell r="X553">
            <v>62.732193916676259</v>
          </cell>
          <cell r="Y553">
            <v>74.157073909017612</v>
          </cell>
          <cell r="Z553">
            <v>74.157073909017612</v>
          </cell>
          <cell r="AA553">
            <v>60.269958429356684</v>
          </cell>
          <cell r="AB553">
            <v>61.456317888209</v>
          </cell>
        </row>
        <row r="554">
          <cell r="B554" t="str">
            <v>ctgbcx</v>
          </cell>
          <cell r="C554" t="str">
            <v xml:space="preserve">      TUGBU - Consulting</v>
          </cell>
          <cell r="D554">
            <v>25.640803155327085</v>
          </cell>
          <cell r="E554">
            <v>22.663394784049999</v>
          </cell>
          <cell r="F554">
            <v>22.663394784049999</v>
          </cell>
          <cell r="G554">
            <v>22.663394784050002</v>
          </cell>
          <cell r="H554">
            <v>26.655955591035003</v>
          </cell>
          <cell r="I554">
            <v>27.24590358331908</v>
          </cell>
          <cell r="J554">
            <v>22.549193746559226</v>
          </cell>
          <cell r="K554">
            <v>22.549193746559226</v>
          </cell>
          <cell r="L554">
            <v>22.549193746559226</v>
          </cell>
          <cell r="M554">
            <v>26.78187711144</v>
          </cell>
          <cell r="N554">
            <v>25.976535570995583</v>
          </cell>
          <cell r="O554">
            <v>22.404701820101913</v>
          </cell>
          <cell r="P554">
            <v>22.404701820101913</v>
          </cell>
          <cell r="Q554">
            <v>22.404701820101916</v>
          </cell>
          <cell r="R554">
            <v>26.993390213006997</v>
          </cell>
          <cell r="S554">
            <v>24.896849733314422</v>
          </cell>
          <cell r="T554">
            <v>22.900121299262999</v>
          </cell>
          <cell r="U554">
            <v>22.900121299262999</v>
          </cell>
          <cell r="V554">
            <v>4.866361513034926</v>
          </cell>
          <cell r="W554">
            <v>27.306848297958002</v>
          </cell>
          <cell r="X554">
            <v>103.76009204295615</v>
          </cell>
          <cell r="Y554">
            <v>90.517411649974122</v>
          </cell>
          <cell r="Z554">
            <v>90.517411649974122</v>
          </cell>
          <cell r="AA554">
            <v>72.48365186374609</v>
          </cell>
          <cell r="AB554">
            <v>107.73807121344001</v>
          </cell>
        </row>
        <row r="555">
          <cell r="C555" t="str">
            <v xml:space="preserve">      IGBU - Consulting</v>
          </cell>
          <cell r="D555">
            <v>8.6470092422657885</v>
          </cell>
          <cell r="E555">
            <v>9.0781992517100001</v>
          </cell>
          <cell r="F555">
            <v>9.0781992517100001</v>
          </cell>
          <cell r="G555">
            <v>9.0781992517099983</v>
          </cell>
          <cell r="H555">
            <v>8.2396786108919997</v>
          </cell>
          <cell r="I555">
            <v>9.1059009783456482</v>
          </cell>
          <cell r="J555">
            <v>10.348157891011438</v>
          </cell>
          <cell r="K555">
            <v>10.348157891011438</v>
          </cell>
          <cell r="L555">
            <v>10.348157891011438</v>
          </cell>
          <cell r="M555">
            <v>8.8576797678389987</v>
          </cell>
          <cell r="N555">
            <v>8.4841629172747819</v>
          </cell>
          <cell r="O555">
            <v>8.5978039246011768</v>
          </cell>
          <cell r="P555">
            <v>8.5978039246011768</v>
          </cell>
          <cell r="Q555">
            <v>8.597803924601175</v>
          </cell>
          <cell r="R555">
            <v>9.4586804292360007</v>
          </cell>
          <cell r="S555">
            <v>8.7429322944646266</v>
          </cell>
          <cell r="T555">
            <v>10.529081908213</v>
          </cell>
          <cell r="U555">
            <v>10.512411878212999</v>
          </cell>
          <cell r="V555">
            <v>2.5540962699731784</v>
          </cell>
          <cell r="W555">
            <v>9.7534725369119979</v>
          </cell>
          <cell r="X555">
            <v>34.98000543235085</v>
          </cell>
          <cell r="Y555">
            <v>38.553242975535618</v>
          </cell>
          <cell r="Z555">
            <v>38.536572945535617</v>
          </cell>
          <cell r="AA555">
            <v>30.578257337295792</v>
          </cell>
          <cell r="AB555">
            <v>36.309511344878999</v>
          </cell>
        </row>
        <row r="556">
          <cell r="B556" t="str">
            <v>cppmcx</v>
          </cell>
          <cell r="C556" t="str">
            <v xml:space="preserve">      PPMGBU - Consulting Local</v>
          </cell>
          <cell r="D556">
            <v>3.1353694815847195</v>
          </cell>
          <cell r="E556">
            <v>3.0819357804599998</v>
          </cell>
          <cell r="F556">
            <v>3.0819357804599998</v>
          </cell>
          <cell r="G556">
            <v>3.0819357804600003</v>
          </cell>
          <cell r="H556">
            <v>3.3550979999999999</v>
          </cell>
          <cell r="I556">
            <v>3.4583695539511621</v>
          </cell>
          <cell r="J556">
            <v>3.1076080265281543</v>
          </cell>
          <cell r="K556">
            <v>3.1076080265281543</v>
          </cell>
          <cell r="L556">
            <v>3.1076080265281543</v>
          </cell>
          <cell r="M556">
            <v>3.4314209999999994</v>
          </cell>
          <cell r="N556">
            <v>3.6007351969190649</v>
          </cell>
          <cell r="O556">
            <v>2.9971903337279682</v>
          </cell>
          <cell r="P556">
            <v>2.9971903337279682</v>
          </cell>
          <cell r="Q556">
            <v>2.9971903337279686</v>
          </cell>
          <cell r="R556">
            <v>3.6779281100000003</v>
          </cell>
          <cell r="S556">
            <v>3.778582564664783</v>
          </cell>
          <cell r="T556">
            <v>3.1867100000009998</v>
          </cell>
          <cell r="U556">
            <v>3.1867100000009998</v>
          </cell>
          <cell r="V556">
            <v>0.82314138175210994</v>
          </cell>
          <cell r="W556">
            <v>3.88665744</v>
          </cell>
          <cell r="X556">
            <v>13.97305679711973</v>
          </cell>
          <cell r="Y556">
            <v>12.373444140717123</v>
          </cell>
          <cell r="Z556">
            <v>12.373444140717123</v>
          </cell>
          <cell r="AA556">
            <v>10.009875522468231</v>
          </cell>
          <cell r="AB556">
            <v>14.351104549999999</v>
          </cell>
        </row>
        <row r="557">
          <cell r="B557" t="str">
            <v>chsgcx</v>
          </cell>
          <cell r="C557" t="str">
            <v xml:space="preserve">      HSGBU - Consulting</v>
          </cell>
          <cell r="D557">
            <v>6.301731787086049</v>
          </cell>
          <cell r="E557">
            <v>7.5481717575799996</v>
          </cell>
          <cell r="F557">
            <v>7.5481717575799996</v>
          </cell>
          <cell r="G557">
            <v>7.5481717575800005</v>
          </cell>
          <cell r="H557">
            <v>7.7138473793100015</v>
          </cell>
          <cell r="I557">
            <v>9.9348284153719284</v>
          </cell>
          <cell r="J557">
            <v>9.4733561567101354</v>
          </cell>
          <cell r="K557">
            <v>9.4733561567101354</v>
          </cell>
          <cell r="L557">
            <v>9.4733561567101372</v>
          </cell>
          <cell r="M557">
            <v>7.9868092541099998</v>
          </cell>
          <cell r="N557">
            <v>6.859392468854292</v>
          </cell>
          <cell r="O557">
            <v>8.7914133532831897</v>
          </cell>
          <cell r="P557">
            <v>8.7914133532831897</v>
          </cell>
          <cell r="Q557">
            <v>8.7914133532831915</v>
          </cell>
          <cell r="R557">
            <v>8.1886997617290014</v>
          </cell>
          <cell r="S557">
            <v>7.5468760854902133</v>
          </cell>
          <cell r="T557">
            <v>9.2620030618080005</v>
          </cell>
          <cell r="U557">
            <v>9.1770545838020006</v>
          </cell>
          <cell r="V557">
            <v>1.8486428589213075</v>
          </cell>
          <cell r="W557">
            <v>8.3474762040179993</v>
          </cell>
          <cell r="X557">
            <v>30.642828756802487</v>
          </cell>
          <cell r="Y557">
            <v>35.074944329381324</v>
          </cell>
          <cell r="Z557">
            <v>34.989995851375326</v>
          </cell>
          <cell r="AA557">
            <v>27.661584126494631</v>
          </cell>
          <cell r="AB557">
            <v>32.236832599167002</v>
          </cell>
        </row>
        <row r="558">
          <cell r="C558" t="str">
            <v xml:space="preserve">      FSGBU - Consulting Excl IGBU</v>
          </cell>
          <cell r="D558">
            <v>70.714125679462128</v>
          </cell>
          <cell r="E558">
            <v>74.690494927910009</v>
          </cell>
          <cell r="F558">
            <v>74.690494927910009</v>
          </cell>
          <cell r="G558">
            <v>74.690494927910009</v>
          </cell>
          <cell r="H558">
            <v>77.474147822508002</v>
          </cell>
          <cell r="I558">
            <v>76.794143854768848</v>
          </cell>
          <cell r="J558">
            <v>81.305154639786963</v>
          </cell>
          <cell r="K558">
            <v>81.305154639786963</v>
          </cell>
          <cell r="L558">
            <v>81.305154639786977</v>
          </cell>
          <cell r="M558">
            <v>79.434592832694008</v>
          </cell>
          <cell r="N558">
            <v>70.695907930672718</v>
          </cell>
          <cell r="O558">
            <v>87.12342199226542</v>
          </cell>
          <cell r="P558">
            <v>87.12342199226542</v>
          </cell>
          <cell r="Q558">
            <v>87.123421992265406</v>
          </cell>
          <cell r="R558">
            <v>82.80139301183101</v>
          </cell>
          <cell r="S558">
            <v>73.18814943342116</v>
          </cell>
          <cell r="T558">
            <v>88.357317148118995</v>
          </cell>
          <cell r="U558">
            <v>88.357317148118995</v>
          </cell>
          <cell r="V558">
            <v>1.3459065772420062</v>
          </cell>
          <cell r="W558">
            <v>84.622552059632014</v>
          </cell>
          <cell r="X558">
            <v>291.39232689832488</v>
          </cell>
          <cell r="Y558">
            <v>331.47638870808134</v>
          </cell>
          <cell r="Z558">
            <v>331.47638870808134</v>
          </cell>
          <cell r="AA558">
            <v>244.46497813720438</v>
          </cell>
          <cell r="AB558">
            <v>324.33268572666498</v>
          </cell>
        </row>
        <row r="559">
          <cell r="B559" t="str">
            <v>cfsgcx</v>
          </cell>
          <cell r="C559" t="str">
            <v xml:space="preserve">      FSGBU - Consulting</v>
          </cell>
          <cell r="D559">
            <v>79.361134921727924</v>
          </cell>
          <cell r="E559">
            <v>83.768694179620013</v>
          </cell>
          <cell r="F559">
            <v>83.768694179620013</v>
          </cell>
          <cell r="G559">
            <v>83.768694179619999</v>
          </cell>
          <cell r="H559">
            <v>85.713826433400001</v>
          </cell>
          <cell r="I559">
            <v>85.900044833114492</v>
          </cell>
          <cell r="J559">
            <v>91.653312530798388</v>
          </cell>
          <cell r="K559">
            <v>91.653312530798388</v>
          </cell>
          <cell r="L559">
            <v>91.653312530798416</v>
          </cell>
          <cell r="M559">
            <v>88.292272600533011</v>
          </cell>
          <cell r="N559">
            <v>79.180070847947491</v>
          </cell>
          <cell r="O559">
            <v>95.721225916866587</v>
          </cell>
          <cell r="P559">
            <v>95.721225916866587</v>
          </cell>
          <cell r="Q559">
            <v>95.721225916866572</v>
          </cell>
          <cell r="R559">
            <v>92.260073441067007</v>
          </cell>
          <cell r="S559">
            <v>81.931081727885797</v>
          </cell>
          <cell r="T559">
            <v>98.886399056331996</v>
          </cell>
          <cell r="U559">
            <v>98.869729026331996</v>
          </cell>
          <cell r="V559">
            <v>3.9000028472151853</v>
          </cell>
          <cell r="W559">
            <v>94.376024596544013</v>
          </cell>
          <cell r="X559">
            <v>326.3723323306757</v>
          </cell>
          <cell r="Y559">
            <v>370.02963168361697</v>
          </cell>
          <cell r="Z559">
            <v>370.01296165361697</v>
          </cell>
          <cell r="AA559">
            <v>275.04323547450019</v>
          </cell>
          <cell r="AB559">
            <v>360.64219707154399</v>
          </cell>
        </row>
        <row r="560">
          <cell r="B560" t="str">
            <v>cgbuhqcx</v>
          </cell>
          <cell r="C560" t="str">
            <v xml:space="preserve"> GBU HQ Consulting</v>
          </cell>
          <cell r="D560">
            <v>0</v>
          </cell>
          <cell r="E560">
            <v>1.0559730584500002</v>
          </cell>
          <cell r="F560">
            <v>1.0559730584500002</v>
          </cell>
          <cell r="G560">
            <v>1.05597305845</v>
          </cell>
          <cell r="H560">
            <v>1.3665167330130001</v>
          </cell>
          <cell r="I560">
            <v>0</v>
          </cell>
          <cell r="J560">
            <v>1.134637846642818</v>
          </cell>
          <cell r="K560">
            <v>1.134637846642818</v>
          </cell>
          <cell r="L560">
            <v>1.134637846642818</v>
          </cell>
          <cell r="M560">
            <v>1.2331331830130003</v>
          </cell>
          <cell r="N560">
            <v>0</v>
          </cell>
          <cell r="O560">
            <v>1.1930887197172577</v>
          </cell>
          <cell r="P560">
            <v>1.1930887197172577</v>
          </cell>
          <cell r="Q560">
            <v>1.1930887197172579</v>
          </cell>
          <cell r="R560">
            <v>1.2040167330130003</v>
          </cell>
          <cell r="S560">
            <v>5.6100000000000004E-3</v>
          </cell>
          <cell r="T560">
            <v>1.3560850191489999</v>
          </cell>
          <cell r="U560">
            <v>1.3560850191489999</v>
          </cell>
          <cell r="V560">
            <v>0.35441265685851348</v>
          </cell>
          <cell r="W560">
            <v>1.2040167330130003</v>
          </cell>
          <cell r="X560">
            <v>5.6100000000000004E-3</v>
          </cell>
          <cell r="Y560">
            <v>4.7397846439590765</v>
          </cell>
          <cell r="Z560">
            <v>4.7397846439590765</v>
          </cell>
          <cell r="AA560">
            <v>3.7381122816685894</v>
          </cell>
          <cell r="AB560">
            <v>5.0076833820520008</v>
          </cell>
        </row>
        <row r="561">
          <cell r="B561" t="str">
            <v>cttlgbccx</v>
          </cell>
          <cell r="C561" t="str">
            <v xml:space="preserve">      Total GBU Consulting</v>
          </cell>
          <cell r="D561">
            <v>138.09800002757891</v>
          </cell>
          <cell r="E561">
            <v>149.35878092801002</v>
          </cell>
          <cell r="F561">
            <v>149.35878092801002</v>
          </cell>
          <cell r="G561">
            <v>149.35878092800999</v>
          </cell>
          <cell r="H561">
            <v>154.17761639115301</v>
          </cell>
          <cell r="I561">
            <v>153.92818822916928</v>
          </cell>
          <cell r="J561">
            <v>160.49001261752719</v>
          </cell>
          <cell r="K561">
            <v>160.49001261752719</v>
          </cell>
          <cell r="L561">
            <v>160.49001261752721</v>
          </cell>
          <cell r="M561">
            <v>157.30558272829302</v>
          </cell>
          <cell r="N561">
            <v>144.81634782526942</v>
          </cell>
          <cell r="O561">
            <v>167.2552465680605</v>
          </cell>
          <cell r="P561">
            <v>167.2552465680605</v>
          </cell>
          <cell r="Q561">
            <v>167.2552465680605</v>
          </cell>
          <cell r="R561">
            <v>164.24538793450199</v>
          </cell>
          <cell r="S561">
            <v>146.36197847043343</v>
          </cell>
          <cell r="T561">
            <v>172.98111987809099</v>
          </cell>
          <cell r="U561">
            <v>172.87950137008499</v>
          </cell>
          <cell r="V561">
            <v>22.504092563582041</v>
          </cell>
          <cell r="W561">
            <v>167.13089152064401</v>
          </cell>
          <cell r="X561">
            <v>583.20451455245097</v>
          </cell>
          <cell r="Y561">
            <v>650.08515999168867</v>
          </cell>
          <cell r="Z561">
            <v>649.98354148368276</v>
          </cell>
          <cell r="AA561">
            <v>499.6081326771797</v>
          </cell>
          <cell r="AB561">
            <v>642.859478574592</v>
          </cell>
        </row>
        <row r="562">
          <cell r="B562" t="str">
            <v>cupkcx</v>
          </cell>
          <cell r="C562" t="str">
            <v xml:space="preserve">      UPK GSU Consulting</v>
          </cell>
          <cell r="D562">
            <v>2.2560000000000001E-5</v>
          </cell>
          <cell r="E562">
            <v>1.505E-5</v>
          </cell>
          <cell r="F562">
            <v>1.505E-5</v>
          </cell>
          <cell r="G562">
            <v>1.5050000000000002E-5</v>
          </cell>
          <cell r="H562">
            <v>0</v>
          </cell>
          <cell r="I562">
            <v>4.4220000000000001E-4</v>
          </cell>
          <cell r="J562">
            <v>0</v>
          </cell>
          <cell r="K562">
            <v>0</v>
          </cell>
          <cell r="L562">
            <v>0</v>
          </cell>
          <cell r="M562">
            <v>0</v>
          </cell>
          <cell r="N562">
            <v>2.2560000000000001E-5</v>
          </cell>
          <cell r="O562">
            <v>0</v>
          </cell>
          <cell r="P562">
            <v>0</v>
          </cell>
          <cell r="Q562">
            <v>0</v>
          </cell>
          <cell r="R562">
            <v>0</v>
          </cell>
          <cell r="S562">
            <v>1.8427620004386557E-4</v>
          </cell>
          <cell r="T562">
            <v>0</v>
          </cell>
          <cell r="U562">
            <v>0</v>
          </cell>
          <cell r="V562">
            <v>0</v>
          </cell>
          <cell r="W562">
            <v>0</v>
          </cell>
          <cell r="X562">
            <v>6.7159620004386559E-4</v>
          </cell>
          <cell r="Y562">
            <v>1.505E-5</v>
          </cell>
          <cell r="Z562">
            <v>1.505E-5</v>
          </cell>
          <cell r="AA562">
            <v>1.5050000000000002E-5</v>
          </cell>
          <cell r="AB562">
            <v>0</v>
          </cell>
        </row>
        <row r="563">
          <cell r="B563" t="str">
            <v>cogbucx</v>
          </cell>
          <cell r="C563" t="str">
            <v xml:space="preserve">      Other GBU - Consulting</v>
          </cell>
          <cell r="D563">
            <v>0.28243555586102542</v>
          </cell>
          <cell r="E563">
            <v>-4.7720441499999995E-2</v>
          </cell>
          <cell r="F563">
            <v>-4.7720441499999995E-2</v>
          </cell>
          <cell r="G563">
            <v>-4.7720441500000009E-2</v>
          </cell>
          <cell r="H563">
            <v>7.2654469472999986E-2</v>
          </cell>
          <cell r="I563">
            <v>0.27253435771651308</v>
          </cell>
          <cell r="J563">
            <v>0</v>
          </cell>
          <cell r="K563">
            <v>0</v>
          </cell>
          <cell r="L563">
            <v>0</v>
          </cell>
          <cell r="M563">
            <v>0</v>
          </cell>
          <cell r="N563">
            <v>0.23530660481884422</v>
          </cell>
          <cell r="O563">
            <v>1.3576597696463154E-5</v>
          </cell>
          <cell r="P563">
            <v>1.3576597696463154E-5</v>
          </cell>
          <cell r="Q563">
            <v>1.3576597696463154E-5</v>
          </cell>
          <cell r="R563">
            <v>0</v>
          </cell>
          <cell r="S563">
            <v>0.33775870713144718</v>
          </cell>
          <cell r="T563">
            <v>0</v>
          </cell>
          <cell r="U563">
            <v>0</v>
          </cell>
          <cell r="V563">
            <v>0</v>
          </cell>
          <cell r="W563">
            <v>0</v>
          </cell>
          <cell r="X563">
            <v>1.1280352255278299</v>
          </cell>
          <cell r="Y563">
            <v>-4.7706864902303532E-2</v>
          </cell>
          <cell r="Z563">
            <v>-4.7706864902303532E-2</v>
          </cell>
          <cell r="AA563">
            <v>-4.7706864902303546E-2</v>
          </cell>
          <cell r="AB563">
            <v>7.2654469472999986E-2</v>
          </cell>
        </row>
        <row r="564">
          <cell r="B564" t="str">
            <v>cepmcx</v>
          </cell>
          <cell r="C564" t="str">
            <v xml:space="preserve">      Crystal Ball GSU Consulting</v>
          </cell>
          <cell r="D564">
            <v>1.4100000000000001E-5</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1.4100000000000001E-5</v>
          </cell>
          <cell r="Y564">
            <v>0</v>
          </cell>
          <cell r="Z564">
            <v>0</v>
          </cell>
          <cell r="AA564">
            <v>0</v>
          </cell>
          <cell r="AB564">
            <v>0</v>
          </cell>
        </row>
        <row r="565">
          <cell r="B565" t="str">
            <v>cposcx</v>
          </cell>
          <cell r="C565" t="str">
            <v xml:space="preserve">      Overlay Sales  - Consulting</v>
          </cell>
          <cell r="D565">
            <v>4.0579439132420836</v>
          </cell>
          <cell r="E565">
            <v>3.7342928128599997</v>
          </cell>
          <cell r="F565">
            <v>3.7342928128599997</v>
          </cell>
          <cell r="G565">
            <v>3.7342928128600001</v>
          </cell>
          <cell r="H565">
            <v>2.569111517499</v>
          </cell>
          <cell r="I565">
            <v>3.5468188789756541</v>
          </cell>
          <cell r="J565">
            <v>3.2243352855474985</v>
          </cell>
          <cell r="K565">
            <v>3.2243352855474985</v>
          </cell>
          <cell r="L565">
            <v>3.2243352855474976</v>
          </cell>
          <cell r="M565">
            <v>2.9846215174990003</v>
          </cell>
          <cell r="N565">
            <v>2.7989402219648909</v>
          </cell>
          <cell r="O565">
            <v>3.6865216433268815</v>
          </cell>
          <cell r="P565">
            <v>3.6865216433268815</v>
          </cell>
          <cell r="Q565">
            <v>3.6865216433268806</v>
          </cell>
          <cell r="R565">
            <v>2.6475415174990005</v>
          </cell>
          <cell r="S565">
            <v>3.6903148501351932</v>
          </cell>
          <cell r="T565">
            <v>0.69117177062999979</v>
          </cell>
          <cell r="U565">
            <v>0.69117177062999979</v>
          </cell>
          <cell r="V565">
            <v>0.64882077272366168</v>
          </cell>
          <cell r="W565">
            <v>3.5709515174990001</v>
          </cell>
          <cell r="X565">
            <v>14.094017864317822</v>
          </cell>
          <cell r="Y565">
            <v>11.336321512364382</v>
          </cell>
          <cell r="Z565">
            <v>11.336321512364382</v>
          </cell>
          <cell r="AA565">
            <v>11.293970514458044</v>
          </cell>
          <cell r="AB565">
            <v>11.772226069996</v>
          </cell>
        </row>
        <row r="566">
          <cell r="B566" t="str">
            <v>cttlgsuccx</v>
          </cell>
          <cell r="C566" t="str">
            <v xml:space="preserve">      Total GSU Consulting</v>
          </cell>
          <cell r="D566">
            <v>4.3404161291031098</v>
          </cell>
          <cell r="E566">
            <v>3.6865874213599996</v>
          </cell>
          <cell r="F566">
            <v>3.6865874213599996</v>
          </cell>
          <cell r="G566">
            <v>3.6865874213600005</v>
          </cell>
          <cell r="H566">
            <v>2.6417659869720005</v>
          </cell>
          <cell r="I566">
            <v>3.8197954366921669</v>
          </cell>
          <cell r="J566">
            <v>3.224335285547498</v>
          </cell>
          <cell r="K566">
            <v>3.224335285547498</v>
          </cell>
          <cell r="L566">
            <v>3.224335285547498</v>
          </cell>
          <cell r="M566">
            <v>2.9846215174990007</v>
          </cell>
          <cell r="N566">
            <v>3.0342693867837349</v>
          </cell>
          <cell r="O566">
            <v>3.6865352199245782</v>
          </cell>
          <cell r="P566">
            <v>3.6865352199245782</v>
          </cell>
          <cell r="Q566">
            <v>3.6865352199245773</v>
          </cell>
          <cell r="R566">
            <v>2.6475415174990005</v>
          </cell>
          <cell r="S566">
            <v>4.028257833466685</v>
          </cell>
          <cell r="T566">
            <v>0.69117177062999979</v>
          </cell>
          <cell r="U566">
            <v>0.69117177062999979</v>
          </cell>
          <cell r="V566">
            <v>0.64882077272366168</v>
          </cell>
          <cell r="W566">
            <v>3.5709515174990001</v>
          </cell>
          <cell r="X566">
            <v>15.222738786045692</v>
          </cell>
          <cell r="Y566">
            <v>11.288629697462078</v>
          </cell>
          <cell r="Z566">
            <v>11.288629697462078</v>
          </cell>
          <cell r="AA566">
            <v>11.246278699555742</v>
          </cell>
          <cell r="AB566">
            <v>11.844880539468999</v>
          </cell>
        </row>
        <row r="567">
          <cell r="B567" t="str">
            <v>crncx</v>
          </cell>
          <cell r="C567" t="str">
            <v>Rightnow GBU Consulting</v>
          </cell>
          <cell r="D567">
            <v>0</v>
          </cell>
          <cell r="E567">
            <v>0</v>
          </cell>
          <cell r="F567">
            <v>0</v>
          </cell>
          <cell r="G567">
            <v>0</v>
          </cell>
          <cell r="H567">
            <v>0</v>
          </cell>
          <cell r="I567">
            <v>0</v>
          </cell>
          <cell r="J567">
            <v>0</v>
          </cell>
          <cell r="K567">
            <v>0</v>
          </cell>
          <cell r="L567">
            <v>0</v>
          </cell>
          <cell r="M567">
            <v>0</v>
          </cell>
          <cell r="N567">
            <v>0</v>
          </cell>
          <cell r="O567">
            <v>3.308689848925169</v>
          </cell>
          <cell r="P567">
            <v>3.308689848925169</v>
          </cell>
          <cell r="Q567">
            <v>3.308689848925169</v>
          </cell>
          <cell r="R567">
            <v>3.3380662390659999</v>
          </cell>
          <cell r="S567">
            <v>0</v>
          </cell>
          <cell r="T567">
            <v>9.1170000000000009</v>
          </cell>
          <cell r="U567">
            <v>9.1170000000000009</v>
          </cell>
          <cell r="V567">
            <v>1.7323384290295623</v>
          </cell>
          <cell r="W567">
            <v>8.8940586319040005</v>
          </cell>
          <cell r="X567">
            <v>0</v>
          </cell>
          <cell r="Y567">
            <v>12.42568984892517</v>
          </cell>
          <cell r="Z567">
            <v>12.42568984892517</v>
          </cell>
          <cell r="AA567">
            <v>5.0410282779547302</v>
          </cell>
          <cell r="AB567">
            <v>12.232124870970001</v>
          </cell>
        </row>
        <row r="568">
          <cell r="B568" t="str">
            <v>cjecx</v>
          </cell>
          <cell r="C568" t="str">
            <v xml:space="preserve">      Java Embedded Consulting</v>
          </cell>
          <cell r="D568">
            <v>2.2009450699999999</v>
          </cell>
          <cell r="E568">
            <v>1.69966112</v>
          </cell>
          <cell r="F568">
            <v>1.69966112</v>
          </cell>
          <cell r="G568">
            <v>1.69966112</v>
          </cell>
          <cell r="H568">
            <v>1.625</v>
          </cell>
          <cell r="I568">
            <v>1.3483808400000001</v>
          </cell>
          <cell r="J568">
            <v>1.6852266999999999</v>
          </cell>
          <cell r="K568">
            <v>1.6852266999999999</v>
          </cell>
          <cell r="L568">
            <v>1.6852266999999999</v>
          </cell>
          <cell r="M568">
            <v>1.625</v>
          </cell>
          <cell r="N568">
            <v>1.80277479</v>
          </cell>
          <cell r="O568">
            <v>1.84340668</v>
          </cell>
          <cell r="P568">
            <v>1.84340668</v>
          </cell>
          <cell r="Q568">
            <v>1.84340668</v>
          </cell>
          <cell r="R568">
            <v>1.625</v>
          </cell>
          <cell r="S568">
            <v>1.7978904299999998</v>
          </cell>
          <cell r="T568">
            <v>1.7</v>
          </cell>
          <cell r="U568">
            <v>1.7</v>
          </cell>
          <cell r="V568">
            <v>0</v>
          </cell>
          <cell r="W568">
            <v>1.625</v>
          </cell>
          <cell r="X568">
            <v>7.1499911299999992</v>
          </cell>
          <cell r="Y568">
            <v>6.9282944999999998</v>
          </cell>
          <cell r="Z568">
            <v>6.9282944999999998</v>
          </cell>
          <cell r="AA568">
            <v>5.2282944999999996</v>
          </cell>
          <cell r="AB568">
            <v>6.5</v>
          </cell>
        </row>
        <row r="569">
          <cell r="B569" t="str">
            <v>cnsgcx</v>
          </cell>
          <cell r="C569" t="str">
            <v xml:space="preserve">      NSG Consulting</v>
          </cell>
          <cell r="D569">
            <v>20.251614139999997</v>
          </cell>
          <cell r="E569">
            <v>18.025757670000001</v>
          </cell>
          <cell r="F569">
            <v>18.025757670000001</v>
          </cell>
          <cell r="G569">
            <v>18.025757670000004</v>
          </cell>
          <cell r="H569">
            <v>18.81897</v>
          </cell>
          <cell r="I569">
            <v>20.408205089999999</v>
          </cell>
          <cell r="J569">
            <v>17.603839790000002</v>
          </cell>
          <cell r="K569">
            <v>17.603839790000002</v>
          </cell>
          <cell r="L569">
            <v>17.603839789999999</v>
          </cell>
          <cell r="M569">
            <v>19.237050000000004</v>
          </cell>
          <cell r="N569">
            <v>17.63104088</v>
          </cell>
          <cell r="O569">
            <v>17.337310630000001</v>
          </cell>
          <cell r="P569">
            <v>17.337310630000001</v>
          </cell>
          <cell r="Q569">
            <v>17.337310630000001</v>
          </cell>
          <cell r="R569">
            <v>19.802327847398001</v>
          </cell>
          <cell r="S569">
            <v>19.50362251</v>
          </cell>
          <cell r="T569">
            <v>17.999999999998998</v>
          </cell>
          <cell r="U569">
            <v>17.999999999998998</v>
          </cell>
          <cell r="V569">
            <v>5.3730083500000001</v>
          </cell>
          <cell r="W569">
            <v>20.646608847398003</v>
          </cell>
          <cell r="X569">
            <v>77.794482619999997</v>
          </cell>
          <cell r="Y569">
            <v>70.966908089998995</v>
          </cell>
          <cell r="Z569">
            <v>70.966908089998995</v>
          </cell>
          <cell r="AA569">
            <v>58.339916440000003</v>
          </cell>
          <cell r="AB569">
            <v>78.504956694795993</v>
          </cell>
        </row>
        <row r="570">
          <cell r="B570" t="str">
            <v>coocx</v>
          </cell>
          <cell r="C570" t="str">
            <v xml:space="preserve">      OpenOffice Consulting</v>
          </cell>
          <cell r="D570">
            <v>0</v>
          </cell>
          <cell r="E570">
            <v>0</v>
          </cell>
          <cell r="F570">
            <v>0</v>
          </cell>
          <cell r="G570">
            <v>0</v>
          </cell>
          <cell r="H570">
            <v>0</v>
          </cell>
          <cell r="I570">
            <v>0</v>
          </cell>
          <cell r="J570">
            <v>0</v>
          </cell>
          <cell r="K570">
            <v>0</v>
          </cell>
          <cell r="L570">
            <v>0</v>
          </cell>
          <cell r="M570">
            <v>0</v>
          </cell>
          <cell r="N570">
            <v>1.0030000000000001E-5</v>
          </cell>
          <cell r="O570">
            <v>0</v>
          </cell>
          <cell r="P570">
            <v>0</v>
          </cell>
          <cell r="Q570">
            <v>0</v>
          </cell>
          <cell r="R570">
            <v>0</v>
          </cell>
          <cell r="S570">
            <v>0</v>
          </cell>
          <cell r="T570">
            <v>0</v>
          </cell>
          <cell r="U570">
            <v>0</v>
          </cell>
          <cell r="V570">
            <v>0</v>
          </cell>
          <cell r="W570">
            <v>0</v>
          </cell>
          <cell r="X570">
            <v>1.0030000000000001E-5</v>
          </cell>
          <cell r="Y570">
            <v>0</v>
          </cell>
          <cell r="Z570">
            <v>0</v>
          </cell>
          <cell r="AA570">
            <v>0</v>
          </cell>
          <cell r="AB570">
            <v>0</v>
          </cell>
        </row>
        <row r="571">
          <cell r="B571" t="str">
            <v>cmyscx</v>
          </cell>
          <cell r="C571" t="str">
            <v xml:space="preserve">      MySQL Consulting</v>
          </cell>
          <cell r="D571">
            <v>0.74685436987599951</v>
          </cell>
          <cell r="E571">
            <v>0.50364840811</v>
          </cell>
          <cell r="F571">
            <v>0.50364840811</v>
          </cell>
          <cell r="G571">
            <v>0.50364840810999989</v>
          </cell>
          <cell r="H571">
            <v>0.57445313058599989</v>
          </cell>
          <cell r="I571">
            <v>0.64877262211234388</v>
          </cell>
          <cell r="J571">
            <v>0.48904364728819394</v>
          </cell>
          <cell r="K571">
            <v>0.48904364728819394</v>
          </cell>
          <cell r="L571">
            <v>0.48904364728819383</v>
          </cell>
          <cell r="M571">
            <v>0.518344067091</v>
          </cell>
          <cell r="N571">
            <v>0.49164507326455542</v>
          </cell>
          <cell r="O571">
            <v>0.41874354317356877</v>
          </cell>
          <cell r="P571">
            <v>0.41874354317356877</v>
          </cell>
          <cell r="Q571">
            <v>0.41874354317356871</v>
          </cell>
          <cell r="R571">
            <v>0.57039689825699991</v>
          </cell>
          <cell r="S571">
            <v>0.46132950403771222</v>
          </cell>
          <cell r="T571">
            <v>0.37845108388600002</v>
          </cell>
          <cell r="U571">
            <v>0.37845108388600002</v>
          </cell>
          <cell r="V571">
            <v>0.10775951003987085</v>
          </cell>
          <cell r="W571">
            <v>0.5736553809299999</v>
          </cell>
          <cell r="X571">
            <v>2.348601569290611</v>
          </cell>
          <cell r="Y571">
            <v>1.7898866824577626</v>
          </cell>
          <cell r="Z571">
            <v>1.7898866824577626</v>
          </cell>
          <cell r="AA571">
            <v>1.5191951086116333</v>
          </cell>
          <cell r="AB571">
            <v>2.2368494768640002</v>
          </cell>
        </row>
        <row r="572">
          <cell r="B572" t="str">
            <v>clincx</v>
          </cell>
          <cell r="C572" t="str">
            <v xml:space="preserve">      Linux and VM Consulting</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row>
        <row r="573">
          <cell r="B573" t="str">
            <v>ctnsgcx</v>
          </cell>
          <cell r="C573" t="str">
            <v xml:space="preserve">      Total Screven Consulting</v>
          </cell>
          <cell r="D573">
            <v>20.998468509875998</v>
          </cell>
          <cell r="E573">
            <v>18.52940607811</v>
          </cell>
          <cell r="F573">
            <v>18.52940607811</v>
          </cell>
          <cell r="G573">
            <v>18.52940607811</v>
          </cell>
          <cell r="H573">
            <v>19.393423130586001</v>
          </cell>
          <cell r="I573">
            <v>21.056977712112346</v>
          </cell>
          <cell r="J573">
            <v>18.092883437288194</v>
          </cell>
          <cell r="K573">
            <v>18.092883437288194</v>
          </cell>
          <cell r="L573">
            <v>18.09288343728819</v>
          </cell>
          <cell r="M573">
            <v>19.755394067091</v>
          </cell>
          <cell r="N573">
            <v>18.122695983264556</v>
          </cell>
          <cell r="O573">
            <v>17.75605417317357</v>
          </cell>
          <cell r="P573">
            <v>17.75605417317357</v>
          </cell>
          <cell r="Q573">
            <v>17.756054173173567</v>
          </cell>
          <cell r="R573">
            <v>20.372724745654999</v>
          </cell>
          <cell r="S573">
            <v>19.964952014037713</v>
          </cell>
          <cell r="T573">
            <v>18.378451083885</v>
          </cell>
          <cell r="U573">
            <v>18.378451083885</v>
          </cell>
          <cell r="V573">
            <v>5.4807678600398706</v>
          </cell>
          <cell r="W573">
            <v>21.220264228327999</v>
          </cell>
          <cell r="X573">
            <v>80.143094219290617</v>
          </cell>
          <cell r="Y573">
            <v>72.756794772456757</v>
          </cell>
          <cell r="Z573">
            <v>72.756794772456757</v>
          </cell>
          <cell r="AA573">
            <v>59.859111548611637</v>
          </cell>
          <cell r="AB573">
            <v>80.741806171659988</v>
          </cell>
        </row>
        <row r="574">
          <cell r="B574" t="str">
            <v>ccorpcx</v>
          </cell>
          <cell r="C574" t="str">
            <v xml:space="preserve">      Corporate Adjustments/Other</v>
          </cell>
          <cell r="D574">
            <v>29.232866668695269</v>
          </cell>
          <cell r="E574">
            <v>37.109351312179996</v>
          </cell>
          <cell r="F574">
            <v>37.109351312179996</v>
          </cell>
          <cell r="G574">
            <v>37.109351312179996</v>
          </cell>
          <cell r="H574">
            <v>32.578559543392998</v>
          </cell>
          <cell r="I574">
            <v>40.889282101857205</v>
          </cell>
          <cell r="J574">
            <v>33.4384292629518</v>
          </cell>
          <cell r="K574">
            <v>33.4384292629518</v>
          </cell>
          <cell r="L574">
            <v>33.4384292629518</v>
          </cell>
          <cell r="M574">
            <v>35.431550949694994</v>
          </cell>
          <cell r="N574">
            <v>45.682923161301396</v>
          </cell>
          <cell r="O574">
            <v>37.075461747837032</v>
          </cell>
          <cell r="P574">
            <v>37.075461747837032</v>
          </cell>
          <cell r="Q574">
            <v>37.075461747837025</v>
          </cell>
          <cell r="R574">
            <v>31.096676946883999</v>
          </cell>
          <cell r="S574">
            <v>40.588313806481068</v>
          </cell>
          <cell r="T574">
            <v>35.395110441269999</v>
          </cell>
          <cell r="U574">
            <v>35.395110441269999</v>
          </cell>
          <cell r="V574">
            <v>-1.3642380049331562</v>
          </cell>
          <cell r="W574">
            <v>36.25524013369899</v>
          </cell>
          <cell r="X574">
            <v>156.39338573833493</v>
          </cell>
          <cell r="Y574">
            <v>143.01835276423884</v>
          </cell>
          <cell r="Z574">
            <v>143.01835276423884</v>
          </cell>
          <cell r="AA574">
            <v>106.25900431803568</v>
          </cell>
          <cell r="AB574">
            <v>135.36202757367099</v>
          </cell>
        </row>
        <row r="575">
          <cell r="B575" t="str">
            <v>cttccx</v>
          </cell>
          <cell r="C575" t="str">
            <v xml:space="preserve">      Total Consulting</v>
          </cell>
          <cell r="D575">
            <v>557.16704673445918</v>
          </cell>
          <cell r="E575">
            <v>573.51247577923004</v>
          </cell>
          <cell r="F575">
            <v>573.51247577923004</v>
          </cell>
          <cell r="G575">
            <v>573.51247577923004</v>
          </cell>
          <cell r="H575">
            <v>592.61744903452995</v>
          </cell>
          <cell r="I575">
            <v>607.27648403346586</v>
          </cell>
          <cell r="J575">
            <v>592.13431514639342</v>
          </cell>
          <cell r="K575">
            <v>592.13431514639342</v>
          </cell>
          <cell r="L575">
            <v>592.13431514639342</v>
          </cell>
          <cell r="M575">
            <v>616.41190287544805</v>
          </cell>
          <cell r="N575">
            <v>584.86116781094006</v>
          </cell>
          <cell r="O575">
            <v>590.28152920708067</v>
          </cell>
          <cell r="P575">
            <v>590.28152920708067</v>
          </cell>
          <cell r="Q575">
            <v>590.28152920708067</v>
          </cell>
          <cell r="R575">
            <v>620.590683254841</v>
          </cell>
          <cell r="S575">
            <v>608.49961309198738</v>
          </cell>
          <cell r="T575">
            <v>619.44069976040896</v>
          </cell>
          <cell r="U575">
            <v>619.33908125240293</v>
          </cell>
          <cell r="V575">
            <v>143.07711480789595</v>
          </cell>
          <cell r="W575">
            <v>659.82022220644194</v>
          </cell>
          <cell r="X575">
            <v>2357.8043116708523</v>
          </cell>
          <cell r="Y575">
            <v>2375.3690198931131</v>
          </cell>
          <cell r="Z575">
            <v>2375.2674013851074</v>
          </cell>
          <cell r="AA575">
            <v>1899.0054349406</v>
          </cell>
          <cell r="AB575">
            <v>2489.4402573712614</v>
          </cell>
        </row>
        <row r="576">
          <cell r="C576" t="str">
            <v xml:space="preserve">      Check</v>
          </cell>
          <cell r="D576">
            <v>1.2789769243681803E-13</v>
          </cell>
          <cell r="E576">
            <v>2.8421709430404007E-14</v>
          </cell>
          <cell r="F576">
            <v>2.8421709430404007E-14</v>
          </cell>
          <cell r="G576">
            <v>-5.6843418860808015E-14</v>
          </cell>
          <cell r="H576">
            <v>9.9475983006414026E-14</v>
          </cell>
          <cell r="I576">
            <v>-1.7053025658242404E-13</v>
          </cell>
          <cell r="J576">
            <v>-1.4210854715202004E-13</v>
          </cell>
          <cell r="K576">
            <v>-1.4210854715202004E-13</v>
          </cell>
          <cell r="L576">
            <v>-1.5631940186722204E-13</v>
          </cell>
          <cell r="M576">
            <v>-2.8421709430404007E-14</v>
          </cell>
          <cell r="N576">
            <v>4.2632564145606011E-14</v>
          </cell>
          <cell r="O576">
            <v>4.2188474935755949E-14</v>
          </cell>
          <cell r="P576">
            <v>4.2188474935755949E-14</v>
          </cell>
          <cell r="Q576">
            <v>5.6399329650957952E-14</v>
          </cell>
          <cell r="R576">
            <v>1.0436096431476471E-13</v>
          </cell>
          <cell r="S576">
            <v>-5.6843418860808015E-14</v>
          </cell>
          <cell r="T576">
            <v>0</v>
          </cell>
          <cell r="U576">
            <v>9.5923269327613525E-14</v>
          </cell>
          <cell r="V576">
            <v>2.2204460492503131E-14</v>
          </cell>
          <cell r="W576">
            <v>8.3488771451811772E-14</v>
          </cell>
          <cell r="X576">
            <v>3.4106051316484809E-13</v>
          </cell>
          <cell r="Y576">
            <v>3.3750779948604759E-13</v>
          </cell>
          <cell r="Z576">
            <v>-2.3092638912203256E-13</v>
          </cell>
          <cell r="AA576">
            <v>-1.6342482922482304E-13</v>
          </cell>
          <cell r="AB576">
            <v>-3.801403636316536E-13</v>
          </cell>
        </row>
        <row r="577">
          <cell r="B577" t="str">
            <v>CDHC</v>
          </cell>
          <cell r="C577" t="str">
            <v xml:space="preserve">   H0000 - Total Employees</v>
          </cell>
        </row>
        <row r="578">
          <cell r="B578" t="str">
            <v>cnacch</v>
          </cell>
          <cell r="C578" t="str">
            <v xml:space="preserve">      NAC</v>
          </cell>
          <cell r="D578">
            <v>3430.5699999999997</v>
          </cell>
          <cell r="E578">
            <v>3422.5</v>
          </cell>
          <cell r="F578">
            <v>3422.5</v>
          </cell>
          <cell r="G578">
            <v>3422.5</v>
          </cell>
          <cell r="H578">
            <v>3510.5</v>
          </cell>
          <cell r="I578">
            <v>3531.45</v>
          </cell>
          <cell r="J578">
            <v>3429.5</v>
          </cell>
          <cell r="K578">
            <v>3429.5</v>
          </cell>
          <cell r="L578">
            <v>3429.5</v>
          </cell>
          <cell r="M578">
            <v>3583.5</v>
          </cell>
          <cell r="N578">
            <v>3595.55</v>
          </cell>
          <cell r="O578">
            <v>3440.1</v>
          </cell>
          <cell r="P578">
            <v>3440.1</v>
          </cell>
          <cell r="Q578">
            <v>3440.1</v>
          </cell>
          <cell r="R578">
            <v>3646.5</v>
          </cell>
          <cell r="S578">
            <v>3443.5</v>
          </cell>
          <cell r="T578">
            <v>3473.1</v>
          </cell>
          <cell r="U578">
            <v>3473.1</v>
          </cell>
          <cell r="V578">
            <v>0</v>
          </cell>
          <cell r="W578">
            <v>3694.5</v>
          </cell>
          <cell r="X578">
            <v>3443.5</v>
          </cell>
          <cell r="Y578">
            <v>3473.1</v>
          </cell>
          <cell r="Z578">
            <v>3473.1</v>
          </cell>
          <cell r="AA578">
            <v>0</v>
          </cell>
          <cell r="AB578">
            <v>3694.5</v>
          </cell>
        </row>
        <row r="579">
          <cell r="B579" t="str">
            <v>cladch</v>
          </cell>
          <cell r="C579" t="str">
            <v xml:space="preserve">      LAD</v>
          </cell>
          <cell r="D579">
            <v>577.77</v>
          </cell>
          <cell r="E579">
            <v>560.15</v>
          </cell>
          <cell r="F579">
            <v>560.15</v>
          </cell>
          <cell r="G579">
            <v>560.15</v>
          </cell>
          <cell r="H579">
            <v>642</v>
          </cell>
          <cell r="I579">
            <v>570.77</v>
          </cell>
          <cell r="J579">
            <v>563.02</v>
          </cell>
          <cell r="K579">
            <v>563.02</v>
          </cell>
          <cell r="L579">
            <v>563.02</v>
          </cell>
          <cell r="M579">
            <v>657</v>
          </cell>
          <cell r="N579">
            <v>558.77</v>
          </cell>
          <cell r="O579">
            <v>566.27</v>
          </cell>
          <cell r="P579">
            <v>566.27</v>
          </cell>
          <cell r="Q579">
            <v>566.27</v>
          </cell>
          <cell r="R579">
            <v>679</v>
          </cell>
          <cell r="S579">
            <v>549.65</v>
          </cell>
          <cell r="T579">
            <v>570.27</v>
          </cell>
          <cell r="U579">
            <v>570.27</v>
          </cell>
          <cell r="V579">
            <v>0</v>
          </cell>
          <cell r="W579">
            <v>690</v>
          </cell>
          <cell r="X579">
            <v>549.65</v>
          </cell>
          <cell r="Y579">
            <v>570.27</v>
          </cell>
          <cell r="Z579">
            <v>570.27</v>
          </cell>
          <cell r="AA579">
            <v>0</v>
          </cell>
          <cell r="AB579">
            <v>690</v>
          </cell>
        </row>
        <row r="580">
          <cell r="B580" t="str">
            <v>cemech</v>
          </cell>
          <cell r="C580" t="str">
            <v xml:space="preserve">      EMEA</v>
          </cell>
          <cell r="D580">
            <v>3694.7899999999995</v>
          </cell>
          <cell r="E580">
            <v>3280.89</v>
          </cell>
          <cell r="F580">
            <v>3280.89</v>
          </cell>
          <cell r="G580">
            <v>3280.89</v>
          </cell>
          <cell r="H580">
            <v>3445.1299999999997</v>
          </cell>
          <cell r="I580">
            <v>3538.9</v>
          </cell>
          <cell r="J580">
            <v>3291.38</v>
          </cell>
          <cell r="K580">
            <v>3291.38</v>
          </cell>
          <cell r="L580">
            <v>3291.38</v>
          </cell>
          <cell r="M580">
            <v>3461.07</v>
          </cell>
          <cell r="N580">
            <v>3461.96</v>
          </cell>
          <cell r="O580">
            <v>3203.57</v>
          </cell>
          <cell r="P580">
            <v>3203.57</v>
          </cell>
          <cell r="Q580">
            <v>3203.57</v>
          </cell>
          <cell r="R580">
            <v>3458.3100000000004</v>
          </cell>
          <cell r="S580">
            <v>3349.04</v>
          </cell>
          <cell r="T580">
            <v>3176.9232783879997</v>
          </cell>
          <cell r="U580">
            <v>3176.9232783879997</v>
          </cell>
          <cell r="V580">
            <v>0</v>
          </cell>
          <cell r="W580">
            <v>3454.0000000000005</v>
          </cell>
          <cell r="X580">
            <v>3349.04</v>
          </cell>
          <cell r="Y580">
            <v>3176.9232783879997</v>
          </cell>
          <cell r="Z580">
            <v>3176.9232783879997</v>
          </cell>
          <cell r="AA580">
            <v>0</v>
          </cell>
          <cell r="AB580">
            <v>3454.0000000000005</v>
          </cell>
        </row>
        <row r="581">
          <cell r="B581" t="str">
            <v>capach</v>
          </cell>
          <cell r="C581" t="str">
            <v xml:space="preserve">      APAC</v>
          </cell>
          <cell r="D581">
            <v>798.04</v>
          </cell>
          <cell r="E581">
            <v>740.54000000000008</v>
          </cell>
          <cell r="F581">
            <v>740.54000000000008</v>
          </cell>
          <cell r="G581">
            <v>740.54000000000008</v>
          </cell>
          <cell r="H581">
            <v>852</v>
          </cell>
          <cell r="I581">
            <v>793.79</v>
          </cell>
          <cell r="J581">
            <v>741.79000000000008</v>
          </cell>
          <cell r="K581">
            <v>741.79000000000008</v>
          </cell>
          <cell r="L581">
            <v>741.79000000000008</v>
          </cell>
          <cell r="M581">
            <v>874</v>
          </cell>
          <cell r="N581">
            <v>776.28000000000009</v>
          </cell>
          <cell r="O581">
            <v>744.89</v>
          </cell>
          <cell r="P581">
            <v>744.89</v>
          </cell>
          <cell r="Q581">
            <v>744.89</v>
          </cell>
          <cell r="R581">
            <v>882</v>
          </cell>
          <cell r="S581">
            <v>751.34</v>
          </cell>
          <cell r="T581">
            <v>750</v>
          </cell>
          <cell r="U581">
            <v>750</v>
          </cell>
          <cell r="V581">
            <v>0</v>
          </cell>
          <cell r="W581">
            <v>902</v>
          </cell>
          <cell r="X581">
            <v>751.34</v>
          </cell>
          <cell r="Y581">
            <v>750</v>
          </cell>
          <cell r="Z581">
            <v>750</v>
          </cell>
          <cell r="AA581">
            <v>0</v>
          </cell>
          <cell r="AB581">
            <v>902</v>
          </cell>
        </row>
        <row r="582">
          <cell r="B582" t="str">
            <v>ctojch</v>
          </cell>
          <cell r="C582" t="str">
            <v xml:space="preserve">      Japan</v>
          </cell>
          <cell r="D582">
            <v>550</v>
          </cell>
          <cell r="E582">
            <v>512</v>
          </cell>
          <cell r="F582">
            <v>512</v>
          </cell>
          <cell r="G582">
            <v>512</v>
          </cell>
          <cell r="H582">
            <v>527</v>
          </cell>
          <cell r="I582">
            <v>541</v>
          </cell>
          <cell r="J582">
            <v>499</v>
          </cell>
          <cell r="K582">
            <v>499</v>
          </cell>
          <cell r="L582">
            <v>499</v>
          </cell>
          <cell r="M582">
            <v>527</v>
          </cell>
          <cell r="N582">
            <v>533</v>
          </cell>
          <cell r="O582">
            <v>486</v>
          </cell>
          <cell r="P582">
            <v>486</v>
          </cell>
          <cell r="Q582">
            <v>486</v>
          </cell>
          <cell r="R582">
            <v>527</v>
          </cell>
          <cell r="S582">
            <v>546</v>
          </cell>
          <cell r="T582">
            <v>505</v>
          </cell>
          <cell r="U582">
            <v>505</v>
          </cell>
          <cell r="V582">
            <v>0</v>
          </cell>
          <cell r="W582">
            <v>537</v>
          </cell>
          <cell r="X582">
            <v>546</v>
          </cell>
          <cell r="Y582">
            <v>505</v>
          </cell>
          <cell r="Z582">
            <v>505</v>
          </cell>
          <cell r="AA582">
            <v>0</v>
          </cell>
          <cell r="AB582">
            <v>537</v>
          </cell>
        </row>
        <row r="583">
          <cell r="B583" t="str">
            <v>crgbch</v>
          </cell>
          <cell r="C583" t="str">
            <v xml:space="preserve">      Retail Consulting</v>
          </cell>
          <cell r="D583">
            <v>228.6</v>
          </cell>
          <cell r="E583">
            <v>264</v>
          </cell>
          <cell r="F583">
            <v>264</v>
          </cell>
          <cell r="G583">
            <v>264</v>
          </cell>
          <cell r="H583">
            <v>294</v>
          </cell>
          <cell r="I583">
            <v>202.5</v>
          </cell>
          <cell r="J583">
            <v>265</v>
          </cell>
          <cell r="K583">
            <v>265</v>
          </cell>
          <cell r="L583">
            <v>265</v>
          </cell>
          <cell r="M583">
            <v>296</v>
          </cell>
          <cell r="N583">
            <v>300</v>
          </cell>
          <cell r="O583">
            <v>318</v>
          </cell>
          <cell r="P583">
            <v>318</v>
          </cell>
          <cell r="Q583">
            <v>318</v>
          </cell>
          <cell r="R583">
            <v>351</v>
          </cell>
          <cell r="S583">
            <v>294</v>
          </cell>
          <cell r="T583">
            <v>329</v>
          </cell>
          <cell r="U583">
            <v>329</v>
          </cell>
          <cell r="V583">
            <v>0</v>
          </cell>
          <cell r="W583">
            <v>353</v>
          </cell>
          <cell r="X583">
            <v>294</v>
          </cell>
          <cell r="Y583">
            <v>329</v>
          </cell>
          <cell r="Z583">
            <v>329</v>
          </cell>
          <cell r="AA583">
            <v>0</v>
          </cell>
          <cell r="AB583">
            <v>353</v>
          </cell>
        </row>
        <row r="584">
          <cell r="B584" t="str">
            <v>ccgbch</v>
          </cell>
          <cell r="C584" t="str">
            <v xml:space="preserve">      CGBU Consulting</v>
          </cell>
          <cell r="D584">
            <v>434.58</v>
          </cell>
          <cell r="E584">
            <v>439.8</v>
          </cell>
          <cell r="F584">
            <v>439.8</v>
          </cell>
          <cell r="G584">
            <v>439.8</v>
          </cell>
          <cell r="H584">
            <v>452</v>
          </cell>
          <cell r="I584">
            <v>455.6</v>
          </cell>
          <cell r="J584">
            <v>437.8</v>
          </cell>
          <cell r="K584">
            <v>437.8</v>
          </cell>
          <cell r="L584">
            <v>437.8</v>
          </cell>
          <cell r="M584">
            <v>474</v>
          </cell>
          <cell r="N584">
            <v>457.6</v>
          </cell>
          <cell r="O584">
            <v>453</v>
          </cell>
          <cell r="P584">
            <v>453</v>
          </cell>
          <cell r="Q584">
            <v>453</v>
          </cell>
          <cell r="R584">
            <v>498</v>
          </cell>
          <cell r="S584">
            <v>444.8</v>
          </cell>
          <cell r="T584">
            <v>465</v>
          </cell>
          <cell r="U584">
            <v>465</v>
          </cell>
          <cell r="V584">
            <v>0</v>
          </cell>
          <cell r="W584">
            <v>497</v>
          </cell>
          <cell r="X584">
            <v>444.8</v>
          </cell>
          <cell r="Y584">
            <v>465</v>
          </cell>
          <cell r="Z584">
            <v>465</v>
          </cell>
          <cell r="AA584">
            <v>0</v>
          </cell>
          <cell r="AB584">
            <v>497</v>
          </cell>
        </row>
        <row r="585">
          <cell r="B585" t="str">
            <v>ctgbch</v>
          </cell>
          <cell r="C585" t="str">
            <v xml:space="preserve">      TUGBU - Consulting</v>
          </cell>
          <cell r="D585">
            <v>709.61</v>
          </cell>
          <cell r="E585">
            <v>652.05999999999995</v>
          </cell>
          <cell r="F585">
            <v>652.05999999999995</v>
          </cell>
          <cell r="G585">
            <v>652.05999999999995</v>
          </cell>
          <cell r="H585">
            <v>699</v>
          </cell>
          <cell r="I585">
            <v>705.71</v>
          </cell>
          <cell r="J585">
            <v>636.03</v>
          </cell>
          <cell r="K585">
            <v>636.03</v>
          </cell>
          <cell r="L585">
            <v>636.03</v>
          </cell>
          <cell r="M585">
            <v>714</v>
          </cell>
          <cell r="N585">
            <v>690.04</v>
          </cell>
          <cell r="O585">
            <v>632.23</v>
          </cell>
          <cell r="P585">
            <v>632.23</v>
          </cell>
          <cell r="Q585">
            <v>632.23</v>
          </cell>
          <cell r="R585">
            <v>742</v>
          </cell>
          <cell r="S585">
            <v>656.26</v>
          </cell>
          <cell r="T585">
            <v>654</v>
          </cell>
          <cell r="U585">
            <v>654</v>
          </cell>
          <cell r="V585">
            <v>0</v>
          </cell>
          <cell r="W585">
            <v>743</v>
          </cell>
          <cell r="X585">
            <v>656.26</v>
          </cell>
          <cell r="Y585">
            <v>654</v>
          </cell>
          <cell r="Z585">
            <v>654</v>
          </cell>
          <cell r="AA585">
            <v>0</v>
          </cell>
          <cell r="AB585">
            <v>743</v>
          </cell>
        </row>
        <row r="586">
          <cell r="C586" t="str">
            <v xml:space="preserve">      IGBU - Consulting</v>
          </cell>
          <cell r="D586">
            <v>205.7</v>
          </cell>
          <cell r="E586">
            <v>197.2</v>
          </cell>
          <cell r="F586">
            <v>197.2</v>
          </cell>
          <cell r="G586">
            <v>197.2</v>
          </cell>
          <cell r="H586">
            <v>224</v>
          </cell>
          <cell r="I586">
            <v>213.29999999999998</v>
          </cell>
          <cell r="J586">
            <v>197.43</v>
          </cell>
          <cell r="K586">
            <v>197.43</v>
          </cell>
          <cell r="L586">
            <v>197.43</v>
          </cell>
          <cell r="M586">
            <v>238</v>
          </cell>
          <cell r="N586">
            <v>211.29999999999998</v>
          </cell>
          <cell r="O586">
            <v>200.29999999999998</v>
          </cell>
          <cell r="P586">
            <v>200.29999999999998</v>
          </cell>
          <cell r="Q586">
            <v>200.29999999999998</v>
          </cell>
          <cell r="R586">
            <v>252</v>
          </cell>
          <cell r="S586">
            <v>213.20000000000002</v>
          </cell>
          <cell r="T586">
            <v>215</v>
          </cell>
          <cell r="U586">
            <v>215</v>
          </cell>
          <cell r="V586">
            <v>0</v>
          </cell>
          <cell r="W586">
            <v>256</v>
          </cell>
          <cell r="X586">
            <v>213.20000000000002</v>
          </cell>
          <cell r="Y586">
            <v>215</v>
          </cell>
          <cell r="Z586">
            <v>215</v>
          </cell>
          <cell r="AA586">
            <v>0</v>
          </cell>
          <cell r="AB586">
            <v>256</v>
          </cell>
        </row>
        <row r="587">
          <cell r="B587" t="str">
            <v>cppmch</v>
          </cell>
          <cell r="C587" t="str">
            <v xml:space="preserve">      PPMGBU - Consulting Local</v>
          </cell>
          <cell r="D587">
            <v>51</v>
          </cell>
          <cell r="E587">
            <v>47</v>
          </cell>
          <cell r="F587">
            <v>47</v>
          </cell>
          <cell r="G587">
            <v>47</v>
          </cell>
          <cell r="H587">
            <v>45</v>
          </cell>
          <cell r="I587">
            <v>51</v>
          </cell>
          <cell r="J587">
            <v>48</v>
          </cell>
          <cell r="K587">
            <v>48</v>
          </cell>
          <cell r="L587">
            <v>48</v>
          </cell>
          <cell r="M587">
            <v>45</v>
          </cell>
          <cell r="N587">
            <v>49</v>
          </cell>
          <cell r="O587">
            <v>50</v>
          </cell>
          <cell r="P587">
            <v>50</v>
          </cell>
          <cell r="Q587">
            <v>50</v>
          </cell>
          <cell r="R587">
            <v>45</v>
          </cell>
          <cell r="S587">
            <v>48</v>
          </cell>
          <cell r="T587">
            <v>52</v>
          </cell>
          <cell r="U587">
            <v>52</v>
          </cell>
          <cell r="V587">
            <v>0</v>
          </cell>
          <cell r="W587">
            <v>45</v>
          </cell>
          <cell r="X587">
            <v>48</v>
          </cell>
          <cell r="Y587">
            <v>52</v>
          </cell>
          <cell r="Z587">
            <v>52</v>
          </cell>
          <cell r="AA587">
            <v>0</v>
          </cell>
          <cell r="AB587">
            <v>45</v>
          </cell>
        </row>
        <row r="588">
          <cell r="B588" t="str">
            <v>chsgch</v>
          </cell>
          <cell r="C588" t="str">
            <v xml:space="preserve">      HSGBU - Consulting</v>
          </cell>
          <cell r="D588">
            <v>215</v>
          </cell>
          <cell r="E588">
            <v>177</v>
          </cell>
          <cell r="F588">
            <v>177</v>
          </cell>
          <cell r="G588">
            <v>177</v>
          </cell>
          <cell r="H588">
            <v>167</v>
          </cell>
          <cell r="I588">
            <v>457.03</v>
          </cell>
          <cell r="J588">
            <v>182</v>
          </cell>
          <cell r="K588">
            <v>182</v>
          </cell>
          <cell r="L588">
            <v>182</v>
          </cell>
          <cell r="M588">
            <v>169</v>
          </cell>
          <cell r="N588">
            <v>516.32999999999993</v>
          </cell>
          <cell r="O588">
            <v>188</v>
          </cell>
          <cell r="P588">
            <v>188</v>
          </cell>
          <cell r="Q588">
            <v>188</v>
          </cell>
          <cell r="R588">
            <v>172</v>
          </cell>
          <cell r="S588">
            <v>188</v>
          </cell>
          <cell r="T588">
            <v>190</v>
          </cell>
          <cell r="U588">
            <v>190</v>
          </cell>
          <cell r="V588">
            <v>0</v>
          </cell>
          <cell r="W588">
            <v>172</v>
          </cell>
          <cell r="X588">
            <v>188</v>
          </cell>
          <cell r="Y588">
            <v>190</v>
          </cell>
          <cell r="Z588">
            <v>190</v>
          </cell>
          <cell r="AA588">
            <v>0</v>
          </cell>
          <cell r="AB588">
            <v>172</v>
          </cell>
        </row>
        <row r="589">
          <cell r="C589" t="str">
            <v xml:space="preserve">      FSGBU - Consulting Excl IGBU</v>
          </cell>
          <cell r="D589">
            <v>7156</v>
          </cell>
          <cell r="E589">
            <v>6669</v>
          </cell>
          <cell r="F589">
            <v>6669</v>
          </cell>
          <cell r="G589">
            <v>6669</v>
          </cell>
          <cell r="H589">
            <v>6788.5764075200004</v>
          </cell>
          <cell r="I589">
            <v>6735</v>
          </cell>
          <cell r="J589">
            <v>6755</v>
          </cell>
          <cell r="K589">
            <v>6755</v>
          </cell>
          <cell r="L589">
            <v>6755</v>
          </cell>
          <cell r="M589">
            <v>7117.442057796</v>
          </cell>
          <cell r="N589">
            <v>6779</v>
          </cell>
          <cell r="O589">
            <v>6868</v>
          </cell>
          <cell r="P589">
            <v>6868</v>
          </cell>
          <cell r="Q589">
            <v>6868</v>
          </cell>
          <cell r="R589">
            <v>7520.6867803980003</v>
          </cell>
          <cell r="S589">
            <v>6860</v>
          </cell>
          <cell r="T589">
            <v>6968</v>
          </cell>
          <cell r="U589">
            <v>6968</v>
          </cell>
          <cell r="V589">
            <v>0</v>
          </cell>
          <cell r="W589">
            <v>7671.5598514070007</v>
          </cell>
          <cell r="X589">
            <v>6860</v>
          </cell>
          <cell r="Y589">
            <v>6968</v>
          </cell>
          <cell r="Z589">
            <v>6968</v>
          </cell>
          <cell r="AA589">
            <v>0</v>
          </cell>
          <cell r="AB589">
            <v>7671.5598514070007</v>
          </cell>
        </row>
        <row r="590">
          <cell r="B590" t="str">
            <v>cfsgch</v>
          </cell>
          <cell r="C590" t="str">
            <v xml:space="preserve">      FSGBU - Consulting</v>
          </cell>
          <cell r="D590">
            <v>7361.7</v>
          </cell>
          <cell r="E590">
            <v>6866.2</v>
          </cell>
          <cell r="F590">
            <v>6866.2</v>
          </cell>
          <cell r="G590">
            <v>6866.2</v>
          </cell>
          <cell r="H590">
            <v>7012.5764075200004</v>
          </cell>
          <cell r="I590">
            <v>6948.3</v>
          </cell>
          <cell r="J590">
            <v>6952.43</v>
          </cell>
          <cell r="K590">
            <v>6952.43</v>
          </cell>
          <cell r="L590">
            <v>6952.43</v>
          </cell>
          <cell r="M590">
            <v>7355.442057796</v>
          </cell>
          <cell r="N590">
            <v>6990.3</v>
          </cell>
          <cell r="O590">
            <v>7068.3</v>
          </cell>
          <cell r="P590">
            <v>7068.3</v>
          </cell>
          <cell r="Q590">
            <v>7068.3</v>
          </cell>
          <cell r="R590">
            <v>7772.6867803980003</v>
          </cell>
          <cell r="S590">
            <v>7073.2</v>
          </cell>
          <cell r="T590">
            <v>7183</v>
          </cell>
          <cell r="U590">
            <v>7183</v>
          </cell>
          <cell r="V590">
            <v>0</v>
          </cell>
          <cell r="W590">
            <v>7927.5598514070007</v>
          </cell>
          <cell r="X590">
            <v>7073.2</v>
          </cell>
          <cell r="Y590">
            <v>7183</v>
          </cell>
          <cell r="Z590">
            <v>7183</v>
          </cell>
          <cell r="AA590">
            <v>0</v>
          </cell>
          <cell r="AB590">
            <v>7927.5598514070007</v>
          </cell>
        </row>
        <row r="591">
          <cell r="B591" t="str">
            <v>cgbuhqch</v>
          </cell>
          <cell r="C591" t="str">
            <v xml:space="preserve"> GBU HQ Consulting</v>
          </cell>
          <cell r="D591">
            <v>0</v>
          </cell>
          <cell r="E591">
            <v>27</v>
          </cell>
          <cell r="F591">
            <v>27</v>
          </cell>
          <cell r="G591">
            <v>27</v>
          </cell>
          <cell r="H591">
            <v>38</v>
          </cell>
          <cell r="I591">
            <v>0</v>
          </cell>
          <cell r="J591">
            <v>35</v>
          </cell>
          <cell r="K591">
            <v>35</v>
          </cell>
          <cell r="L591">
            <v>35</v>
          </cell>
          <cell r="M591">
            <v>38</v>
          </cell>
          <cell r="N591">
            <v>0</v>
          </cell>
          <cell r="O591">
            <v>33</v>
          </cell>
          <cell r="P591">
            <v>33</v>
          </cell>
          <cell r="Q591">
            <v>33</v>
          </cell>
          <cell r="R591">
            <v>38</v>
          </cell>
          <cell r="S591">
            <v>0</v>
          </cell>
          <cell r="T591">
            <v>37</v>
          </cell>
          <cell r="U591">
            <v>37</v>
          </cell>
          <cell r="V591">
            <v>0</v>
          </cell>
          <cell r="W591">
            <v>38</v>
          </cell>
          <cell r="X591">
            <v>0</v>
          </cell>
          <cell r="Y591">
            <v>37</v>
          </cell>
          <cell r="Z591">
            <v>37</v>
          </cell>
          <cell r="AA591">
            <v>0</v>
          </cell>
          <cell r="AB591">
            <v>38</v>
          </cell>
        </row>
        <row r="592">
          <cell r="B592" t="str">
            <v>cttlgbcchc</v>
          </cell>
          <cell r="C592" t="str">
            <v xml:space="preserve">      Total GBU Consulting</v>
          </cell>
          <cell r="D592">
            <v>9000.49</v>
          </cell>
          <cell r="E592">
            <v>8473.06</v>
          </cell>
          <cell r="F592">
            <v>8473.06</v>
          </cell>
          <cell r="G592">
            <v>8473.06</v>
          </cell>
          <cell r="H592">
            <v>8707.5764075200004</v>
          </cell>
          <cell r="I592">
            <v>8820.14</v>
          </cell>
          <cell r="J592">
            <v>8556.26</v>
          </cell>
          <cell r="K592">
            <v>8556.26</v>
          </cell>
          <cell r="L592">
            <v>8556.26</v>
          </cell>
          <cell r="M592">
            <v>9091.4420577960009</v>
          </cell>
          <cell r="N592">
            <v>9003.27</v>
          </cell>
          <cell r="O592">
            <v>8742.5300000000007</v>
          </cell>
          <cell r="P592">
            <v>8742.5300000000007</v>
          </cell>
          <cell r="Q592">
            <v>8742.5300000000007</v>
          </cell>
          <cell r="R592">
            <v>9618.6867803980003</v>
          </cell>
          <cell r="S592">
            <v>8704.26</v>
          </cell>
          <cell r="T592">
            <v>8910</v>
          </cell>
          <cell r="U592">
            <v>8910</v>
          </cell>
          <cell r="V592">
            <v>0</v>
          </cell>
          <cell r="W592">
            <v>9775.5598514070007</v>
          </cell>
          <cell r="X592">
            <v>8704.26</v>
          </cell>
          <cell r="Y592">
            <v>8910</v>
          </cell>
          <cell r="Z592">
            <v>8910</v>
          </cell>
          <cell r="AA592">
            <v>0</v>
          </cell>
          <cell r="AB592">
            <v>9775.5598514070007</v>
          </cell>
        </row>
        <row r="593">
          <cell r="B593" t="str">
            <v>cupkch</v>
          </cell>
          <cell r="C593" t="str">
            <v xml:space="preserve">      UPK GSU Consulting</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row>
        <row r="594">
          <cell r="B594" t="str">
            <v>cogbuch</v>
          </cell>
          <cell r="C594" t="str">
            <v xml:space="preserve">      Other GBU - Consulting</v>
          </cell>
          <cell r="D594">
            <v>12</v>
          </cell>
          <cell r="E594">
            <v>0</v>
          </cell>
          <cell r="F594">
            <v>0</v>
          </cell>
          <cell r="G594">
            <v>0</v>
          </cell>
          <cell r="H594">
            <v>0</v>
          </cell>
          <cell r="I594">
            <v>10</v>
          </cell>
          <cell r="J594">
            <v>0</v>
          </cell>
          <cell r="K594">
            <v>0</v>
          </cell>
          <cell r="L594">
            <v>0</v>
          </cell>
          <cell r="M594">
            <v>0</v>
          </cell>
          <cell r="N594">
            <v>9</v>
          </cell>
          <cell r="O594">
            <v>0</v>
          </cell>
          <cell r="P594">
            <v>0</v>
          </cell>
          <cell r="Q594">
            <v>0</v>
          </cell>
          <cell r="R594">
            <v>0</v>
          </cell>
          <cell r="S594">
            <v>9</v>
          </cell>
          <cell r="T594">
            <v>0</v>
          </cell>
          <cell r="U594">
            <v>0</v>
          </cell>
          <cell r="V594">
            <v>0</v>
          </cell>
          <cell r="W594">
            <v>0</v>
          </cell>
          <cell r="X594">
            <v>9</v>
          </cell>
          <cell r="Y594">
            <v>0</v>
          </cell>
          <cell r="Z594">
            <v>0</v>
          </cell>
          <cell r="AA594">
            <v>0</v>
          </cell>
          <cell r="AB594">
            <v>0</v>
          </cell>
        </row>
        <row r="595">
          <cell r="B595" t="str">
            <v>cepmch</v>
          </cell>
          <cell r="C595" t="str">
            <v xml:space="preserve">      Crystal Ball GSU Consulting</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row>
        <row r="596">
          <cell r="B596" t="str">
            <v>cposch</v>
          </cell>
          <cell r="C596" t="str">
            <v xml:space="preserve">      Overlay Sales  - Consulting</v>
          </cell>
          <cell r="D596">
            <v>71</v>
          </cell>
          <cell r="E596">
            <v>67</v>
          </cell>
          <cell r="F596">
            <v>67</v>
          </cell>
          <cell r="G596">
            <v>67</v>
          </cell>
          <cell r="H596">
            <v>68</v>
          </cell>
          <cell r="I596">
            <v>69</v>
          </cell>
          <cell r="J596">
            <v>75.64</v>
          </cell>
          <cell r="K596">
            <v>75.64</v>
          </cell>
          <cell r="L596">
            <v>75.64</v>
          </cell>
          <cell r="M596">
            <v>68</v>
          </cell>
          <cell r="N596">
            <v>67</v>
          </cell>
          <cell r="O596">
            <v>71.64</v>
          </cell>
          <cell r="P596">
            <v>71.64</v>
          </cell>
          <cell r="Q596">
            <v>71.64</v>
          </cell>
          <cell r="R596">
            <v>68</v>
          </cell>
          <cell r="S596">
            <v>73</v>
          </cell>
          <cell r="T596">
            <v>73</v>
          </cell>
          <cell r="U596">
            <v>73</v>
          </cell>
          <cell r="V596">
            <v>0</v>
          </cell>
          <cell r="W596">
            <v>68</v>
          </cell>
          <cell r="X596">
            <v>73</v>
          </cell>
          <cell r="Y596">
            <v>73</v>
          </cell>
          <cell r="Z596">
            <v>73</v>
          </cell>
          <cell r="AA596">
            <v>0</v>
          </cell>
          <cell r="AB596">
            <v>68</v>
          </cell>
        </row>
        <row r="597">
          <cell r="B597" t="str">
            <v>cttlgsucchc</v>
          </cell>
          <cell r="C597" t="str">
            <v xml:space="preserve">      Total GSU Consulting</v>
          </cell>
          <cell r="D597">
            <v>83</v>
          </cell>
          <cell r="E597">
            <v>67</v>
          </cell>
          <cell r="F597">
            <v>67</v>
          </cell>
          <cell r="G597">
            <v>67</v>
          </cell>
          <cell r="H597">
            <v>68</v>
          </cell>
          <cell r="I597">
            <v>79</v>
          </cell>
          <cell r="J597">
            <v>75.64</v>
          </cell>
          <cell r="K597">
            <v>75.64</v>
          </cell>
          <cell r="L597">
            <v>75.64</v>
          </cell>
          <cell r="M597">
            <v>68</v>
          </cell>
          <cell r="N597">
            <v>76</v>
          </cell>
          <cell r="O597">
            <v>71.64</v>
          </cell>
          <cell r="P597">
            <v>71.64</v>
          </cell>
          <cell r="Q597">
            <v>71.64</v>
          </cell>
          <cell r="R597">
            <v>68</v>
          </cell>
          <cell r="S597">
            <v>82</v>
          </cell>
          <cell r="T597">
            <v>73</v>
          </cell>
          <cell r="U597">
            <v>73</v>
          </cell>
          <cell r="V597">
            <v>0</v>
          </cell>
          <cell r="W597">
            <v>68</v>
          </cell>
          <cell r="X597">
            <v>82</v>
          </cell>
          <cell r="Y597">
            <v>73</v>
          </cell>
          <cell r="Z597">
            <v>73</v>
          </cell>
          <cell r="AA597">
            <v>0</v>
          </cell>
          <cell r="AB597">
            <v>68</v>
          </cell>
        </row>
        <row r="598">
          <cell r="B598" t="str">
            <v>crnch</v>
          </cell>
          <cell r="C598" t="str">
            <v>Rightnow GBU Consulting</v>
          </cell>
          <cell r="D598">
            <v>0</v>
          </cell>
          <cell r="E598">
            <v>0</v>
          </cell>
          <cell r="F598">
            <v>0</v>
          </cell>
          <cell r="G598">
            <v>0</v>
          </cell>
          <cell r="H598">
            <v>0</v>
          </cell>
          <cell r="I598">
            <v>0</v>
          </cell>
          <cell r="J598">
            <v>0</v>
          </cell>
          <cell r="K598">
            <v>0</v>
          </cell>
          <cell r="L598">
            <v>0</v>
          </cell>
          <cell r="M598">
            <v>0</v>
          </cell>
          <cell r="N598">
            <v>0</v>
          </cell>
          <cell r="O598">
            <v>194</v>
          </cell>
          <cell r="P598">
            <v>194</v>
          </cell>
          <cell r="Q598">
            <v>194</v>
          </cell>
          <cell r="R598">
            <v>215</v>
          </cell>
          <cell r="S598">
            <v>0</v>
          </cell>
          <cell r="T598">
            <v>226</v>
          </cell>
          <cell r="U598">
            <v>226</v>
          </cell>
          <cell r="V598">
            <v>0</v>
          </cell>
          <cell r="W598">
            <v>226</v>
          </cell>
          <cell r="X598">
            <v>0</v>
          </cell>
          <cell r="Y598">
            <v>226</v>
          </cell>
          <cell r="Z598">
            <v>226</v>
          </cell>
          <cell r="AA598">
            <v>0</v>
          </cell>
          <cell r="AB598">
            <v>226</v>
          </cell>
        </row>
        <row r="599">
          <cell r="B599" t="str">
            <v>cjech</v>
          </cell>
          <cell r="C599" t="str">
            <v xml:space="preserve">      Java Embedded Consulting</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row>
        <row r="600">
          <cell r="B600" t="str">
            <v>cnsgch</v>
          </cell>
          <cell r="C600" t="str">
            <v xml:space="preserve">      NSG Consulting</v>
          </cell>
          <cell r="D600">
            <v>271.5</v>
          </cell>
          <cell r="E600">
            <v>266</v>
          </cell>
          <cell r="F600">
            <v>266</v>
          </cell>
          <cell r="G600">
            <v>266</v>
          </cell>
          <cell r="H600">
            <v>274</v>
          </cell>
          <cell r="I600">
            <v>272.5</v>
          </cell>
          <cell r="J600">
            <v>259</v>
          </cell>
          <cell r="K600">
            <v>259</v>
          </cell>
          <cell r="L600">
            <v>259</v>
          </cell>
          <cell r="M600">
            <v>279</v>
          </cell>
          <cell r="N600">
            <v>268.5</v>
          </cell>
          <cell r="O600">
            <v>260</v>
          </cell>
          <cell r="P600">
            <v>260</v>
          </cell>
          <cell r="Q600">
            <v>260</v>
          </cell>
          <cell r="R600">
            <v>289</v>
          </cell>
          <cell r="S600">
            <v>266</v>
          </cell>
          <cell r="T600">
            <v>271</v>
          </cell>
          <cell r="U600">
            <v>271</v>
          </cell>
          <cell r="V600">
            <v>0</v>
          </cell>
          <cell r="W600">
            <v>293</v>
          </cell>
          <cell r="X600">
            <v>266</v>
          </cell>
          <cell r="Y600">
            <v>271</v>
          </cell>
          <cell r="Z600">
            <v>271</v>
          </cell>
          <cell r="AA600">
            <v>0</v>
          </cell>
          <cell r="AB600">
            <v>293</v>
          </cell>
        </row>
        <row r="601">
          <cell r="B601" t="str">
            <v>cooch</v>
          </cell>
          <cell r="C601" t="str">
            <v xml:space="preserve">      OpenOffice Consulting</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row>
        <row r="602">
          <cell r="B602" t="str">
            <v>cmysch</v>
          </cell>
          <cell r="C602" t="str">
            <v xml:space="preserve">      MySQL Consulting</v>
          </cell>
          <cell r="D602">
            <v>14</v>
          </cell>
          <cell r="E602">
            <v>14</v>
          </cell>
          <cell r="F602">
            <v>14</v>
          </cell>
          <cell r="G602">
            <v>14</v>
          </cell>
          <cell r="H602">
            <v>15.000000000000002</v>
          </cell>
          <cell r="I602">
            <v>14</v>
          </cell>
          <cell r="J602">
            <v>14</v>
          </cell>
          <cell r="K602">
            <v>14</v>
          </cell>
          <cell r="L602">
            <v>14</v>
          </cell>
          <cell r="M602">
            <v>16</v>
          </cell>
          <cell r="N602">
            <v>11</v>
          </cell>
          <cell r="O602">
            <v>11</v>
          </cell>
          <cell r="P602">
            <v>11</v>
          </cell>
          <cell r="Q602">
            <v>11</v>
          </cell>
          <cell r="R602">
            <v>16</v>
          </cell>
          <cell r="S602">
            <v>14</v>
          </cell>
          <cell r="T602">
            <v>11</v>
          </cell>
          <cell r="U602">
            <v>11</v>
          </cell>
          <cell r="V602">
            <v>0</v>
          </cell>
          <cell r="W602">
            <v>16</v>
          </cell>
          <cell r="X602">
            <v>14</v>
          </cell>
          <cell r="Y602">
            <v>11</v>
          </cell>
          <cell r="Z602">
            <v>11</v>
          </cell>
          <cell r="AA602">
            <v>0</v>
          </cell>
          <cell r="AB602">
            <v>16</v>
          </cell>
        </row>
        <row r="603">
          <cell r="B603" t="str">
            <v>clinch</v>
          </cell>
          <cell r="C603" t="str">
            <v xml:space="preserve">      Linux and VM Consulting</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row>
        <row r="604">
          <cell r="B604" t="str">
            <v>ctnsgch</v>
          </cell>
          <cell r="C604" t="str">
            <v xml:space="preserve">      Total Screven Consulting</v>
          </cell>
          <cell r="D604">
            <v>285.5</v>
          </cell>
          <cell r="E604">
            <v>280</v>
          </cell>
          <cell r="F604">
            <v>280</v>
          </cell>
          <cell r="G604">
            <v>280</v>
          </cell>
          <cell r="H604">
            <v>289</v>
          </cell>
          <cell r="I604">
            <v>286.5</v>
          </cell>
          <cell r="J604">
            <v>273</v>
          </cell>
          <cell r="K604">
            <v>273</v>
          </cell>
          <cell r="L604">
            <v>273</v>
          </cell>
          <cell r="M604">
            <v>295</v>
          </cell>
          <cell r="N604">
            <v>279.5</v>
          </cell>
          <cell r="O604">
            <v>271</v>
          </cell>
          <cell r="P604">
            <v>271</v>
          </cell>
          <cell r="Q604">
            <v>271</v>
          </cell>
          <cell r="R604">
            <v>305</v>
          </cell>
          <cell r="S604">
            <v>280</v>
          </cell>
          <cell r="T604">
            <v>282</v>
          </cell>
          <cell r="U604">
            <v>282</v>
          </cell>
          <cell r="V604">
            <v>0</v>
          </cell>
          <cell r="W604">
            <v>309</v>
          </cell>
          <cell r="X604">
            <v>280</v>
          </cell>
          <cell r="Y604">
            <v>282</v>
          </cell>
          <cell r="Z604">
            <v>282</v>
          </cell>
          <cell r="AA604">
            <v>0</v>
          </cell>
          <cell r="AB604">
            <v>309</v>
          </cell>
        </row>
        <row r="605">
          <cell r="B605" t="str">
            <v>ccorpch</v>
          </cell>
          <cell r="C605" t="str">
            <v xml:space="preserve">      Corporate Adjustments/Other</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row>
        <row r="606">
          <cell r="B606" t="str">
            <v>cttcch</v>
          </cell>
          <cell r="C606" t="str">
            <v xml:space="preserve">      Total Consulting</v>
          </cell>
          <cell r="D606">
            <v>18420.16</v>
          </cell>
          <cell r="E606">
            <v>17336.14</v>
          </cell>
          <cell r="F606">
            <v>17336.14</v>
          </cell>
          <cell r="G606">
            <v>17336.14</v>
          </cell>
          <cell r="H606">
            <v>18041.20640752</v>
          </cell>
          <cell r="I606">
            <v>18161.55</v>
          </cell>
          <cell r="J606">
            <v>17429.589999999997</v>
          </cell>
          <cell r="K606">
            <v>17429.589999999997</v>
          </cell>
          <cell r="L606">
            <v>17429.589999999997</v>
          </cell>
          <cell r="M606">
            <v>18557.012057796001</v>
          </cell>
          <cell r="N606">
            <v>18284.329999999998</v>
          </cell>
          <cell r="O606">
            <v>17720</v>
          </cell>
          <cell r="P606">
            <v>17720</v>
          </cell>
          <cell r="Q606">
            <v>17720</v>
          </cell>
          <cell r="R606">
            <v>19399.496780398003</v>
          </cell>
          <cell r="S606">
            <v>17705.79</v>
          </cell>
          <cell r="T606">
            <v>17966.293278387999</v>
          </cell>
          <cell r="U606">
            <v>17966.293278387999</v>
          </cell>
          <cell r="V606">
            <v>0</v>
          </cell>
          <cell r="W606">
            <v>19656.059851407001</v>
          </cell>
          <cell r="X606">
            <v>17705.79</v>
          </cell>
          <cell r="Y606">
            <v>17966.293278387999</v>
          </cell>
          <cell r="Z606">
            <v>17966.293278387999</v>
          </cell>
          <cell r="AA606">
            <v>0</v>
          </cell>
          <cell r="AB606">
            <v>19656.059851407001</v>
          </cell>
        </row>
        <row r="607">
          <cell r="C607" t="str">
            <v xml:space="preserve">      Check</v>
          </cell>
          <cell r="D607">
            <v>-4.5474735088646412E-12</v>
          </cell>
          <cell r="E607">
            <v>-9.0949470177292824E-13</v>
          </cell>
          <cell r="F607">
            <v>-9.0949470177292824E-13</v>
          </cell>
          <cell r="G607">
            <v>-9.0949470177292824E-13</v>
          </cell>
          <cell r="H607">
            <v>0</v>
          </cell>
          <cell r="I607">
            <v>-9.0949470177292824E-13</v>
          </cell>
          <cell r="J607">
            <v>0</v>
          </cell>
          <cell r="K607">
            <v>0</v>
          </cell>
          <cell r="L607">
            <v>0</v>
          </cell>
          <cell r="M607">
            <v>9.0949470177292824E-13</v>
          </cell>
          <cell r="N607">
            <v>2.7284841053187847E-12</v>
          </cell>
          <cell r="O607">
            <v>9.0949470177292824E-13</v>
          </cell>
          <cell r="P607">
            <v>9.0949470177292824E-13</v>
          </cell>
          <cell r="Q607">
            <v>9.0949470177292824E-13</v>
          </cell>
          <cell r="R607">
            <v>0</v>
          </cell>
          <cell r="S607">
            <v>-9.0949470177292824E-13</v>
          </cell>
          <cell r="T607">
            <v>0</v>
          </cell>
          <cell r="U607">
            <v>0</v>
          </cell>
          <cell r="V607">
            <v>0</v>
          </cell>
          <cell r="W607">
            <v>0</v>
          </cell>
          <cell r="X607">
            <v>-9.0949470177292824E-13</v>
          </cell>
          <cell r="Y607">
            <v>0</v>
          </cell>
          <cell r="Z607">
            <v>0</v>
          </cell>
          <cell r="AA607">
            <v>0</v>
          </cell>
          <cell r="AB607">
            <v>0</v>
          </cell>
        </row>
        <row r="608">
          <cell r="C608" t="str">
            <v xml:space="preserve">   H3000 - Total External Contractors</v>
          </cell>
        </row>
        <row r="609">
          <cell r="B609" t="str">
            <v>extcnacch</v>
          </cell>
          <cell r="C609" t="str">
            <v xml:space="preserve">      NAC</v>
          </cell>
          <cell r="D609">
            <v>0</v>
          </cell>
          <cell r="E609">
            <v>2</v>
          </cell>
          <cell r="F609">
            <v>2</v>
          </cell>
          <cell r="G609">
            <v>2</v>
          </cell>
          <cell r="H609">
            <v>0</v>
          </cell>
          <cell r="I609">
            <v>0</v>
          </cell>
          <cell r="J609">
            <v>0</v>
          </cell>
          <cell r="K609">
            <v>0</v>
          </cell>
          <cell r="L609">
            <v>0</v>
          </cell>
          <cell r="M609">
            <v>3</v>
          </cell>
          <cell r="N609">
            <v>0</v>
          </cell>
          <cell r="O609">
            <v>0</v>
          </cell>
          <cell r="P609">
            <v>0</v>
          </cell>
          <cell r="Q609">
            <v>0</v>
          </cell>
          <cell r="R609">
            <v>3</v>
          </cell>
          <cell r="S609">
            <v>0</v>
          </cell>
          <cell r="T609">
            <v>0</v>
          </cell>
          <cell r="U609">
            <v>0</v>
          </cell>
          <cell r="V609">
            <v>0</v>
          </cell>
          <cell r="W609">
            <v>3</v>
          </cell>
          <cell r="X609">
            <v>0</v>
          </cell>
          <cell r="Y609">
            <v>0</v>
          </cell>
          <cell r="Z609">
            <v>0</v>
          </cell>
          <cell r="AA609">
            <v>0</v>
          </cell>
          <cell r="AB609">
            <v>3</v>
          </cell>
        </row>
        <row r="610">
          <cell r="B610" t="str">
            <v>extcladch</v>
          </cell>
          <cell r="C610" t="str">
            <v xml:space="preserve">      LAD</v>
          </cell>
          <cell r="D610">
            <v>273.36</v>
          </cell>
          <cell r="E610">
            <v>230.97</v>
          </cell>
          <cell r="F610">
            <v>230.97</v>
          </cell>
          <cell r="G610">
            <v>230.97</v>
          </cell>
          <cell r="H610">
            <v>244</v>
          </cell>
          <cell r="I610">
            <v>244.35000000000002</v>
          </cell>
          <cell r="J610">
            <v>277.73</v>
          </cell>
          <cell r="K610">
            <v>277.73</v>
          </cell>
          <cell r="L610">
            <v>277.73</v>
          </cell>
          <cell r="M610">
            <v>247</v>
          </cell>
          <cell r="N610">
            <v>252.78000000000003</v>
          </cell>
          <cell r="O610">
            <v>252.33000000000004</v>
          </cell>
          <cell r="P610">
            <v>252.33000000000004</v>
          </cell>
          <cell r="Q610">
            <v>252.33000000000004</v>
          </cell>
          <cell r="R610">
            <v>245</v>
          </cell>
          <cell r="S610">
            <v>233.12</v>
          </cell>
          <cell r="T610">
            <v>248.63</v>
          </cell>
          <cell r="U610">
            <v>248.63</v>
          </cell>
          <cell r="V610">
            <v>0</v>
          </cell>
          <cell r="W610">
            <v>257</v>
          </cell>
          <cell r="X610">
            <v>233.12</v>
          </cell>
          <cell r="Y610">
            <v>248.63</v>
          </cell>
          <cell r="Z610">
            <v>248.63</v>
          </cell>
          <cell r="AA610">
            <v>0</v>
          </cell>
          <cell r="AB610">
            <v>257</v>
          </cell>
        </row>
        <row r="611">
          <cell r="B611" t="str">
            <v>extcemech</v>
          </cell>
          <cell r="C611" t="str">
            <v xml:space="preserve">      EMEA</v>
          </cell>
          <cell r="D611">
            <v>887.45</v>
          </cell>
          <cell r="E611">
            <v>819.56</v>
          </cell>
          <cell r="F611">
            <v>819.56</v>
          </cell>
          <cell r="G611">
            <v>819.56</v>
          </cell>
          <cell r="H611">
            <v>843.02800000000002</v>
          </cell>
          <cell r="I611">
            <v>987.6</v>
          </cell>
          <cell r="J611">
            <v>823.49000000000012</v>
          </cell>
          <cell r="K611">
            <v>823.49000000000012</v>
          </cell>
          <cell r="L611">
            <v>823.49000000000012</v>
          </cell>
          <cell r="M611">
            <v>915.64466666700002</v>
          </cell>
          <cell r="N611">
            <v>921.04</v>
          </cell>
          <cell r="O611">
            <v>808.04000000000008</v>
          </cell>
          <cell r="P611">
            <v>808.04000000000008</v>
          </cell>
          <cell r="Q611">
            <v>808.04000000000008</v>
          </cell>
          <cell r="R611">
            <v>965.91800000000012</v>
          </cell>
          <cell r="S611">
            <v>1021.61</v>
          </cell>
          <cell r="T611">
            <v>734.81509403899997</v>
          </cell>
          <cell r="U611">
            <v>734.81509403899997</v>
          </cell>
          <cell r="V611">
            <v>0</v>
          </cell>
          <cell r="W611">
            <v>1028.6300000000001</v>
          </cell>
          <cell r="X611">
            <v>1021.61</v>
          </cell>
          <cell r="Y611">
            <v>734.81509403899997</v>
          </cell>
          <cell r="Z611">
            <v>734.81509403899997</v>
          </cell>
          <cell r="AA611">
            <v>0</v>
          </cell>
          <cell r="AB611">
            <v>1028.6300000000001</v>
          </cell>
        </row>
        <row r="612">
          <cell r="B612" t="str">
            <v>extcapach</v>
          </cell>
          <cell r="C612" t="str">
            <v xml:space="preserve">      APAC</v>
          </cell>
          <cell r="D612">
            <v>208.73000000000002</v>
          </cell>
          <cell r="E612">
            <v>320.14000000000004</v>
          </cell>
          <cell r="F612">
            <v>320.14000000000004</v>
          </cell>
          <cell r="G612">
            <v>320.14000000000004</v>
          </cell>
          <cell r="H612">
            <v>270</v>
          </cell>
          <cell r="I612">
            <v>355.69</v>
          </cell>
          <cell r="J612">
            <v>413.28999999999996</v>
          </cell>
          <cell r="K612">
            <v>413.28999999999996</v>
          </cell>
          <cell r="L612">
            <v>413.28999999999996</v>
          </cell>
          <cell r="M612">
            <v>280</v>
          </cell>
          <cell r="N612">
            <v>348.15000000000003</v>
          </cell>
          <cell r="O612">
            <v>365.7</v>
          </cell>
          <cell r="P612">
            <v>365.7</v>
          </cell>
          <cell r="Q612">
            <v>365.7</v>
          </cell>
          <cell r="R612">
            <v>280</v>
          </cell>
          <cell r="S612">
            <v>361.04000000000008</v>
          </cell>
          <cell r="T612">
            <v>292</v>
          </cell>
          <cell r="U612">
            <v>292</v>
          </cell>
          <cell r="V612">
            <v>0</v>
          </cell>
          <cell r="W612">
            <v>292</v>
          </cell>
          <cell r="X612">
            <v>361.04000000000008</v>
          </cell>
          <cell r="Y612">
            <v>292</v>
          </cell>
          <cell r="Z612">
            <v>292</v>
          </cell>
          <cell r="AA612">
            <v>0</v>
          </cell>
          <cell r="AB612">
            <v>292</v>
          </cell>
        </row>
        <row r="613">
          <cell r="B613" t="str">
            <v>extctojch</v>
          </cell>
          <cell r="C613" t="str">
            <v xml:space="preserve">      Japan</v>
          </cell>
          <cell r="D613">
            <v>279.77</v>
          </cell>
          <cell r="E613">
            <v>50.740000000000009</v>
          </cell>
          <cell r="F613">
            <v>50.740000000000009</v>
          </cell>
          <cell r="G613">
            <v>50.740000000000009</v>
          </cell>
          <cell r="H613">
            <v>109.167194478</v>
          </cell>
          <cell r="I613">
            <v>142.29999999999998</v>
          </cell>
          <cell r="J613">
            <v>88.16</v>
          </cell>
          <cell r="K613">
            <v>88.16</v>
          </cell>
          <cell r="L613">
            <v>88.16</v>
          </cell>
          <cell r="M613">
            <v>119.563093788</v>
          </cell>
          <cell r="N613">
            <v>135.26999999999998</v>
          </cell>
          <cell r="O613">
            <v>68.45</v>
          </cell>
          <cell r="P613">
            <v>68.45</v>
          </cell>
          <cell r="Q613">
            <v>68.45</v>
          </cell>
          <cell r="R613">
            <v>146.59243199299999</v>
          </cell>
          <cell r="S613">
            <v>312.89999999999998</v>
          </cell>
          <cell r="T613">
            <v>103</v>
          </cell>
          <cell r="U613">
            <v>103</v>
          </cell>
          <cell r="V613">
            <v>0</v>
          </cell>
          <cell r="W613">
            <v>144.513252131</v>
          </cell>
          <cell r="X613">
            <v>312.89999999999998</v>
          </cell>
          <cell r="Y613">
            <v>103</v>
          </cell>
          <cell r="Z613">
            <v>103</v>
          </cell>
          <cell r="AA613">
            <v>0</v>
          </cell>
          <cell r="AB613">
            <v>144.513252131</v>
          </cell>
        </row>
        <row r="614">
          <cell r="B614" t="str">
            <v>extcrgbch</v>
          </cell>
          <cell r="C614" t="str">
            <v xml:space="preserve">      Retail Consulting</v>
          </cell>
          <cell r="D614">
            <v>0</v>
          </cell>
          <cell r="E614">
            <v>1</v>
          </cell>
          <cell r="F614">
            <v>1</v>
          </cell>
          <cell r="G614">
            <v>1</v>
          </cell>
          <cell r="H614">
            <v>0</v>
          </cell>
          <cell r="I614">
            <v>0</v>
          </cell>
          <cell r="J614">
            <v>0</v>
          </cell>
          <cell r="K614">
            <v>0</v>
          </cell>
          <cell r="L614">
            <v>0</v>
          </cell>
          <cell r="M614">
            <v>0</v>
          </cell>
          <cell r="N614">
            <v>0</v>
          </cell>
          <cell r="O614">
            <v>0</v>
          </cell>
          <cell r="P614">
            <v>0</v>
          </cell>
          <cell r="Q614">
            <v>0</v>
          </cell>
          <cell r="R614">
            <v>0</v>
          </cell>
          <cell r="S614">
            <v>1</v>
          </cell>
          <cell r="T614">
            <v>0</v>
          </cell>
          <cell r="U614">
            <v>0</v>
          </cell>
          <cell r="V614">
            <v>0</v>
          </cell>
          <cell r="W614">
            <v>0</v>
          </cell>
          <cell r="X614">
            <v>1</v>
          </cell>
          <cell r="Y614">
            <v>0</v>
          </cell>
          <cell r="Z614">
            <v>0</v>
          </cell>
          <cell r="AA614">
            <v>0</v>
          </cell>
          <cell r="AB614">
            <v>0</v>
          </cell>
        </row>
        <row r="615">
          <cell r="B615" t="str">
            <v>extccgbch</v>
          </cell>
          <cell r="C615" t="str">
            <v xml:space="preserve">      CGBU Consulting</v>
          </cell>
          <cell r="D615">
            <v>0</v>
          </cell>
          <cell r="E615">
            <v>0</v>
          </cell>
          <cell r="F615">
            <v>0</v>
          </cell>
          <cell r="G615">
            <v>0</v>
          </cell>
          <cell r="H615">
            <v>0</v>
          </cell>
          <cell r="I615">
            <v>0</v>
          </cell>
          <cell r="J615">
            <v>0</v>
          </cell>
          <cell r="K615">
            <v>0</v>
          </cell>
          <cell r="L615">
            <v>0</v>
          </cell>
          <cell r="M615">
            <v>0</v>
          </cell>
          <cell r="N615">
            <v>2</v>
          </cell>
          <cell r="O615">
            <v>1</v>
          </cell>
          <cell r="P615">
            <v>1</v>
          </cell>
          <cell r="Q615">
            <v>1</v>
          </cell>
          <cell r="R615">
            <v>0</v>
          </cell>
          <cell r="S615">
            <v>0</v>
          </cell>
          <cell r="T615">
            <v>0</v>
          </cell>
          <cell r="U615">
            <v>0</v>
          </cell>
          <cell r="V615">
            <v>0</v>
          </cell>
          <cell r="W615">
            <v>0</v>
          </cell>
          <cell r="X615">
            <v>0</v>
          </cell>
          <cell r="Y615">
            <v>0</v>
          </cell>
          <cell r="Z615">
            <v>0</v>
          </cell>
          <cell r="AA615">
            <v>0</v>
          </cell>
          <cell r="AB615">
            <v>0</v>
          </cell>
        </row>
        <row r="616">
          <cell r="B616" t="str">
            <v>extctgbch</v>
          </cell>
          <cell r="C616" t="str">
            <v xml:space="preserve">      TUGBU - Consulting</v>
          </cell>
          <cell r="D616">
            <v>4</v>
          </cell>
          <cell r="E616">
            <v>3</v>
          </cell>
          <cell r="F616">
            <v>3</v>
          </cell>
          <cell r="G616">
            <v>3</v>
          </cell>
          <cell r="H616">
            <v>0</v>
          </cell>
          <cell r="I616">
            <v>4</v>
          </cell>
          <cell r="J616">
            <v>3</v>
          </cell>
          <cell r="K616">
            <v>3</v>
          </cell>
          <cell r="L616">
            <v>3</v>
          </cell>
          <cell r="M616">
            <v>0</v>
          </cell>
          <cell r="N616">
            <v>7</v>
          </cell>
          <cell r="O616">
            <v>0</v>
          </cell>
          <cell r="P616">
            <v>0</v>
          </cell>
          <cell r="Q616">
            <v>0</v>
          </cell>
          <cell r="R616">
            <v>0</v>
          </cell>
          <cell r="S616">
            <v>3</v>
          </cell>
          <cell r="T616">
            <v>0</v>
          </cell>
          <cell r="U616">
            <v>0</v>
          </cell>
          <cell r="V616">
            <v>0</v>
          </cell>
          <cell r="W616">
            <v>0</v>
          </cell>
          <cell r="X616">
            <v>3</v>
          </cell>
          <cell r="Y616">
            <v>0</v>
          </cell>
          <cell r="Z616">
            <v>0</v>
          </cell>
          <cell r="AA616">
            <v>0</v>
          </cell>
          <cell r="AB616">
            <v>0</v>
          </cell>
        </row>
        <row r="617">
          <cell r="C617" t="str">
            <v xml:space="preserve">      IGBU - Consulting</v>
          </cell>
          <cell r="D617">
            <v>0</v>
          </cell>
          <cell r="E617">
            <v>1</v>
          </cell>
          <cell r="F617">
            <v>1</v>
          </cell>
          <cell r="G617">
            <v>1</v>
          </cell>
          <cell r="H617">
            <v>0</v>
          </cell>
          <cell r="I617">
            <v>0</v>
          </cell>
          <cell r="J617">
            <v>1</v>
          </cell>
          <cell r="K617">
            <v>1</v>
          </cell>
          <cell r="L617">
            <v>1</v>
          </cell>
          <cell r="M617">
            <v>0</v>
          </cell>
          <cell r="N617">
            <v>0</v>
          </cell>
          <cell r="O617">
            <v>1</v>
          </cell>
          <cell r="P617">
            <v>1</v>
          </cell>
          <cell r="Q617">
            <v>1</v>
          </cell>
          <cell r="R617">
            <v>0</v>
          </cell>
          <cell r="S617">
            <v>1</v>
          </cell>
          <cell r="T617">
            <v>0</v>
          </cell>
          <cell r="U617">
            <v>0</v>
          </cell>
          <cell r="V617">
            <v>0</v>
          </cell>
          <cell r="W617">
            <v>0</v>
          </cell>
          <cell r="X617">
            <v>1</v>
          </cell>
          <cell r="Y617">
            <v>0</v>
          </cell>
          <cell r="Z617">
            <v>0</v>
          </cell>
          <cell r="AA617">
            <v>0</v>
          </cell>
          <cell r="AB617">
            <v>0</v>
          </cell>
        </row>
        <row r="618">
          <cell r="B618" t="str">
            <v>extcppmch</v>
          </cell>
          <cell r="C618" t="str">
            <v xml:space="preserve">      PPMGBU - Consulting Local</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row>
        <row r="619">
          <cell r="B619" t="str">
            <v>extchsgch</v>
          </cell>
          <cell r="C619" t="str">
            <v xml:space="preserve">      HSGBU - Consulting</v>
          </cell>
          <cell r="D619">
            <v>0</v>
          </cell>
          <cell r="E619">
            <v>6</v>
          </cell>
          <cell r="F619">
            <v>6</v>
          </cell>
          <cell r="G619">
            <v>6</v>
          </cell>
          <cell r="H619">
            <v>0</v>
          </cell>
          <cell r="I619">
            <v>0</v>
          </cell>
          <cell r="J619">
            <v>0</v>
          </cell>
          <cell r="K619">
            <v>0</v>
          </cell>
          <cell r="L619">
            <v>0</v>
          </cell>
          <cell r="M619">
            <v>0</v>
          </cell>
          <cell r="N619">
            <v>4</v>
          </cell>
          <cell r="O619">
            <v>0</v>
          </cell>
          <cell r="P619">
            <v>0</v>
          </cell>
          <cell r="Q619">
            <v>0</v>
          </cell>
          <cell r="R619">
            <v>0</v>
          </cell>
          <cell r="S619">
            <v>3</v>
          </cell>
          <cell r="T619">
            <v>0</v>
          </cell>
          <cell r="U619">
            <v>0</v>
          </cell>
          <cell r="V619">
            <v>0</v>
          </cell>
          <cell r="W619">
            <v>0</v>
          </cell>
          <cell r="X619">
            <v>3</v>
          </cell>
          <cell r="Y619">
            <v>0</v>
          </cell>
          <cell r="Z619">
            <v>0</v>
          </cell>
          <cell r="AA619">
            <v>0</v>
          </cell>
          <cell r="AB619">
            <v>0</v>
          </cell>
        </row>
        <row r="620">
          <cell r="C620" t="str">
            <v xml:space="preserve">      FSGBU - Consulting Excl IGBU</v>
          </cell>
          <cell r="D620">
            <v>0</v>
          </cell>
          <cell r="E620">
            <v>0</v>
          </cell>
          <cell r="F620">
            <v>0</v>
          </cell>
          <cell r="G620">
            <v>0</v>
          </cell>
          <cell r="H620">
            <v>340</v>
          </cell>
          <cell r="I620">
            <v>0</v>
          </cell>
          <cell r="J620">
            <v>0</v>
          </cell>
          <cell r="K620">
            <v>0</v>
          </cell>
          <cell r="L620">
            <v>0</v>
          </cell>
          <cell r="M620">
            <v>339</v>
          </cell>
          <cell r="N620">
            <v>0</v>
          </cell>
          <cell r="O620">
            <v>254</v>
          </cell>
          <cell r="P620">
            <v>254</v>
          </cell>
          <cell r="Q620">
            <v>254</v>
          </cell>
          <cell r="R620">
            <v>335</v>
          </cell>
          <cell r="S620">
            <v>0</v>
          </cell>
          <cell r="T620">
            <v>288</v>
          </cell>
          <cell r="U620">
            <v>288</v>
          </cell>
          <cell r="V620">
            <v>0</v>
          </cell>
          <cell r="W620">
            <v>333</v>
          </cell>
          <cell r="X620">
            <v>0</v>
          </cell>
          <cell r="Y620">
            <v>288</v>
          </cell>
          <cell r="Z620">
            <v>288</v>
          </cell>
          <cell r="AA620">
            <v>0</v>
          </cell>
          <cell r="AB620">
            <v>333</v>
          </cell>
        </row>
        <row r="621">
          <cell r="B621" t="str">
            <v>extcfsgch</v>
          </cell>
          <cell r="C621" t="str">
            <v xml:space="preserve">      FSGBU - Consulting</v>
          </cell>
          <cell r="D621">
            <v>0</v>
          </cell>
          <cell r="E621">
            <v>1</v>
          </cell>
          <cell r="F621">
            <v>1</v>
          </cell>
          <cell r="G621">
            <v>1</v>
          </cell>
          <cell r="H621">
            <v>340</v>
          </cell>
          <cell r="I621">
            <v>0</v>
          </cell>
          <cell r="J621">
            <v>1</v>
          </cell>
          <cell r="K621">
            <v>1</v>
          </cell>
          <cell r="L621">
            <v>1</v>
          </cell>
          <cell r="M621">
            <v>339</v>
          </cell>
          <cell r="N621">
            <v>0</v>
          </cell>
          <cell r="O621">
            <v>255</v>
          </cell>
          <cell r="P621">
            <v>255</v>
          </cell>
          <cell r="Q621">
            <v>255</v>
          </cell>
          <cell r="R621">
            <v>335</v>
          </cell>
          <cell r="S621">
            <v>1</v>
          </cell>
          <cell r="T621">
            <v>288</v>
          </cell>
          <cell r="U621">
            <v>288</v>
          </cell>
          <cell r="V621">
            <v>0</v>
          </cell>
          <cell r="W621">
            <v>333</v>
          </cell>
          <cell r="X621">
            <v>1</v>
          </cell>
          <cell r="Y621">
            <v>288</v>
          </cell>
          <cell r="Z621">
            <v>288</v>
          </cell>
          <cell r="AA621">
            <v>0</v>
          </cell>
          <cell r="AB621">
            <v>333</v>
          </cell>
        </row>
        <row r="622">
          <cell r="B622" t="str">
            <v>cgbuhqchc</v>
          </cell>
          <cell r="C622" t="str">
            <v xml:space="preserve"> GBU HQ Consulting</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row>
        <row r="623">
          <cell r="B623" t="str">
            <v>extcttlgbcchc</v>
          </cell>
          <cell r="C623" t="str">
            <v xml:space="preserve">      Total GBU Consulting</v>
          </cell>
          <cell r="D623">
            <v>4</v>
          </cell>
          <cell r="E623">
            <v>11</v>
          </cell>
          <cell r="F623">
            <v>11</v>
          </cell>
          <cell r="G623">
            <v>11</v>
          </cell>
          <cell r="H623">
            <v>340</v>
          </cell>
          <cell r="I623">
            <v>4</v>
          </cell>
          <cell r="J623">
            <v>4</v>
          </cell>
          <cell r="K623">
            <v>4</v>
          </cell>
          <cell r="L623">
            <v>4</v>
          </cell>
          <cell r="M623">
            <v>339</v>
          </cell>
          <cell r="N623">
            <v>13</v>
          </cell>
          <cell r="O623">
            <v>256</v>
          </cell>
          <cell r="P623">
            <v>256</v>
          </cell>
          <cell r="Q623">
            <v>256</v>
          </cell>
          <cell r="R623">
            <v>335</v>
          </cell>
          <cell r="S623">
            <v>8</v>
          </cell>
          <cell r="T623">
            <v>288</v>
          </cell>
          <cell r="U623">
            <v>288</v>
          </cell>
          <cell r="V623">
            <v>0</v>
          </cell>
          <cell r="W623">
            <v>333</v>
          </cell>
          <cell r="X623">
            <v>8</v>
          </cell>
          <cell r="Y623">
            <v>288</v>
          </cell>
          <cell r="Z623">
            <v>288</v>
          </cell>
          <cell r="AA623">
            <v>0</v>
          </cell>
          <cell r="AB623">
            <v>333</v>
          </cell>
        </row>
        <row r="624">
          <cell r="B624" t="str">
            <v>extcupkch</v>
          </cell>
          <cell r="C624" t="str">
            <v xml:space="preserve">      UPK GSU Consulting</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row>
        <row r="625">
          <cell r="B625" t="str">
            <v>extcogbuch</v>
          </cell>
          <cell r="C625" t="str">
            <v xml:space="preserve">      Other GBU - Consulting</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row>
        <row r="626">
          <cell r="B626" t="str">
            <v>extcepmch</v>
          </cell>
          <cell r="C626" t="str">
            <v xml:space="preserve">      Crystal Ball GSU Consulting</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row>
        <row r="627">
          <cell r="B627" t="str">
            <v>extcposch</v>
          </cell>
          <cell r="C627" t="str">
            <v xml:space="preserve">      Overlay Sales  - Consulting</v>
          </cell>
          <cell r="D627">
            <v>0</v>
          </cell>
          <cell r="E627">
            <v>1</v>
          </cell>
          <cell r="F627">
            <v>1</v>
          </cell>
          <cell r="G627">
            <v>1</v>
          </cell>
          <cell r="H627">
            <v>0</v>
          </cell>
          <cell r="I627">
            <v>0</v>
          </cell>
          <cell r="J627">
            <v>1</v>
          </cell>
          <cell r="K627">
            <v>1</v>
          </cell>
          <cell r="L627">
            <v>1</v>
          </cell>
          <cell r="M627">
            <v>0</v>
          </cell>
          <cell r="N627">
            <v>1</v>
          </cell>
          <cell r="O627">
            <v>1</v>
          </cell>
          <cell r="P627">
            <v>1</v>
          </cell>
          <cell r="Q627">
            <v>1</v>
          </cell>
          <cell r="R627">
            <v>0</v>
          </cell>
          <cell r="S627">
            <v>0</v>
          </cell>
          <cell r="T627">
            <v>0</v>
          </cell>
          <cell r="U627">
            <v>0</v>
          </cell>
          <cell r="V627">
            <v>0</v>
          </cell>
          <cell r="W627">
            <v>0</v>
          </cell>
          <cell r="X627">
            <v>0</v>
          </cell>
          <cell r="Y627">
            <v>0</v>
          </cell>
          <cell r="Z627">
            <v>0</v>
          </cell>
          <cell r="AA627">
            <v>0</v>
          </cell>
          <cell r="AB627">
            <v>0</v>
          </cell>
        </row>
        <row r="628">
          <cell r="B628" t="str">
            <v>extcttlgsucchc</v>
          </cell>
          <cell r="C628" t="str">
            <v xml:space="preserve">      Total GSU Consulting</v>
          </cell>
          <cell r="D628">
            <v>0</v>
          </cell>
          <cell r="E628">
            <v>1</v>
          </cell>
          <cell r="F628">
            <v>1</v>
          </cell>
          <cell r="G628">
            <v>1</v>
          </cell>
          <cell r="H628">
            <v>0</v>
          </cell>
          <cell r="I628">
            <v>0</v>
          </cell>
          <cell r="J628">
            <v>1</v>
          </cell>
          <cell r="K628">
            <v>1</v>
          </cell>
          <cell r="L628">
            <v>1</v>
          </cell>
          <cell r="M628">
            <v>0</v>
          </cell>
          <cell r="N628">
            <v>1</v>
          </cell>
          <cell r="O628">
            <v>1</v>
          </cell>
          <cell r="P628">
            <v>1</v>
          </cell>
          <cell r="Q628">
            <v>1</v>
          </cell>
          <cell r="R628">
            <v>0</v>
          </cell>
          <cell r="S628">
            <v>0</v>
          </cell>
          <cell r="T628">
            <v>0</v>
          </cell>
          <cell r="U628">
            <v>0</v>
          </cell>
          <cell r="V628">
            <v>0</v>
          </cell>
          <cell r="W628">
            <v>0</v>
          </cell>
          <cell r="X628">
            <v>0</v>
          </cell>
          <cell r="Y628">
            <v>0</v>
          </cell>
          <cell r="Z628">
            <v>0</v>
          </cell>
          <cell r="AA628">
            <v>0</v>
          </cell>
          <cell r="AB628">
            <v>0</v>
          </cell>
        </row>
        <row r="629">
          <cell r="B629" t="str">
            <v>extcrnch</v>
          </cell>
          <cell r="C629" t="str">
            <v>Rightnow GBU Consulting</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14</v>
          </cell>
          <cell r="S629">
            <v>0</v>
          </cell>
          <cell r="T629">
            <v>14</v>
          </cell>
          <cell r="U629">
            <v>14</v>
          </cell>
          <cell r="V629">
            <v>0</v>
          </cell>
          <cell r="W629">
            <v>14</v>
          </cell>
          <cell r="X629">
            <v>0</v>
          </cell>
          <cell r="Y629">
            <v>14</v>
          </cell>
          <cell r="Z629">
            <v>14</v>
          </cell>
          <cell r="AA629">
            <v>0</v>
          </cell>
          <cell r="AB629">
            <v>14</v>
          </cell>
        </row>
        <row r="630">
          <cell r="B630" t="str">
            <v>extcjech</v>
          </cell>
          <cell r="C630" t="str">
            <v xml:space="preserve">      Java Embedded Consulting</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row>
        <row r="631">
          <cell r="B631" t="str">
            <v>extcnsgch</v>
          </cell>
          <cell r="C631" t="str">
            <v xml:space="preserve">      NSG Consulting</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row>
        <row r="632">
          <cell r="B632" t="str">
            <v>extcooch</v>
          </cell>
          <cell r="C632" t="str">
            <v xml:space="preserve">      OpenOffice Consulting</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row>
        <row r="633">
          <cell r="B633" t="str">
            <v>extcmysch</v>
          </cell>
          <cell r="C633" t="str">
            <v xml:space="preserve">      MySQL Consulting</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row>
        <row r="634">
          <cell r="B634" t="str">
            <v>extclinch</v>
          </cell>
          <cell r="C634" t="str">
            <v xml:space="preserve">      Linux and VM Consulting</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row>
        <row r="635">
          <cell r="B635" t="str">
            <v>extctnsgch</v>
          </cell>
          <cell r="C635" t="str">
            <v xml:space="preserve">      Total Screven Consulting</v>
          </cell>
          <cell r="D635">
            <v>0</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row>
        <row r="636">
          <cell r="B636" t="str">
            <v>extccorpch</v>
          </cell>
          <cell r="C636" t="str">
            <v xml:space="preserve">      Corporate Adjustments/Other</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row>
        <row r="637">
          <cell r="B637" t="str">
            <v>extcttcch</v>
          </cell>
          <cell r="C637" t="str">
            <v xml:space="preserve">      Total Consulting</v>
          </cell>
          <cell r="D637">
            <v>1653.3099999999997</v>
          </cell>
          <cell r="E637">
            <v>1435.4099999999999</v>
          </cell>
          <cell r="F637">
            <v>1435.4099999999999</v>
          </cell>
          <cell r="G637">
            <v>1435.4099999999999</v>
          </cell>
          <cell r="H637">
            <v>1806.1951944780001</v>
          </cell>
          <cell r="I637">
            <v>1733.94</v>
          </cell>
          <cell r="J637">
            <v>1607.6699999999998</v>
          </cell>
          <cell r="K637">
            <v>1607.6699999999998</v>
          </cell>
          <cell r="L637">
            <v>1607.6699999999998</v>
          </cell>
          <cell r="M637">
            <v>1904.207760455</v>
          </cell>
          <cell r="N637">
            <v>1671.24</v>
          </cell>
          <cell r="O637">
            <v>1751.52</v>
          </cell>
          <cell r="P637">
            <v>1751.52</v>
          </cell>
          <cell r="Q637">
            <v>1751.52</v>
          </cell>
          <cell r="R637">
            <v>1989.5104319930001</v>
          </cell>
          <cell r="S637">
            <v>1936.67</v>
          </cell>
          <cell r="T637">
            <v>1680.4450940390002</v>
          </cell>
          <cell r="U637">
            <v>1680.4450940390002</v>
          </cell>
          <cell r="V637">
            <v>0</v>
          </cell>
          <cell r="W637">
            <v>2072.1432521309998</v>
          </cell>
          <cell r="X637">
            <v>1936.67</v>
          </cell>
          <cell r="Y637">
            <v>1680.4450940390002</v>
          </cell>
          <cell r="Z637">
            <v>1680.4450940390002</v>
          </cell>
          <cell r="AA637">
            <v>0</v>
          </cell>
          <cell r="AB637">
            <v>2072.1432521309998</v>
          </cell>
        </row>
        <row r="638">
          <cell r="C638" t="str">
            <v xml:space="preserve">      Check</v>
          </cell>
          <cell r="D638">
            <v>2.2737367544323206E-13</v>
          </cell>
          <cell r="E638">
            <v>2.2737367544323206E-13</v>
          </cell>
          <cell r="F638">
            <v>2.2737367544323206E-13</v>
          </cell>
          <cell r="G638">
            <v>2.2737367544323206E-13</v>
          </cell>
          <cell r="H638">
            <v>0</v>
          </cell>
          <cell r="I638">
            <v>0</v>
          </cell>
          <cell r="J638">
            <v>4.5474735088646412E-13</v>
          </cell>
          <cell r="K638">
            <v>4.5474735088646412E-13</v>
          </cell>
          <cell r="L638">
            <v>4.5474735088646412E-13</v>
          </cell>
          <cell r="M638">
            <v>0</v>
          </cell>
          <cell r="N638">
            <v>0</v>
          </cell>
          <cell r="O638">
            <v>2.2737367544323206E-13</v>
          </cell>
          <cell r="P638">
            <v>2.2737367544323206E-13</v>
          </cell>
          <cell r="Q638">
            <v>2.2737367544323206E-13</v>
          </cell>
          <cell r="R638">
            <v>0</v>
          </cell>
          <cell r="S638">
            <v>0</v>
          </cell>
          <cell r="T638">
            <v>-2.2737367544323206E-13</v>
          </cell>
          <cell r="U638">
            <v>-2.2737367544323206E-13</v>
          </cell>
          <cell r="V638">
            <v>0</v>
          </cell>
          <cell r="W638">
            <v>0</v>
          </cell>
          <cell r="X638">
            <v>0</v>
          </cell>
          <cell r="Y638">
            <v>-2.2737367544323206E-13</v>
          </cell>
          <cell r="Z638">
            <v>-2.2737367544323206E-13</v>
          </cell>
          <cell r="AA638">
            <v>0</v>
          </cell>
          <cell r="AB638">
            <v>0</v>
          </cell>
        </row>
        <row r="639">
          <cell r="B639" t="str">
            <v>USD</v>
          </cell>
          <cell r="C639" t="str">
            <v>U.S. Dollar Millions</v>
          </cell>
        </row>
        <row r="640">
          <cell r="B640" t="str">
            <v>USDREV</v>
          </cell>
          <cell r="C640" t="str">
            <v xml:space="preserve">   Revenue</v>
          </cell>
          <cell r="D640" t="str">
            <v xml:space="preserve">   </v>
          </cell>
        </row>
        <row r="641">
          <cell r="B641" t="str">
            <v>unaccr</v>
          </cell>
          <cell r="C641" t="str">
            <v xml:space="preserve">      NAC</v>
          </cell>
          <cell r="D641">
            <v>193.74932722466002</v>
          </cell>
          <cell r="E641">
            <v>211.07221153149999</v>
          </cell>
          <cell r="F641">
            <v>211.07221153149999</v>
          </cell>
          <cell r="G641">
            <v>211.07221153150002</v>
          </cell>
          <cell r="H641">
            <v>215.60664696868599</v>
          </cell>
          <cell r="I641">
            <v>207.45779874440001</v>
          </cell>
          <cell r="J641">
            <v>206.30595700859908</v>
          </cell>
          <cell r="K641">
            <v>206.30595700859908</v>
          </cell>
          <cell r="L641">
            <v>206.30595700859902</v>
          </cell>
          <cell r="M641">
            <v>220.17811211489001</v>
          </cell>
          <cell r="N641">
            <v>190.87670028265003</v>
          </cell>
          <cell r="O641">
            <v>195.79728968916811</v>
          </cell>
          <cell r="P641">
            <v>195.79728968916811</v>
          </cell>
          <cell r="Q641">
            <v>195.79728968916822</v>
          </cell>
          <cell r="R641">
            <v>217.41459471080802</v>
          </cell>
          <cell r="S641">
            <v>221.80289111137995</v>
          </cell>
          <cell r="T641">
            <v>214.66327538809514</v>
          </cell>
          <cell r="U641">
            <v>214.62513602481903</v>
          </cell>
          <cell r="V641">
            <v>62.137555850537176</v>
          </cell>
          <cell r="W641">
            <v>228.08070335017899</v>
          </cell>
          <cell r="X641">
            <v>813.88671736308993</v>
          </cell>
          <cell r="Y641">
            <v>827.83873361736232</v>
          </cell>
          <cell r="Z641">
            <v>827.80059425408615</v>
          </cell>
          <cell r="AA641">
            <v>675.31301407980436</v>
          </cell>
          <cell r="AB641">
            <v>881.28005714456299</v>
          </cell>
        </row>
        <row r="642">
          <cell r="B642" t="str">
            <v>uladcr</v>
          </cell>
          <cell r="C642" t="str">
            <v xml:space="preserve">      LAD</v>
          </cell>
          <cell r="D642">
            <v>17.277413291630001</v>
          </cell>
          <cell r="E642">
            <v>22.827861010840003</v>
          </cell>
          <cell r="F642">
            <v>22.827861010840003</v>
          </cell>
          <cell r="G642">
            <v>22.82786101084</v>
          </cell>
          <cell r="H642">
            <v>25.993101911198998</v>
          </cell>
          <cell r="I642">
            <v>22.89253197164</v>
          </cell>
          <cell r="J642">
            <v>23.057995768187034</v>
          </cell>
          <cell r="K642">
            <v>23.057995768187034</v>
          </cell>
          <cell r="L642">
            <v>23.057995768187034</v>
          </cell>
          <cell r="M642">
            <v>27.193666760591999</v>
          </cell>
          <cell r="N642">
            <v>23.303633114219998</v>
          </cell>
          <cell r="O642">
            <v>22.908278139831971</v>
          </cell>
          <cell r="P642">
            <v>22.908278139831971</v>
          </cell>
          <cell r="Q642">
            <v>22.908278139831971</v>
          </cell>
          <cell r="R642">
            <v>27.235432983873</v>
          </cell>
          <cell r="S642">
            <v>24.609643884840004</v>
          </cell>
          <cell r="T642">
            <v>25.184628571826622</v>
          </cell>
          <cell r="U642">
            <v>25.17199283683097</v>
          </cell>
          <cell r="V642">
            <v>6.6581139994228868</v>
          </cell>
          <cell r="W642">
            <v>28.949602140863998</v>
          </cell>
          <cell r="X642">
            <v>88.083222262329997</v>
          </cell>
          <cell r="Y642">
            <v>93.978763490685623</v>
          </cell>
          <cell r="Z642">
            <v>93.966127755689968</v>
          </cell>
          <cell r="AA642">
            <v>75.452248918281882</v>
          </cell>
          <cell r="AB642">
            <v>109.37180379652801</v>
          </cell>
        </row>
        <row r="643">
          <cell r="B643" t="str">
            <v>uemecr</v>
          </cell>
          <cell r="C643" t="str">
            <v xml:space="preserve">      EMEA</v>
          </cell>
          <cell r="D643">
            <v>123.37234173348</v>
          </cell>
          <cell r="E643">
            <v>137.16249889634003</v>
          </cell>
          <cell r="F643">
            <v>137.16249889634003</v>
          </cell>
          <cell r="G643">
            <v>137.16249889634</v>
          </cell>
          <cell r="H643">
            <v>147.40796127953899</v>
          </cell>
          <cell r="I643">
            <v>149.72557619149998</v>
          </cell>
          <cell r="J643">
            <v>151.19683493470282</v>
          </cell>
          <cell r="K643">
            <v>151.19683493470282</v>
          </cell>
          <cell r="L643">
            <v>151.19683493470276</v>
          </cell>
          <cell r="M643">
            <v>170.56231581770001</v>
          </cell>
          <cell r="N643">
            <v>132.32956762598999</v>
          </cell>
          <cell r="O643">
            <v>139.67527595445623</v>
          </cell>
          <cell r="P643">
            <v>139.67527595445623</v>
          </cell>
          <cell r="Q643">
            <v>139.67527595445623</v>
          </cell>
          <cell r="R643">
            <v>158.87764044001102</v>
          </cell>
          <cell r="S643">
            <v>163.43146569718999</v>
          </cell>
          <cell r="T643">
            <v>159.45829179888241</v>
          </cell>
          <cell r="U643">
            <v>159.15165180553586</v>
          </cell>
          <cell r="V643">
            <v>47.414129754700305</v>
          </cell>
          <cell r="W643">
            <v>186.84218617770202</v>
          </cell>
          <cell r="X643">
            <v>568.85895124816</v>
          </cell>
          <cell r="Y643">
            <v>587.49290158438146</v>
          </cell>
          <cell r="Z643">
            <v>587.18626159103496</v>
          </cell>
          <cell r="AA643">
            <v>475.44873954019926</v>
          </cell>
          <cell r="AB643">
            <v>663.69010371495187</v>
          </cell>
        </row>
        <row r="644">
          <cell r="B644" t="str">
            <v>uapacr</v>
          </cell>
          <cell r="C644" t="str">
            <v xml:space="preserve">      APAC</v>
          </cell>
          <cell r="D644">
            <v>35.725341966239995</v>
          </cell>
          <cell r="E644">
            <v>53.911638493700003</v>
          </cell>
          <cell r="F644">
            <v>53.911638493700003</v>
          </cell>
          <cell r="G644">
            <v>53.911638493700003</v>
          </cell>
          <cell r="H644">
            <v>47.262240397639999</v>
          </cell>
          <cell r="I644">
            <v>47.926762546230002</v>
          </cell>
          <cell r="J644">
            <v>45.519607325676262</v>
          </cell>
          <cell r="K644">
            <v>45.519607325676262</v>
          </cell>
          <cell r="L644">
            <v>45.519607325676262</v>
          </cell>
          <cell r="M644">
            <v>51.406111968925998</v>
          </cell>
          <cell r="N644">
            <v>53.961702532690005</v>
          </cell>
          <cell r="O644">
            <v>41.809395703129589</v>
          </cell>
          <cell r="P644">
            <v>41.809395703129589</v>
          </cell>
          <cell r="Q644">
            <v>41.809395703129589</v>
          </cell>
          <cell r="R644">
            <v>48.342357439708998</v>
          </cell>
          <cell r="S644">
            <v>47.21484123962</v>
          </cell>
          <cell r="T644">
            <v>40.452504110436919</v>
          </cell>
          <cell r="U644">
            <v>40.361637467986952</v>
          </cell>
          <cell r="V644">
            <v>8.3586462960752232</v>
          </cell>
          <cell r="W644">
            <v>54.573104512458997</v>
          </cell>
          <cell r="X644">
            <v>184.82864828478</v>
          </cell>
          <cell r="Y644">
            <v>181.69314563294279</v>
          </cell>
          <cell r="Z644">
            <v>181.60227899049281</v>
          </cell>
          <cell r="AA644">
            <v>149.59928781858105</v>
          </cell>
          <cell r="AB644">
            <v>201.583814318734</v>
          </cell>
        </row>
        <row r="645">
          <cell r="B645" t="str">
            <v>utojcr</v>
          </cell>
          <cell r="C645" t="str">
            <v xml:space="preserve">      Japan</v>
          </cell>
          <cell r="D645">
            <v>29.518179838059996</v>
          </cell>
          <cell r="E645">
            <v>26.50454197709</v>
          </cell>
          <cell r="F645">
            <v>26.50454197709</v>
          </cell>
          <cell r="G645">
            <v>26.504541977090003</v>
          </cell>
          <cell r="H645">
            <v>27.091368138813998</v>
          </cell>
          <cell r="I645">
            <v>29.517460974560002</v>
          </cell>
          <cell r="J645">
            <v>27.97084076689762</v>
          </cell>
          <cell r="K645">
            <v>27.97084076689762</v>
          </cell>
          <cell r="L645">
            <v>27.970840766897616</v>
          </cell>
          <cell r="M645">
            <v>30.237328651787998</v>
          </cell>
          <cell r="N645">
            <v>34.004248584140001</v>
          </cell>
          <cell r="O645">
            <v>25.709135882773197</v>
          </cell>
          <cell r="P645">
            <v>25.709135882773197</v>
          </cell>
          <cell r="Q645">
            <v>25.709135882773197</v>
          </cell>
          <cell r="R645">
            <v>33.313175122956004</v>
          </cell>
          <cell r="S645">
            <v>32.802838132299996</v>
          </cell>
          <cell r="T645">
            <v>28.10583284075588</v>
          </cell>
          <cell r="U645">
            <v>28.134721140404899</v>
          </cell>
          <cell r="V645">
            <v>11.156176423116763</v>
          </cell>
          <cell r="W645">
            <v>33.304313654250002</v>
          </cell>
          <cell r="X645">
            <v>125.84272752906001</v>
          </cell>
          <cell r="Y645">
            <v>108.29035146751667</v>
          </cell>
          <cell r="Z645">
            <v>108.3192397671657</v>
          </cell>
          <cell r="AA645">
            <v>91.340695049877567</v>
          </cell>
          <cell r="AB645">
            <v>123.946185567808</v>
          </cell>
        </row>
        <row r="646">
          <cell r="B646" t="str">
            <v>urgbcr</v>
          </cell>
          <cell r="C646" t="str">
            <v xml:space="preserve">      Retail Consulting</v>
          </cell>
          <cell r="D646">
            <v>8.7680305651400019</v>
          </cell>
          <cell r="E646">
            <v>18.539031019859998</v>
          </cell>
          <cell r="F646">
            <v>18.539031019859998</v>
          </cell>
          <cell r="G646">
            <v>18.539031019859998</v>
          </cell>
          <cell r="H646">
            <v>16.650417541107</v>
          </cell>
          <cell r="I646">
            <v>11.933649248290001</v>
          </cell>
          <cell r="J646">
            <v>17.161202188265928</v>
          </cell>
          <cell r="K646">
            <v>17.161202188265928</v>
          </cell>
          <cell r="L646">
            <v>17.161202188265928</v>
          </cell>
          <cell r="M646">
            <v>17.952769611609</v>
          </cell>
          <cell r="N646">
            <v>12.471461520470003</v>
          </cell>
          <cell r="O646">
            <v>17.096982906681269</v>
          </cell>
          <cell r="P646">
            <v>17.096982906681269</v>
          </cell>
          <cell r="Q646">
            <v>17.096982906681269</v>
          </cell>
          <cell r="R646">
            <v>17.552383501556999</v>
          </cell>
          <cell r="S646">
            <v>14.504634439549999</v>
          </cell>
          <cell r="T646">
            <v>18.667642700859375</v>
          </cell>
          <cell r="U646">
            <v>18.647476623142552</v>
          </cell>
          <cell r="V646">
            <v>8.0817276801573108</v>
          </cell>
          <cell r="W646">
            <v>20.235691607892999</v>
          </cell>
          <cell r="X646">
            <v>47.677775773450001</v>
          </cell>
          <cell r="Y646">
            <v>71.464858815666574</v>
          </cell>
          <cell r="Z646">
            <v>71.444692737949737</v>
          </cell>
          <cell r="AA646">
            <v>60.878943794964513</v>
          </cell>
          <cell r="AB646">
            <v>72.391262262165995</v>
          </cell>
        </row>
        <row r="647">
          <cell r="B647" t="str">
            <v>ucgbcr</v>
          </cell>
          <cell r="C647" t="str">
            <v xml:space="preserve">      CGBU Consulting</v>
          </cell>
          <cell r="D647">
            <v>16.622604464519998</v>
          </cell>
          <cell r="E647">
            <v>19.356099205569997</v>
          </cell>
          <cell r="F647">
            <v>19.356099205569997</v>
          </cell>
          <cell r="G647">
            <v>19.356099205569997</v>
          </cell>
          <cell r="H647">
            <v>17.149346352125999</v>
          </cell>
          <cell r="I647">
            <v>17.965478990759998</v>
          </cell>
          <cell r="J647">
            <v>20.47214758261768</v>
          </cell>
          <cell r="K647">
            <v>20.47214758261768</v>
          </cell>
          <cell r="L647">
            <v>20.47214758261768</v>
          </cell>
          <cell r="M647">
            <v>18.257108678983997</v>
          </cell>
          <cell r="N647">
            <v>12.499656372829998</v>
          </cell>
          <cell r="O647">
            <v>22.810946629634131</v>
          </cell>
          <cell r="P647">
            <v>22.810946629634131</v>
          </cell>
          <cell r="Q647">
            <v>22.810946629634127</v>
          </cell>
          <cell r="R647">
            <v>18.303184705455998</v>
          </cell>
          <cell r="S647">
            <v>17.291074405229999</v>
          </cell>
          <cell r="T647">
            <v>21.540365813982604</v>
          </cell>
          <cell r="U647">
            <v>21.502561766866108</v>
          </cell>
          <cell r="V647">
            <v>6.8743314236002142</v>
          </cell>
          <cell r="W647">
            <v>18.210941863142999</v>
          </cell>
          <cell r="X647">
            <v>64.378814233339995</v>
          </cell>
          <cell r="Y647">
            <v>84.179559231804404</v>
          </cell>
          <cell r="Z647">
            <v>84.141755184687895</v>
          </cell>
          <cell r="AA647">
            <v>69.513524841422026</v>
          </cell>
          <cell r="AB647">
            <v>71.92058159970901</v>
          </cell>
        </row>
        <row r="648">
          <cell r="B648" t="str">
            <v>utgbcr</v>
          </cell>
          <cell r="C648" t="str">
            <v xml:space="preserve">      TUGBU - Consulting</v>
          </cell>
          <cell r="D648">
            <v>28.595481662929998</v>
          </cell>
          <cell r="E648">
            <v>27.79797907735</v>
          </cell>
          <cell r="F648">
            <v>27.79797907735</v>
          </cell>
          <cell r="G648">
            <v>27.797979077350004</v>
          </cell>
          <cell r="H648">
            <v>29.564001405167996</v>
          </cell>
          <cell r="I648">
            <v>31.21857078</v>
          </cell>
          <cell r="J648">
            <v>25.878903516742334</v>
          </cell>
          <cell r="K648">
            <v>25.878903516742334</v>
          </cell>
          <cell r="L648">
            <v>25.87890351674233</v>
          </cell>
          <cell r="M648">
            <v>32.275610861501995</v>
          </cell>
          <cell r="N648">
            <v>31.723394102349999</v>
          </cell>
          <cell r="O648">
            <v>27.086035632347418</v>
          </cell>
          <cell r="P648">
            <v>27.086035632347418</v>
          </cell>
          <cell r="Q648">
            <v>27.086035632347418</v>
          </cell>
          <cell r="R648">
            <v>33.669074854172997</v>
          </cell>
          <cell r="S648">
            <v>31.759211391629997</v>
          </cell>
          <cell r="T648">
            <v>26.795255258016827</v>
          </cell>
          <cell r="U648">
            <v>26.735918173763316</v>
          </cell>
          <cell r="V648">
            <v>7.8727932669780758</v>
          </cell>
          <cell r="W648">
            <v>35.775388733718003</v>
          </cell>
          <cell r="X648">
            <v>123.29665793691001</v>
          </cell>
          <cell r="Y648">
            <v>107.55817348445657</v>
          </cell>
          <cell r="Z648">
            <v>107.49883640020306</v>
          </cell>
          <cell r="AA648">
            <v>88.63571149341783</v>
          </cell>
          <cell r="AB648">
            <v>131.284075854561</v>
          </cell>
        </row>
        <row r="649">
          <cell r="C649" t="str">
            <v xml:space="preserve">      IGBU - Consulting</v>
          </cell>
          <cell r="D649">
            <v>10.584334993100001</v>
          </cell>
          <cell r="E649">
            <v>9.3431101101799996</v>
          </cell>
          <cell r="F649">
            <v>9.3431101101799996</v>
          </cell>
          <cell r="G649">
            <v>9.3431101101799996</v>
          </cell>
          <cell r="H649">
            <v>8.8525589683949999</v>
          </cell>
          <cell r="I649">
            <v>9.9313835428200008</v>
          </cell>
          <cell r="J649">
            <v>12.498214735537621</v>
          </cell>
          <cell r="K649">
            <v>12.498214735537621</v>
          </cell>
          <cell r="L649">
            <v>12.498214735537623</v>
          </cell>
          <cell r="M649">
            <v>9.6508219154669987</v>
          </cell>
          <cell r="N649">
            <v>8.6204312663299998</v>
          </cell>
          <cell r="O649">
            <v>9.4636560079392158</v>
          </cell>
          <cell r="P649">
            <v>9.4636560079392158</v>
          </cell>
          <cell r="Q649">
            <v>9.463656007939214</v>
          </cell>
          <cell r="R649">
            <v>14.165049190152001</v>
          </cell>
          <cell r="S649">
            <v>11.86492003859</v>
          </cell>
          <cell r="T649">
            <v>11.510662370666662</v>
          </cell>
          <cell r="U649">
            <v>11.122354085533196</v>
          </cell>
          <cell r="V649">
            <v>5.1050521048303326</v>
          </cell>
          <cell r="W649">
            <v>13.564064156361001</v>
          </cell>
          <cell r="X649">
            <v>41.001069840840003</v>
          </cell>
          <cell r="Y649">
            <v>42.815643224323502</v>
          </cell>
          <cell r="Z649">
            <v>42.427334939190033</v>
          </cell>
          <cell r="AA649">
            <v>36.410032958487172</v>
          </cell>
          <cell r="AB649">
            <v>46.232494230374996</v>
          </cell>
        </row>
        <row r="650">
          <cell r="B650" t="str">
            <v>uppmcr</v>
          </cell>
          <cell r="C650" t="str">
            <v xml:space="preserve">      PPMGBU - Consulting Local</v>
          </cell>
          <cell r="D650">
            <v>4.3190303398800003</v>
          </cell>
          <cell r="E650">
            <v>3.9126818268100001</v>
          </cell>
          <cell r="F650">
            <v>3.9126818268100001</v>
          </cell>
          <cell r="G650">
            <v>3.9126818268100001</v>
          </cell>
          <cell r="H650">
            <v>4.1499990000000002</v>
          </cell>
          <cell r="I650">
            <v>4.7351358594199988</v>
          </cell>
          <cell r="J650">
            <v>4.3560932751783854</v>
          </cell>
          <cell r="K650">
            <v>4.3560932751783854</v>
          </cell>
          <cell r="L650">
            <v>4.3560932751783854</v>
          </cell>
          <cell r="M650">
            <v>4.6500000000000004</v>
          </cell>
          <cell r="N650">
            <v>4.3485769576799997</v>
          </cell>
          <cell r="O650">
            <v>3.8569128310176684</v>
          </cell>
          <cell r="P650">
            <v>3.8569128310176684</v>
          </cell>
          <cell r="Q650">
            <v>3.8569128310176679</v>
          </cell>
          <cell r="R650">
            <v>4.5561660000000002</v>
          </cell>
          <cell r="S650">
            <v>4.7001248182099999</v>
          </cell>
          <cell r="T650">
            <v>4.4999989999999999</v>
          </cell>
          <cell r="U650">
            <v>4.4999989999999999</v>
          </cell>
          <cell r="V650">
            <v>1.3376329998084853</v>
          </cell>
          <cell r="W650">
            <v>5.0336760000000007</v>
          </cell>
          <cell r="X650">
            <v>18.102867975190001</v>
          </cell>
          <cell r="Y650">
            <v>16.625686933006051</v>
          </cell>
          <cell r="Z650">
            <v>16.625686933006051</v>
          </cell>
          <cell r="AA650">
            <v>13.463320932814538</v>
          </cell>
          <cell r="AB650">
            <v>18.389841000000001</v>
          </cell>
        </row>
        <row r="651">
          <cell r="B651" t="str">
            <v>uhsgcr</v>
          </cell>
          <cell r="C651" t="str">
            <v xml:space="preserve">      HSGBU - Consulting</v>
          </cell>
          <cell r="D651">
            <v>8.2393810526399989</v>
          </cell>
          <cell r="E651">
            <v>11.398792866259999</v>
          </cell>
          <cell r="F651">
            <v>11.398792866259999</v>
          </cell>
          <cell r="G651">
            <v>11.398792866259999</v>
          </cell>
          <cell r="H651">
            <v>9.7802078832120003</v>
          </cell>
          <cell r="I651">
            <v>11.314524996679999</v>
          </cell>
          <cell r="J651">
            <v>13.139775590695429</v>
          </cell>
          <cell r="K651">
            <v>13.139775590695429</v>
          </cell>
          <cell r="L651">
            <v>13.139775590695431</v>
          </cell>
          <cell r="M651">
            <v>9.5011215244110012</v>
          </cell>
          <cell r="N651">
            <v>10.533199443779999</v>
          </cell>
          <cell r="O651">
            <v>12.751679565115829</v>
          </cell>
          <cell r="P651">
            <v>12.751679565115829</v>
          </cell>
          <cell r="Q651">
            <v>12.751679565115829</v>
          </cell>
          <cell r="R651">
            <v>11.093937951588</v>
          </cell>
          <cell r="S651">
            <v>11.548272009080002</v>
          </cell>
          <cell r="T651">
            <v>11.596867287020768</v>
          </cell>
          <cell r="U651">
            <v>11.499062454172584</v>
          </cell>
          <cell r="V651">
            <v>3.0299560584318557</v>
          </cell>
          <cell r="W651">
            <v>11.541128238677999</v>
          </cell>
          <cell r="X651">
            <v>41.635377502180006</v>
          </cell>
          <cell r="Y651">
            <v>48.887115309092025</v>
          </cell>
          <cell r="Z651">
            <v>48.789310476243841</v>
          </cell>
          <cell r="AA651">
            <v>40.32020408050311</v>
          </cell>
          <cell r="AB651">
            <v>41.916395597889</v>
          </cell>
        </row>
        <row r="652">
          <cell r="C652" t="str">
            <v xml:space="preserve">      FSGBU - Consulting Excl IGBU</v>
          </cell>
          <cell r="D652">
            <v>110.18873873663001</v>
          </cell>
          <cell r="E652">
            <v>116.91117916822</v>
          </cell>
          <cell r="F652">
            <v>116.91117916822</v>
          </cell>
          <cell r="G652">
            <v>116.91117916821999</v>
          </cell>
          <cell r="H652">
            <v>113.719900342532</v>
          </cell>
          <cell r="I652">
            <v>108.68782061785004</v>
          </cell>
          <cell r="J652">
            <v>107.2334374230594</v>
          </cell>
          <cell r="K652">
            <v>107.2334374230594</v>
          </cell>
          <cell r="L652">
            <v>107.2334374230594</v>
          </cell>
          <cell r="M652">
            <v>118.605558362035</v>
          </cell>
          <cell r="N652">
            <v>123.94867571421</v>
          </cell>
          <cell r="O652">
            <v>125.20261161116396</v>
          </cell>
          <cell r="P652">
            <v>125.20261161116396</v>
          </cell>
          <cell r="Q652">
            <v>125.20261161116396</v>
          </cell>
          <cell r="R652">
            <v>126.36132142292701</v>
          </cell>
          <cell r="S652">
            <v>119.90821593202999</v>
          </cell>
          <cell r="T652">
            <v>117.98276789776457</v>
          </cell>
          <cell r="U652">
            <v>117.84861714349123</v>
          </cell>
          <cell r="V652">
            <v>29.407147200730364</v>
          </cell>
          <cell r="W652">
            <v>127.95574197547398</v>
          </cell>
          <cell r="X652">
            <v>462.73345100071998</v>
          </cell>
          <cell r="Y652">
            <v>467.32999610020795</v>
          </cell>
          <cell r="Z652">
            <v>467.19584534593457</v>
          </cell>
          <cell r="AA652">
            <v>378.75437540317381</v>
          </cell>
          <cell r="AB652">
            <v>486.64252210296797</v>
          </cell>
        </row>
        <row r="653">
          <cell r="B653" t="str">
            <v>ufsgcr</v>
          </cell>
          <cell r="C653" t="str">
            <v xml:space="preserve">      FSGBU - Consulting</v>
          </cell>
          <cell r="D653">
            <v>120.77307372973002</v>
          </cell>
          <cell r="E653">
            <v>126.25428927839999</v>
          </cell>
          <cell r="F653">
            <v>126.25428927839999</v>
          </cell>
          <cell r="G653">
            <v>126.25428927839999</v>
          </cell>
          <cell r="H653">
            <v>122.572459310927</v>
          </cell>
          <cell r="I653">
            <v>118.61920416067002</v>
          </cell>
          <cell r="J653">
            <v>119.73165215859702</v>
          </cell>
          <cell r="K653">
            <v>119.73165215859702</v>
          </cell>
          <cell r="L653">
            <v>119.73165215859702</v>
          </cell>
          <cell r="M653">
            <v>128.25638027750199</v>
          </cell>
          <cell r="N653">
            <v>132.56910698054</v>
          </cell>
          <cell r="O653">
            <v>134.66626761910317</v>
          </cell>
          <cell r="P653">
            <v>134.66626761910317</v>
          </cell>
          <cell r="Q653">
            <v>134.66626761910317</v>
          </cell>
          <cell r="R653">
            <v>140.526370613079</v>
          </cell>
          <cell r="S653">
            <v>131.77313597061999</v>
          </cell>
          <cell r="T653">
            <v>129.49343026843124</v>
          </cell>
          <cell r="U653">
            <v>128.97097122902443</v>
          </cell>
          <cell r="V653">
            <v>34.512199305560692</v>
          </cell>
          <cell r="W653">
            <v>141.519806131835</v>
          </cell>
          <cell r="X653">
            <v>503.73452084156003</v>
          </cell>
          <cell r="Y653">
            <v>510.14563932453143</v>
          </cell>
          <cell r="Z653">
            <v>509.62318028512459</v>
          </cell>
          <cell r="AA653">
            <v>415.164408361661</v>
          </cell>
          <cell r="AB653">
            <v>532.87501633334296</v>
          </cell>
        </row>
        <row r="654">
          <cell r="B654" t="str">
            <v>ugbuhqcr</v>
          </cell>
          <cell r="C654" t="str">
            <v xml:space="preserve"> GBU HQ Consulting</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row>
        <row r="655">
          <cell r="B655" t="str">
            <v>uttlgbcr</v>
          </cell>
          <cell r="C655" t="str">
            <v xml:space="preserve">      Total GBU Consulting</v>
          </cell>
          <cell r="D655">
            <v>187.31760181484</v>
          </cell>
          <cell r="E655">
            <v>207.25887327424999</v>
          </cell>
          <cell r="F655">
            <v>207.25887327424999</v>
          </cell>
          <cell r="G655">
            <v>207.25887327424999</v>
          </cell>
          <cell r="H655">
            <v>199.86643149254002</v>
          </cell>
          <cell r="I655">
            <v>195.78656403582002</v>
          </cell>
          <cell r="J655">
            <v>200.73977431209676</v>
          </cell>
          <cell r="K655">
            <v>200.73977431209676</v>
          </cell>
          <cell r="L655">
            <v>200.73977431209676</v>
          </cell>
          <cell r="M655">
            <v>210.89299095400801</v>
          </cell>
          <cell r="N655">
            <v>204.14539537765</v>
          </cell>
          <cell r="O655">
            <v>218.26882518389948</v>
          </cell>
          <cell r="P655">
            <v>218.26882518389948</v>
          </cell>
          <cell r="Q655">
            <v>218.26882518389948</v>
          </cell>
          <cell r="R655">
            <v>225.70111762585299</v>
          </cell>
          <cell r="S655">
            <v>211.57645303432</v>
          </cell>
          <cell r="T655">
            <v>212.59356032831082</v>
          </cell>
          <cell r="U655">
            <v>211.85598924696899</v>
          </cell>
          <cell r="V655">
            <v>61.708640734536637</v>
          </cell>
          <cell r="W655">
            <v>232.31663257526702</v>
          </cell>
          <cell r="X655">
            <v>798.82601426263</v>
          </cell>
          <cell r="Y655">
            <v>838.86103309855707</v>
          </cell>
          <cell r="Z655">
            <v>838.12346201721516</v>
          </cell>
          <cell r="AA655">
            <v>687.97611350478303</v>
          </cell>
          <cell r="AB655">
            <v>868.77717264766807</v>
          </cell>
        </row>
        <row r="656">
          <cell r="B656" t="str">
            <v>uupkcr</v>
          </cell>
          <cell r="C656" t="str">
            <v xml:space="preserve">      UPK GSU Consulting</v>
          </cell>
          <cell r="D656">
            <v>0</v>
          </cell>
          <cell r="E656">
            <v>0</v>
          </cell>
          <cell r="F656">
            <v>0</v>
          </cell>
          <cell r="G656">
            <v>0</v>
          </cell>
          <cell r="H656">
            <v>0</v>
          </cell>
          <cell r="I656">
            <v>-2.1758120000000002E-2</v>
          </cell>
          <cell r="J656">
            <v>1.5E-3</v>
          </cell>
          <cell r="K656">
            <v>1.5E-3</v>
          </cell>
          <cell r="L656">
            <v>1.5E-3</v>
          </cell>
          <cell r="M656">
            <v>0</v>
          </cell>
          <cell r="N656">
            <v>0</v>
          </cell>
          <cell r="O656">
            <v>0</v>
          </cell>
          <cell r="P656">
            <v>0</v>
          </cell>
          <cell r="Q656">
            <v>0</v>
          </cell>
          <cell r="R656">
            <v>0</v>
          </cell>
          <cell r="S656">
            <v>0</v>
          </cell>
          <cell r="T656">
            <v>0</v>
          </cell>
          <cell r="U656">
            <v>0</v>
          </cell>
          <cell r="V656">
            <v>0</v>
          </cell>
          <cell r="W656">
            <v>0</v>
          </cell>
          <cell r="X656">
            <v>-2.1758120000000002E-2</v>
          </cell>
          <cell r="Y656">
            <v>1.5E-3</v>
          </cell>
          <cell r="Z656">
            <v>1.5E-3</v>
          </cell>
          <cell r="AA656">
            <v>1.5E-3</v>
          </cell>
          <cell r="AB656">
            <v>0</v>
          </cell>
        </row>
        <row r="657">
          <cell r="B657" t="str">
            <v>uogbucr</v>
          </cell>
          <cell r="C657" t="str">
            <v xml:space="preserve">      Other GBU - Consulting</v>
          </cell>
          <cell r="D657">
            <v>0.23315760057000001</v>
          </cell>
          <cell r="E657">
            <v>-4.5523125999999995E-3</v>
          </cell>
          <cell r="F657">
            <v>-4.5523125999999995E-3</v>
          </cell>
          <cell r="G657">
            <v>-4.5523125999999995E-3</v>
          </cell>
          <cell r="H657">
            <v>0</v>
          </cell>
          <cell r="I657">
            <v>0.24022416729000001</v>
          </cell>
          <cell r="J657">
            <v>-2.0374999999999999E-4</v>
          </cell>
          <cell r="K657">
            <v>-2.0374999999999999E-4</v>
          </cell>
          <cell r="L657">
            <v>-2.0374999999999999E-4</v>
          </cell>
          <cell r="M657">
            <v>0</v>
          </cell>
          <cell r="N657">
            <v>0.18865066209</v>
          </cell>
          <cell r="O657">
            <v>0</v>
          </cell>
          <cell r="P657">
            <v>0</v>
          </cell>
          <cell r="Q657">
            <v>0</v>
          </cell>
          <cell r="R657">
            <v>0</v>
          </cell>
          <cell r="S657">
            <v>0.31018920350000001</v>
          </cell>
          <cell r="T657">
            <v>0</v>
          </cell>
          <cell r="U657">
            <v>0</v>
          </cell>
          <cell r="V657">
            <v>0</v>
          </cell>
          <cell r="W657">
            <v>0</v>
          </cell>
          <cell r="X657">
            <v>0.97222163345000001</v>
          </cell>
          <cell r="Y657">
            <v>-4.7560625999999995E-3</v>
          </cell>
          <cell r="Z657">
            <v>-4.7560625999999995E-3</v>
          </cell>
          <cell r="AA657">
            <v>-4.7560626000000003E-3</v>
          </cell>
          <cell r="AB657">
            <v>0</v>
          </cell>
        </row>
        <row r="658">
          <cell r="B658" t="str">
            <v>uepmcr</v>
          </cell>
          <cell r="C658" t="str">
            <v xml:space="preserve">      Crystal Ball GSU Consulting</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row>
        <row r="659">
          <cell r="B659" t="str">
            <v>uposcr</v>
          </cell>
          <cell r="C659" t="str">
            <v xml:space="preserve">      Overlay Sales  - Consulting</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row>
        <row r="660">
          <cell r="B660" t="str">
            <v>uttlgsucr</v>
          </cell>
          <cell r="C660" t="str">
            <v xml:space="preserve">      Total GSU Consulting</v>
          </cell>
          <cell r="D660">
            <v>0.2331576005699999</v>
          </cell>
          <cell r="E660">
            <v>-4.5523125999999969E-3</v>
          </cell>
          <cell r="F660">
            <v>-4.5523125999999969E-3</v>
          </cell>
          <cell r="G660">
            <v>-4.5523125999999969E-3</v>
          </cell>
          <cell r="H660">
            <v>0</v>
          </cell>
          <cell r="I660">
            <v>0.21846604729000008</v>
          </cell>
          <cell r="J660">
            <v>1.2962499999999988E-3</v>
          </cell>
          <cell r="K660">
            <v>1.2962499999999988E-3</v>
          </cell>
          <cell r="L660">
            <v>1.2962500000002208E-3</v>
          </cell>
          <cell r="M660">
            <v>0</v>
          </cell>
          <cell r="N660">
            <v>0.18865066208999992</v>
          </cell>
          <cell r="O660">
            <v>0</v>
          </cell>
          <cell r="P660">
            <v>0</v>
          </cell>
          <cell r="Q660">
            <v>0</v>
          </cell>
          <cell r="R660">
            <v>0</v>
          </cell>
          <cell r="S660">
            <v>0.31018920350000001</v>
          </cell>
          <cell r="T660">
            <v>0</v>
          </cell>
          <cell r="U660">
            <v>0</v>
          </cell>
          <cell r="V660">
            <v>0</v>
          </cell>
          <cell r="W660">
            <v>0</v>
          </cell>
          <cell r="X660">
            <v>0.9504635134500008</v>
          </cell>
          <cell r="Y660">
            <v>-3.2560626000002202E-3</v>
          </cell>
          <cell r="Z660">
            <v>-3.2560626000002202E-3</v>
          </cell>
          <cell r="AA660">
            <v>-3.2560626000002202E-3</v>
          </cell>
          <cell r="AB660">
            <v>0</v>
          </cell>
        </row>
        <row r="661">
          <cell r="B661" t="str">
            <v>urncr</v>
          </cell>
          <cell r="C661" t="str">
            <v>Rightnow GBU Consulting</v>
          </cell>
          <cell r="D661">
            <v>0</v>
          </cell>
          <cell r="E661">
            <v>0</v>
          </cell>
          <cell r="F661">
            <v>0</v>
          </cell>
          <cell r="G661">
            <v>0</v>
          </cell>
          <cell r="H661">
            <v>0</v>
          </cell>
          <cell r="I661">
            <v>0</v>
          </cell>
          <cell r="J661">
            <v>0</v>
          </cell>
          <cell r="K661">
            <v>0</v>
          </cell>
          <cell r="L661">
            <v>0</v>
          </cell>
          <cell r="M661">
            <v>0</v>
          </cell>
          <cell r="N661">
            <v>0</v>
          </cell>
          <cell r="O661">
            <v>3.6672369699999994</v>
          </cell>
          <cell r="P661">
            <v>3.6672369699999994</v>
          </cell>
          <cell r="Q661">
            <v>3.6672369699999998</v>
          </cell>
          <cell r="R661">
            <v>3.4992000000000001</v>
          </cell>
          <cell r="S661">
            <v>0</v>
          </cell>
          <cell r="T661">
            <v>9.6460000000000008</v>
          </cell>
          <cell r="U661">
            <v>9.6460000000000008</v>
          </cell>
          <cell r="V661">
            <v>0</v>
          </cell>
          <cell r="W661">
            <v>9.4731000000000005</v>
          </cell>
          <cell r="X661">
            <v>0</v>
          </cell>
          <cell r="Y661">
            <v>13.31323697</v>
          </cell>
          <cell r="Z661">
            <v>13.31323697</v>
          </cell>
          <cell r="AA661">
            <v>3.6672369699999998</v>
          </cell>
          <cell r="AB661">
            <v>12.972300000000001</v>
          </cell>
        </row>
        <row r="662">
          <cell r="B662" t="str">
            <v>ujecr</v>
          </cell>
          <cell r="C662" t="str">
            <v xml:space="preserve">      Java Embedded Consulting</v>
          </cell>
          <cell r="D662">
            <v>0.8939665</v>
          </cell>
          <cell r="E662">
            <v>1.1215678200000001</v>
          </cell>
          <cell r="F662">
            <v>1.1215678200000001</v>
          </cell>
          <cell r="G662">
            <v>1.1215678200000001</v>
          </cell>
          <cell r="H662">
            <v>2.3250000000000002</v>
          </cell>
          <cell r="I662">
            <v>0.9800677000000001</v>
          </cell>
          <cell r="J662">
            <v>1.73503995</v>
          </cell>
          <cell r="K662">
            <v>1.73503995</v>
          </cell>
          <cell r="L662">
            <v>1.7350399499999998</v>
          </cell>
          <cell r="M662">
            <v>4.4249999999999998</v>
          </cell>
          <cell r="N662">
            <v>1.494127</v>
          </cell>
          <cell r="O662">
            <v>4.2601493900000005</v>
          </cell>
          <cell r="P662">
            <v>4.2601493900000005</v>
          </cell>
          <cell r="Q662">
            <v>4.2601493900000005</v>
          </cell>
          <cell r="R662">
            <v>3.8250000000000002</v>
          </cell>
          <cell r="S662">
            <v>1.24770757</v>
          </cell>
          <cell r="T662">
            <v>1.100000000334</v>
          </cell>
          <cell r="U662">
            <v>1.100000000334</v>
          </cell>
          <cell r="V662">
            <v>0.31405537</v>
          </cell>
          <cell r="W662">
            <v>1.125</v>
          </cell>
          <cell r="X662">
            <v>4.6158687699999996</v>
          </cell>
          <cell r="Y662">
            <v>8.2167571603339997</v>
          </cell>
          <cell r="Z662">
            <v>8.2167571603339997</v>
          </cell>
          <cell r="AA662">
            <v>7.4308125300000007</v>
          </cell>
          <cell r="AB662">
            <v>11.7</v>
          </cell>
        </row>
        <row r="663">
          <cell r="B663" t="str">
            <v>unsgcr</v>
          </cell>
          <cell r="C663" t="str">
            <v xml:space="preserve">      NSG Consulting</v>
          </cell>
          <cell r="D663">
            <v>35.038791029999999</v>
          </cell>
          <cell r="E663">
            <v>29.692883460000001</v>
          </cell>
          <cell r="F663">
            <v>29.692883460000001</v>
          </cell>
          <cell r="G663">
            <v>29.692883460000001</v>
          </cell>
          <cell r="H663">
            <v>29.719659</v>
          </cell>
          <cell r="I663">
            <v>33.372574990000004</v>
          </cell>
          <cell r="J663">
            <v>27.862136470000003</v>
          </cell>
          <cell r="K663">
            <v>27.862136470000003</v>
          </cell>
          <cell r="L663">
            <v>27.862136470000003</v>
          </cell>
          <cell r="M663">
            <v>30.914240999999997</v>
          </cell>
          <cell r="N663">
            <v>28.261180049999997</v>
          </cell>
          <cell r="O663">
            <v>27.81685212</v>
          </cell>
          <cell r="P663">
            <v>27.81685212</v>
          </cell>
          <cell r="Q663">
            <v>27.816852120000004</v>
          </cell>
          <cell r="R663">
            <v>29.5910875</v>
          </cell>
          <cell r="S663">
            <v>29.632038000000001</v>
          </cell>
          <cell r="T663">
            <v>26.999999800000001</v>
          </cell>
          <cell r="U663">
            <v>26.999999800000001</v>
          </cell>
          <cell r="V663">
            <v>7.7330410000000001</v>
          </cell>
          <cell r="W663">
            <v>33.004076500000004</v>
          </cell>
          <cell r="X663">
            <v>126.30458406999999</v>
          </cell>
          <cell r="Y663">
            <v>112.37187185000001</v>
          </cell>
          <cell r="Z663">
            <v>112.37187185000001</v>
          </cell>
          <cell r="AA663">
            <v>93.104913050000008</v>
          </cell>
          <cell r="AB663">
            <v>123.22906399999999</v>
          </cell>
        </row>
        <row r="664">
          <cell r="B664" t="str">
            <v>uoocr</v>
          </cell>
          <cell r="C664" t="str">
            <v xml:space="preserve">      OpenOffice Consulting</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row>
        <row r="665">
          <cell r="B665" t="str">
            <v>umyscr</v>
          </cell>
          <cell r="C665" t="str">
            <v xml:space="preserve">      MySQL Consulting</v>
          </cell>
          <cell r="D665">
            <v>0.5912329999999999</v>
          </cell>
          <cell r="E665">
            <v>0.50893571739999999</v>
          </cell>
          <cell r="F665">
            <v>0.50893571739999999</v>
          </cell>
          <cell r="G665">
            <v>0.50893571739999999</v>
          </cell>
          <cell r="H665">
            <v>0.602998400238</v>
          </cell>
          <cell r="I665">
            <v>0.57838169080000001</v>
          </cell>
          <cell r="J665">
            <v>0.32388569306956883</v>
          </cell>
          <cell r="K665">
            <v>0.32388569306956883</v>
          </cell>
          <cell r="L665">
            <v>0.32388569306956883</v>
          </cell>
          <cell r="M665">
            <v>0.59176334030099997</v>
          </cell>
          <cell r="N665">
            <v>0.58688929068000006</v>
          </cell>
          <cell r="O665">
            <v>0.34212901715153504</v>
          </cell>
          <cell r="P665">
            <v>0.34212901715153504</v>
          </cell>
          <cell r="Q665">
            <v>0.34212901715153504</v>
          </cell>
          <cell r="R665">
            <v>0.68555252394900001</v>
          </cell>
          <cell r="S665">
            <v>0.39556278219999996</v>
          </cell>
          <cell r="T665">
            <v>0.46847002139143501</v>
          </cell>
          <cell r="U665">
            <v>0.46821104293094284</v>
          </cell>
          <cell r="V665">
            <v>0.16902942699940615</v>
          </cell>
          <cell r="W665">
            <v>0.72087130846199998</v>
          </cell>
          <cell r="X665">
            <v>2.1520667636799997</v>
          </cell>
          <cell r="Y665">
            <v>1.6434204490125386</v>
          </cell>
          <cell r="Z665">
            <v>1.6431614705520468</v>
          </cell>
          <cell r="AA665">
            <v>1.34397985462051</v>
          </cell>
          <cell r="AB665">
            <v>2.60118557295</v>
          </cell>
        </row>
        <row r="666">
          <cell r="B666" t="str">
            <v>ulincr</v>
          </cell>
          <cell r="C666" t="str">
            <v xml:space="preserve">      Linux and VM Consulting</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row>
        <row r="667">
          <cell r="B667" t="str">
            <v>utnsgcr</v>
          </cell>
          <cell r="C667" t="str">
            <v xml:space="preserve">      Total Screven Consulting</v>
          </cell>
          <cell r="D667">
            <v>35.630024030000001</v>
          </cell>
          <cell r="E667">
            <v>30.201819177400001</v>
          </cell>
          <cell r="F667">
            <v>30.201819177400001</v>
          </cell>
          <cell r="G667">
            <v>30.201819177400001</v>
          </cell>
          <cell r="H667">
            <v>30.322657400238</v>
          </cell>
          <cell r="I667">
            <v>33.950956680800005</v>
          </cell>
          <cell r="J667">
            <v>28.186022163069573</v>
          </cell>
          <cell r="K667">
            <v>28.186022163069573</v>
          </cell>
          <cell r="L667">
            <v>28.18602216306957</v>
          </cell>
          <cell r="M667">
            <v>31.506004340300997</v>
          </cell>
          <cell r="N667">
            <v>28.848069340679995</v>
          </cell>
          <cell r="O667">
            <v>28.158981137151535</v>
          </cell>
          <cell r="P667">
            <v>28.158981137151535</v>
          </cell>
          <cell r="Q667">
            <v>28.158981137151539</v>
          </cell>
          <cell r="R667">
            <v>30.276640023949003</v>
          </cell>
          <cell r="S667">
            <v>30.0276007822</v>
          </cell>
          <cell r="T667">
            <v>27.468469821391437</v>
          </cell>
          <cell r="U667">
            <v>27.468210842930944</v>
          </cell>
          <cell r="V667">
            <v>7.9020704269994066</v>
          </cell>
          <cell r="W667">
            <v>33.724947808462005</v>
          </cell>
          <cell r="X667">
            <v>128.45665083368002</v>
          </cell>
          <cell r="Y667">
            <v>114.01529229901254</v>
          </cell>
          <cell r="Z667">
            <v>114.01503332055205</v>
          </cell>
          <cell r="AA667">
            <v>94.448892904620521</v>
          </cell>
          <cell r="AB667">
            <v>125.83024957295</v>
          </cell>
        </row>
        <row r="668">
          <cell r="B668" t="str">
            <v>ucorpcr</v>
          </cell>
          <cell r="C668" t="str">
            <v xml:space="preserve">      Corporate Adjustments/Other</v>
          </cell>
          <cell r="D668">
            <v>33.503302294449995</v>
          </cell>
          <cell r="E668">
            <v>41.696383377649994</v>
          </cell>
          <cell r="F668">
            <v>41.696383377649994</v>
          </cell>
          <cell r="G668">
            <v>41.696383377649994</v>
          </cell>
          <cell r="H668">
            <v>30.063962229194001</v>
          </cell>
          <cell r="I668">
            <v>40.446246970229993</v>
          </cell>
          <cell r="J668">
            <v>37.043254063347334</v>
          </cell>
          <cell r="K668">
            <v>37.043254063347334</v>
          </cell>
          <cell r="L668">
            <v>37.043254063347334</v>
          </cell>
          <cell r="M668">
            <v>35.431550949694994</v>
          </cell>
          <cell r="N668">
            <v>42.274222023019995</v>
          </cell>
          <cell r="O668">
            <v>33.069798530723645</v>
          </cell>
          <cell r="P668">
            <v>33.069798530723645</v>
          </cell>
          <cell r="Q668">
            <v>33.069798530723645</v>
          </cell>
          <cell r="R668">
            <v>31.096676946884003</v>
          </cell>
          <cell r="S668">
            <v>43.271084436659997</v>
          </cell>
          <cell r="T668">
            <v>35</v>
          </cell>
          <cell r="U668">
            <v>35</v>
          </cell>
          <cell r="V668">
            <v>4.2836979999999983E-2</v>
          </cell>
          <cell r="W668">
            <v>36.25524013369899</v>
          </cell>
          <cell r="X668">
            <v>159.49485572436001</v>
          </cell>
          <cell r="Y668">
            <v>146.80943597172097</v>
          </cell>
          <cell r="Z668">
            <v>146.80943597172097</v>
          </cell>
          <cell r="AA668">
            <v>111.85227295172099</v>
          </cell>
          <cell r="AB668">
            <v>132.84743025947199</v>
          </cell>
        </row>
        <row r="669">
          <cell r="B669" t="str">
            <v>uttccr</v>
          </cell>
          <cell r="C669" t="str">
            <v xml:space="preserve">      Total Consulting</v>
          </cell>
          <cell r="D669">
            <v>657.22065629392989</v>
          </cell>
          <cell r="E669">
            <v>731.75284324616996</v>
          </cell>
          <cell r="F669">
            <v>731.75284324616996</v>
          </cell>
          <cell r="G669">
            <v>731.75284324617007</v>
          </cell>
          <cell r="H669">
            <v>725.93936981784998</v>
          </cell>
          <cell r="I669">
            <v>728.90243186247017</v>
          </cell>
          <cell r="J669">
            <v>721.75662254257645</v>
          </cell>
          <cell r="K669">
            <v>721.75662254257645</v>
          </cell>
          <cell r="L669">
            <v>721.75662254257634</v>
          </cell>
          <cell r="M669">
            <v>781.83308155789996</v>
          </cell>
          <cell r="N669">
            <v>711.42631654313004</v>
          </cell>
          <cell r="O669">
            <v>713.32436658113375</v>
          </cell>
          <cell r="P669">
            <v>713.32436658113375</v>
          </cell>
          <cell r="Q669">
            <v>713.32436658113397</v>
          </cell>
          <cell r="R669">
            <v>779.58183529404312</v>
          </cell>
          <cell r="S669">
            <v>776.29471509200994</v>
          </cell>
          <cell r="T669">
            <v>753.67256286003328</v>
          </cell>
          <cell r="U669">
            <v>752.51533936581177</v>
          </cell>
          <cell r="V669">
            <v>205.6922258353884</v>
          </cell>
          <cell r="W669">
            <v>844.64483035288208</v>
          </cell>
          <cell r="X669">
            <v>2873.8441197915408</v>
          </cell>
          <cell r="Y669">
            <v>2920.5063952299138</v>
          </cell>
          <cell r="Z669">
            <v>2919.3491717356924</v>
          </cell>
          <cell r="AA669">
            <v>2372.5260582052683</v>
          </cell>
          <cell r="AB669">
            <v>3131.9991170226745</v>
          </cell>
        </row>
        <row r="670">
          <cell r="C670" t="str">
            <v xml:space="preserve">      Check</v>
          </cell>
          <cell r="D670">
            <v>9.9475983006414026E-14</v>
          </cell>
          <cell r="E670">
            <v>1.1368683772161603E-13</v>
          </cell>
          <cell r="F670">
            <v>1.1368683772161603E-13</v>
          </cell>
          <cell r="G670">
            <v>1.4210854715202004E-14</v>
          </cell>
          <cell r="H670">
            <v>1.4210854715202004E-14</v>
          </cell>
          <cell r="I670">
            <v>-7.1054273576010019E-14</v>
          </cell>
          <cell r="J670">
            <v>5.6843418860808015E-14</v>
          </cell>
          <cell r="K670">
            <v>5.6843418860808015E-14</v>
          </cell>
          <cell r="L670">
            <v>0</v>
          </cell>
          <cell r="M670">
            <v>2.8421709430404007E-14</v>
          </cell>
          <cell r="N670">
            <v>2.8421709430404007E-14</v>
          </cell>
          <cell r="O670">
            <v>-1.9539925233402755E-14</v>
          </cell>
          <cell r="P670">
            <v>-1.9539925233402755E-14</v>
          </cell>
          <cell r="Q670">
            <v>-1.6120438317557273E-13</v>
          </cell>
          <cell r="R670">
            <v>-1.5809575870662229E-13</v>
          </cell>
          <cell r="S670">
            <v>-2.8421709430404007E-14</v>
          </cell>
          <cell r="T670">
            <v>-9.9475983006414026E-14</v>
          </cell>
          <cell r="U670">
            <v>-9.9475983006414026E-14</v>
          </cell>
          <cell r="V670">
            <v>-1.0658141036401503E-14</v>
          </cell>
          <cell r="W670">
            <v>0</v>
          </cell>
          <cell r="X670">
            <v>-7.9580786405131221E-13</v>
          </cell>
          <cell r="Y670">
            <v>-6.7323924213269493E-13</v>
          </cell>
          <cell r="Z670">
            <v>-7.3008266099350294E-13</v>
          </cell>
          <cell r="AA670">
            <v>1.3722356584366935E-13</v>
          </cell>
          <cell r="AB670">
            <v>3.2329694477084558E-13</v>
          </cell>
        </row>
        <row r="671">
          <cell r="B671" t="str">
            <v>USDOPEX</v>
          </cell>
          <cell r="C671" t="str">
            <v xml:space="preserve">   E0000 - Operating Expense</v>
          </cell>
        </row>
        <row r="672">
          <cell r="B672" t="str">
            <v>unaccx</v>
          </cell>
          <cell r="C672" t="str">
            <v xml:space="preserve">      NAC</v>
          </cell>
          <cell r="D672">
            <v>151.81654333595</v>
          </cell>
          <cell r="E672">
            <v>166.50876538289006</v>
          </cell>
          <cell r="F672">
            <v>166.50876538289006</v>
          </cell>
          <cell r="G672">
            <v>166.50876538289</v>
          </cell>
          <cell r="H672">
            <v>170.20677782002903</v>
          </cell>
          <cell r="I672">
            <v>164.77375211879999</v>
          </cell>
          <cell r="J672">
            <v>164.62748558409686</v>
          </cell>
          <cell r="K672">
            <v>164.62748558409686</v>
          </cell>
          <cell r="L672">
            <v>164.62748558409677</v>
          </cell>
          <cell r="M672">
            <v>175.404779259262</v>
          </cell>
          <cell r="N672">
            <v>154.31550413991002</v>
          </cell>
          <cell r="O672">
            <v>158.60308172667686</v>
          </cell>
          <cell r="P672">
            <v>158.60308172667686</v>
          </cell>
          <cell r="Q672">
            <v>158.60308172667678</v>
          </cell>
          <cell r="R672">
            <v>176.16338891745497</v>
          </cell>
          <cell r="S672">
            <v>178.47375116275001</v>
          </cell>
          <cell r="T672">
            <v>172.63372037092327</v>
          </cell>
          <cell r="U672">
            <v>172.61096206841191</v>
          </cell>
          <cell r="V672">
            <v>50.273530443050703</v>
          </cell>
          <cell r="W672">
            <v>184.38585725488403</v>
          </cell>
          <cell r="X672">
            <v>649.37955075741013</v>
          </cell>
          <cell r="Y672">
            <v>662.37305306458722</v>
          </cell>
          <cell r="Z672">
            <v>662.35029476207581</v>
          </cell>
          <cell r="AA672">
            <v>540.01286313671426</v>
          </cell>
          <cell r="AB672">
            <v>706.16080325162989</v>
          </cell>
        </row>
        <row r="673">
          <cell r="B673" t="str">
            <v>uladcx</v>
          </cell>
          <cell r="C673" t="str">
            <v xml:space="preserve">      LAD</v>
          </cell>
          <cell r="D673">
            <v>17.232485750669998</v>
          </cell>
          <cell r="E673">
            <v>19.075400630309996</v>
          </cell>
          <cell r="F673">
            <v>19.075400630309996</v>
          </cell>
          <cell r="G673">
            <v>19.07540063031</v>
          </cell>
          <cell r="H673">
            <v>21.887613048134998</v>
          </cell>
          <cell r="I673">
            <v>17.742745038230002</v>
          </cell>
          <cell r="J673">
            <v>18.962841496814178</v>
          </cell>
          <cell r="K673">
            <v>18.962841496814178</v>
          </cell>
          <cell r="L673">
            <v>18.962841496814178</v>
          </cell>
          <cell r="M673">
            <v>22.041871767366001</v>
          </cell>
          <cell r="N673">
            <v>19.17377354788</v>
          </cell>
          <cell r="O673">
            <v>19.051960663783888</v>
          </cell>
          <cell r="P673">
            <v>19.051960663783888</v>
          </cell>
          <cell r="Q673">
            <v>19.051960663783891</v>
          </cell>
          <cell r="R673">
            <v>22.985996526380998</v>
          </cell>
          <cell r="S673">
            <v>19.578234016990002</v>
          </cell>
          <cell r="T673">
            <v>20.954835800505077</v>
          </cell>
          <cell r="U673">
            <v>20.946322869477271</v>
          </cell>
          <cell r="V673">
            <v>5.8918399783877877</v>
          </cell>
          <cell r="W673">
            <v>22.955070893537997</v>
          </cell>
          <cell r="X673">
            <v>73.727238353769991</v>
          </cell>
          <cell r="Y673">
            <v>78.045038591413146</v>
          </cell>
          <cell r="Z673">
            <v>78.036525660385337</v>
          </cell>
          <cell r="AA673">
            <v>62.982042769295859</v>
          </cell>
          <cell r="AB673">
            <v>89.870552235420007</v>
          </cell>
        </row>
        <row r="674">
          <cell r="B674" t="str">
            <v>uemecx</v>
          </cell>
          <cell r="C674" t="str">
            <v xml:space="preserve">      EMEA</v>
          </cell>
          <cell r="D674">
            <v>113.74003218658999</v>
          </cell>
          <cell r="E674">
            <v>114.81026351563001</v>
          </cell>
          <cell r="F674">
            <v>114.81026351563001</v>
          </cell>
          <cell r="G674">
            <v>114.81026351562998</v>
          </cell>
          <cell r="H674">
            <v>126.92164111808101</v>
          </cell>
          <cell r="I674">
            <v>129.34088155133</v>
          </cell>
          <cell r="J674">
            <v>121.59347216463379</v>
          </cell>
          <cell r="K674">
            <v>121.59347216463379</v>
          </cell>
          <cell r="L674">
            <v>121.59347216463382</v>
          </cell>
          <cell r="M674">
            <v>134.12732947871899</v>
          </cell>
          <cell r="N674">
            <v>120.86050423651999</v>
          </cell>
          <cell r="O674">
            <v>114.23261698642277</v>
          </cell>
          <cell r="P674">
            <v>114.23261698642277</v>
          </cell>
          <cell r="Q674">
            <v>114.23261698642276</v>
          </cell>
          <cell r="R674">
            <v>130.37489569862001</v>
          </cell>
          <cell r="S674">
            <v>129.81873424272001</v>
          </cell>
          <cell r="T674">
            <v>120.51356871661071</v>
          </cell>
          <cell r="U674">
            <v>120.226519026213</v>
          </cell>
          <cell r="V674">
            <v>35.129207965711814</v>
          </cell>
          <cell r="W674">
            <v>140.666843819268</v>
          </cell>
          <cell r="X674">
            <v>493.76015221716</v>
          </cell>
          <cell r="Y674">
            <v>471.14992138329723</v>
          </cell>
          <cell r="Z674">
            <v>470.86287169289955</v>
          </cell>
          <cell r="AA674">
            <v>385.76556063239849</v>
          </cell>
          <cell r="AB674">
            <v>532.09071011468802</v>
          </cell>
        </row>
        <row r="675">
          <cell r="B675" t="str">
            <v>uapacx</v>
          </cell>
          <cell r="C675" t="str">
            <v xml:space="preserve">      APAC</v>
          </cell>
          <cell r="D675">
            <v>35.28181748838</v>
          </cell>
          <cell r="E675">
            <v>44.115229593419997</v>
          </cell>
          <cell r="F675">
            <v>44.115229593419997</v>
          </cell>
          <cell r="G675">
            <v>44.115229593419997</v>
          </cell>
          <cell r="H675">
            <v>40.199387646834005</v>
          </cell>
          <cell r="I675">
            <v>40.395820716600007</v>
          </cell>
          <cell r="J675">
            <v>39.979860991368994</v>
          </cell>
          <cell r="K675">
            <v>39.979860991368994</v>
          </cell>
          <cell r="L675">
            <v>39.979860991369002</v>
          </cell>
          <cell r="M675">
            <v>43.203213564991003</v>
          </cell>
          <cell r="N675">
            <v>42.870511064520002</v>
          </cell>
          <cell r="O675">
            <v>37.297551006035725</v>
          </cell>
          <cell r="P675">
            <v>37.297551006035725</v>
          </cell>
          <cell r="Q675">
            <v>37.297551006035718</v>
          </cell>
          <cell r="R675">
            <v>41.211642038577992</v>
          </cell>
          <cell r="S675">
            <v>42.00442580675</v>
          </cell>
          <cell r="T675">
            <v>35.817491912626117</v>
          </cell>
          <cell r="U675">
            <v>35.728775574757897</v>
          </cell>
          <cell r="V675">
            <v>11.723150584212002</v>
          </cell>
          <cell r="W675">
            <v>46.428068458567999</v>
          </cell>
          <cell r="X675">
            <v>160.55257507625001</v>
          </cell>
          <cell r="Y675">
            <v>157.21013350345083</v>
          </cell>
          <cell r="Z675">
            <v>157.12141716558261</v>
          </cell>
          <cell r="AA675">
            <v>133.11579217503672</v>
          </cell>
          <cell r="AB675">
            <v>171.04231170897103</v>
          </cell>
        </row>
        <row r="676">
          <cell r="B676" t="str">
            <v>utojcx</v>
          </cell>
          <cell r="C676" t="str">
            <v xml:space="preserve">      Japan</v>
          </cell>
          <cell r="D676">
            <v>25.166412651569996</v>
          </cell>
          <cell r="E676">
            <v>21.5104059847</v>
          </cell>
          <cell r="F676">
            <v>21.5104059847</v>
          </cell>
          <cell r="G676">
            <v>21.5104059847</v>
          </cell>
          <cell r="H676">
            <v>22.985664349347001</v>
          </cell>
          <cell r="I676">
            <v>24.57053501035</v>
          </cell>
          <cell r="J676">
            <v>23.252947083867117</v>
          </cell>
          <cell r="K676">
            <v>23.252947083867117</v>
          </cell>
          <cell r="L676">
            <v>23.252947083867117</v>
          </cell>
          <cell r="M676">
            <v>24.532559542531999</v>
          </cell>
          <cell r="N676">
            <v>27.263188621679998</v>
          </cell>
          <cell r="O676">
            <v>21.683151795424074</v>
          </cell>
          <cell r="P676">
            <v>21.683151795424074</v>
          </cell>
          <cell r="Q676">
            <v>21.683151795424074</v>
          </cell>
          <cell r="R676">
            <v>26.529362690201005</v>
          </cell>
          <cell r="S676">
            <v>26.722317308559997</v>
          </cell>
          <cell r="T676">
            <v>22.919678226888745</v>
          </cell>
          <cell r="U676">
            <v>22.94323595250783</v>
          </cell>
          <cell r="V676">
            <v>8.485067391775674</v>
          </cell>
          <cell r="W676">
            <v>26.687975748110002</v>
          </cell>
          <cell r="X676">
            <v>103.72245359216001</v>
          </cell>
          <cell r="Y676">
            <v>89.366183090879915</v>
          </cell>
          <cell r="Z676">
            <v>89.389740816499</v>
          </cell>
          <cell r="AA676">
            <v>74.931572255766852</v>
          </cell>
          <cell r="AB676">
            <v>100.73556233018999</v>
          </cell>
        </row>
        <row r="677">
          <cell r="B677" t="str">
            <v>urgbcx</v>
          </cell>
          <cell r="C677" t="str">
            <v xml:space="preserve">      Retail Consulting</v>
          </cell>
          <cell r="D677">
            <v>8.0153770066900023</v>
          </cell>
          <cell r="E677">
            <v>14.834775573049999</v>
          </cell>
          <cell r="F677">
            <v>14.834775573049999</v>
          </cell>
          <cell r="G677">
            <v>14.834775573049999</v>
          </cell>
          <cell r="H677">
            <v>13.973802649794001</v>
          </cell>
          <cell r="I677">
            <v>10.4868037292</v>
          </cell>
          <cell r="J677">
            <v>13.594627276815714</v>
          </cell>
          <cell r="K677">
            <v>13.594627276815714</v>
          </cell>
          <cell r="L677">
            <v>13.594627276815716</v>
          </cell>
          <cell r="M677">
            <v>14.275658028933002</v>
          </cell>
          <cell r="N677">
            <v>12.54990060425</v>
          </cell>
          <cell r="O677">
            <v>16.057402822068649</v>
          </cell>
          <cell r="P677">
            <v>16.057402822068649</v>
          </cell>
          <cell r="Q677">
            <v>16.057402822068653</v>
          </cell>
          <cell r="R677">
            <v>16.532881981332</v>
          </cell>
          <cell r="S677">
            <v>13.88757157601</v>
          </cell>
          <cell r="T677">
            <v>17.881750510224467</v>
          </cell>
          <cell r="U677">
            <v>17.851323531333644</v>
          </cell>
          <cell r="V677">
            <v>5.1377463148315705</v>
          </cell>
          <cell r="W677">
            <v>16.644929210121003</v>
          </cell>
          <cell r="X677">
            <v>44.939652916150003</v>
          </cell>
          <cell r="Y677">
            <v>62.368556182158834</v>
          </cell>
          <cell r="Z677">
            <v>62.338129203268011</v>
          </cell>
          <cell r="AA677">
            <v>49.62455198676593</v>
          </cell>
          <cell r="AB677">
            <v>61.427271870179986</v>
          </cell>
        </row>
        <row r="678">
          <cell r="B678" t="str">
            <v>ucgbcx</v>
          </cell>
          <cell r="C678" t="str">
            <v xml:space="preserve">      CGBU Consulting</v>
          </cell>
          <cell r="D678">
            <v>14.644489105209997</v>
          </cell>
          <cell r="E678">
            <v>16.490692698609998</v>
          </cell>
          <cell r="F678">
            <v>16.490692698609998</v>
          </cell>
          <cell r="G678">
            <v>16.490692698610001</v>
          </cell>
          <cell r="H678">
            <v>15.398569604601001</v>
          </cell>
          <cell r="I678">
            <v>16.29563398642</v>
          </cell>
          <cell r="J678">
            <v>17.948519728726382</v>
          </cell>
          <cell r="K678">
            <v>17.948519728726382</v>
          </cell>
          <cell r="L678">
            <v>17.948519728726382</v>
          </cell>
          <cell r="M678">
            <v>15.304411550264001</v>
          </cell>
          <cell r="N678">
            <v>16.206487650659998</v>
          </cell>
          <cell r="O678">
            <v>19.067500848764304</v>
          </cell>
          <cell r="P678">
            <v>19.067500848764304</v>
          </cell>
          <cell r="Q678">
            <v>19.067500848764304</v>
          </cell>
          <cell r="R678">
            <v>15.388397694354</v>
          </cell>
          <cell r="S678">
            <v>14.370355019000002</v>
          </cell>
          <cell r="T678">
            <v>18.785625729372114</v>
          </cell>
          <cell r="U678">
            <v>18.75712809445929</v>
          </cell>
          <cell r="V678">
            <v>5.3142040272135151</v>
          </cell>
          <cell r="W678">
            <v>15.364939038989998</v>
          </cell>
          <cell r="X678">
            <v>61.516965761289995</v>
          </cell>
          <cell r="Y678">
            <v>72.292339005472783</v>
          </cell>
          <cell r="Z678">
            <v>72.263841370559945</v>
          </cell>
          <cell r="AA678">
            <v>58.820917303314182</v>
          </cell>
          <cell r="AB678">
            <v>61.456317888209</v>
          </cell>
        </row>
        <row r="679">
          <cell r="B679" t="str">
            <v>utgbcx</v>
          </cell>
          <cell r="C679" t="str">
            <v xml:space="preserve">      TUGBU - Consulting</v>
          </cell>
          <cell r="D679">
            <v>23.929854629879998</v>
          </cell>
          <cell r="E679">
            <v>22.798090671660002</v>
          </cell>
          <cell r="F679">
            <v>22.798090671660002</v>
          </cell>
          <cell r="G679">
            <v>22.798090671659999</v>
          </cell>
          <cell r="H679">
            <v>26.655955591035003</v>
          </cell>
          <cell r="I679">
            <v>26.443822819490002</v>
          </cell>
          <cell r="J679">
            <v>21.793667129689091</v>
          </cell>
          <cell r="K679">
            <v>21.793667129689091</v>
          </cell>
          <cell r="L679">
            <v>21.793667129689091</v>
          </cell>
          <cell r="M679">
            <v>26.78187711144</v>
          </cell>
          <cell r="N679">
            <v>25.453870160709997</v>
          </cell>
          <cell r="O679">
            <v>21.873184749740339</v>
          </cell>
          <cell r="P679">
            <v>21.873184749740339</v>
          </cell>
          <cell r="Q679">
            <v>21.873184749740339</v>
          </cell>
          <cell r="R679">
            <v>26.993390213006997</v>
          </cell>
          <cell r="S679">
            <v>24.904518218580002</v>
          </cell>
          <cell r="T679">
            <v>22.438270844556587</v>
          </cell>
          <cell r="U679">
            <v>22.390305039172389</v>
          </cell>
          <cell r="V679">
            <v>4.6755135997234811</v>
          </cell>
          <cell r="W679">
            <v>27.306848297958002</v>
          </cell>
          <cell r="X679">
            <v>100.73206582866001</v>
          </cell>
          <cell r="Y679">
            <v>88.90321339564602</v>
          </cell>
          <cell r="Z679">
            <v>88.855247590261826</v>
          </cell>
          <cell r="AA679">
            <v>71.140456150812923</v>
          </cell>
          <cell r="AB679">
            <v>107.73807121344001</v>
          </cell>
        </row>
        <row r="680">
          <cell r="C680" t="str">
            <v xml:space="preserve">      IGBU - Consulting</v>
          </cell>
          <cell r="D680">
            <v>8.2451478841900006</v>
          </cell>
          <cell r="E680">
            <v>9.1728271197600009</v>
          </cell>
          <cell r="F680">
            <v>9.1728271197600009</v>
          </cell>
          <cell r="G680">
            <v>9.1728271197600009</v>
          </cell>
          <cell r="H680">
            <v>8.2396786108919997</v>
          </cell>
          <cell r="I680">
            <v>8.9170370292900003</v>
          </cell>
          <cell r="J680">
            <v>10.169123549222133</v>
          </cell>
          <cell r="K680">
            <v>10.169123549222133</v>
          </cell>
          <cell r="L680">
            <v>10.169123549222133</v>
          </cell>
          <cell r="M680">
            <v>8.8576797678389987</v>
          </cell>
          <cell r="N680">
            <v>8.3203359962900034</v>
          </cell>
          <cell r="O680">
            <v>8.4022245604266352</v>
          </cell>
          <cell r="P680">
            <v>8.4022245604266352</v>
          </cell>
          <cell r="Q680">
            <v>8.4022245604266352</v>
          </cell>
          <cell r="R680">
            <v>9.4586804292360007</v>
          </cell>
          <cell r="S680">
            <v>8.7772409270800011</v>
          </cell>
          <cell r="T680">
            <v>10.295671900031845</v>
          </cell>
          <cell r="U680">
            <v>10.265528420007151</v>
          </cell>
          <cell r="V680">
            <v>2.5079723170195245</v>
          </cell>
          <cell r="W680">
            <v>9.7534725369119979</v>
          </cell>
          <cell r="X680">
            <v>34.259761836849997</v>
          </cell>
          <cell r="Y680">
            <v>38.039847129440616</v>
          </cell>
          <cell r="Z680">
            <v>38.009703649415918</v>
          </cell>
          <cell r="AA680">
            <v>30.252147546428297</v>
          </cell>
          <cell r="AB680">
            <v>36.309511344878999</v>
          </cell>
        </row>
        <row r="681">
          <cell r="B681" t="str">
            <v>uppmcx</v>
          </cell>
          <cell r="C681" t="str">
            <v xml:space="preserve">      PPMGBU - Consulting Local</v>
          </cell>
          <cell r="D681">
            <v>3.1130842866100004</v>
          </cell>
          <cell r="E681">
            <v>3.0861096335399996</v>
          </cell>
          <cell r="F681">
            <v>3.0861096335399996</v>
          </cell>
          <cell r="G681">
            <v>3.0861096335399996</v>
          </cell>
          <cell r="H681">
            <v>3.3550979999999999</v>
          </cell>
          <cell r="I681">
            <v>3.4426730101099996</v>
          </cell>
          <cell r="J681">
            <v>3.0986890621200116</v>
          </cell>
          <cell r="K681">
            <v>3.0986890621200116</v>
          </cell>
          <cell r="L681">
            <v>3.098689062120012</v>
          </cell>
          <cell r="M681">
            <v>3.4314209999999994</v>
          </cell>
          <cell r="N681">
            <v>3.59649490351</v>
          </cell>
          <cell r="O681">
            <v>2.9923182965831963</v>
          </cell>
          <cell r="P681">
            <v>2.9923182965831963</v>
          </cell>
          <cell r="Q681">
            <v>2.9923182965831967</v>
          </cell>
          <cell r="R681">
            <v>3.6779281100000003</v>
          </cell>
          <cell r="S681">
            <v>3.7790840754500001</v>
          </cell>
          <cell r="T681">
            <v>3.1861611736112536</v>
          </cell>
          <cell r="U681">
            <v>3.1860382129790237</v>
          </cell>
          <cell r="V681">
            <v>0.82165938243938552</v>
          </cell>
          <cell r="W681">
            <v>3.88665744</v>
          </cell>
          <cell r="X681">
            <v>13.931336275679998</v>
          </cell>
          <cell r="Y681">
            <v>12.36327816585446</v>
          </cell>
          <cell r="Z681">
            <v>12.363155205222231</v>
          </cell>
          <cell r="AA681">
            <v>9.9987763746825937</v>
          </cell>
          <cell r="AB681">
            <v>14.351104550000001</v>
          </cell>
        </row>
        <row r="682">
          <cell r="B682" t="str">
            <v>uhsgcx</v>
          </cell>
          <cell r="C682" t="str">
            <v xml:space="preserve">      HSGBU - Consulting</v>
          </cell>
          <cell r="D682">
            <v>6.144417624079999</v>
          </cell>
          <cell r="E682">
            <v>7.5800834510700001</v>
          </cell>
          <cell r="F682">
            <v>7.5800834510700001</v>
          </cell>
          <cell r="G682">
            <v>7.5800834510699993</v>
          </cell>
          <cell r="H682">
            <v>7.7138473793100015</v>
          </cell>
          <cell r="I682">
            <v>9.8086573823700025</v>
          </cell>
          <cell r="J682">
            <v>9.3768102281518857</v>
          </cell>
          <cell r="K682">
            <v>9.3768102281518857</v>
          </cell>
          <cell r="L682">
            <v>9.3768102281518857</v>
          </cell>
          <cell r="M682">
            <v>7.9868092541099998</v>
          </cell>
          <cell r="N682">
            <v>6.6833122338500015</v>
          </cell>
          <cell r="O682">
            <v>8.7100342560303119</v>
          </cell>
          <cell r="P682">
            <v>8.7100342560303119</v>
          </cell>
          <cell r="Q682">
            <v>8.7100342560303137</v>
          </cell>
          <cell r="R682">
            <v>8.1886997617290014</v>
          </cell>
          <cell r="S682">
            <v>7.5726699554299994</v>
          </cell>
          <cell r="T682">
            <v>9.1807399708551483</v>
          </cell>
          <cell r="U682">
            <v>9.101273322972661</v>
          </cell>
          <cell r="V682">
            <v>1.8265917976469106</v>
          </cell>
          <cell r="W682">
            <v>8.3474762040179993</v>
          </cell>
          <cell r="X682">
            <v>30.209057195730001</v>
          </cell>
          <cell r="Y682">
            <v>34.847667906107347</v>
          </cell>
          <cell r="Z682">
            <v>34.768201258224856</v>
          </cell>
          <cell r="AA682">
            <v>27.493519732899106</v>
          </cell>
          <cell r="AB682">
            <v>32.236832599167002</v>
          </cell>
        </row>
        <row r="683">
          <cell r="C683" t="str">
            <v xml:space="preserve">      FSGBU - Consulting Excl IGBU</v>
          </cell>
          <cell r="D683">
            <v>68.29086573471001</v>
          </cell>
          <cell r="E683">
            <v>73.674243196799992</v>
          </cell>
          <cell r="F683">
            <v>73.674243196799992</v>
          </cell>
          <cell r="G683">
            <v>73.674243196800006</v>
          </cell>
          <cell r="H683">
            <v>77.474147822508002</v>
          </cell>
          <cell r="I683">
            <v>76.096370473340002</v>
          </cell>
          <cell r="J683">
            <v>71.183910110519122</v>
          </cell>
          <cell r="K683">
            <v>71.183910110519122</v>
          </cell>
          <cell r="L683">
            <v>71.183910110519122</v>
          </cell>
          <cell r="M683">
            <v>79.434592832694008</v>
          </cell>
          <cell r="N683">
            <v>70.280608871789994</v>
          </cell>
          <cell r="O683">
            <v>80.71500577126929</v>
          </cell>
          <cell r="P683">
            <v>80.71500577126929</v>
          </cell>
          <cell r="Q683">
            <v>80.71500577126929</v>
          </cell>
          <cell r="R683">
            <v>82.80139301183101</v>
          </cell>
          <cell r="S683">
            <v>73.180890570200006</v>
          </cell>
          <cell r="T683">
            <v>79.34772193618015</v>
          </cell>
          <cell r="U683">
            <v>79.035101061498054</v>
          </cell>
          <cell r="V683">
            <v>1.3159636115710838</v>
          </cell>
          <cell r="W683">
            <v>84.622552059632014</v>
          </cell>
          <cell r="X683">
            <v>287.84873565004</v>
          </cell>
          <cell r="Y683">
            <v>304.9208810147685</v>
          </cell>
          <cell r="Z683">
            <v>304.60826014008643</v>
          </cell>
          <cell r="AA683">
            <v>226.88912269015952</v>
          </cell>
          <cell r="AB683">
            <v>324.33268572666498</v>
          </cell>
        </row>
        <row r="684">
          <cell r="B684" t="str">
            <v>ufsgcx</v>
          </cell>
          <cell r="C684" t="str">
            <v xml:space="preserve">      FSGBU - Consulting</v>
          </cell>
          <cell r="D684">
            <v>76.536013618900014</v>
          </cell>
          <cell r="E684">
            <v>82.847070316560007</v>
          </cell>
          <cell r="F684">
            <v>82.847070316560007</v>
          </cell>
          <cell r="G684">
            <v>82.847070316560007</v>
          </cell>
          <cell r="H684">
            <v>85.713826433400001</v>
          </cell>
          <cell r="I684">
            <v>85.013407502630002</v>
          </cell>
          <cell r="J684">
            <v>81.353033659741257</v>
          </cell>
          <cell r="K684">
            <v>81.353033659741257</v>
          </cell>
          <cell r="L684">
            <v>81.353033659741257</v>
          </cell>
          <cell r="M684">
            <v>88.292272600533011</v>
          </cell>
          <cell r="N684">
            <v>78.600944868080006</v>
          </cell>
          <cell r="O684">
            <v>89.117230331695922</v>
          </cell>
          <cell r="P684">
            <v>89.117230331695922</v>
          </cell>
          <cell r="Q684">
            <v>89.117230331695936</v>
          </cell>
          <cell r="R684">
            <v>92.260073441067007</v>
          </cell>
          <cell r="S684">
            <v>81.958131497280007</v>
          </cell>
          <cell r="T684">
            <v>89.643393836211999</v>
          </cell>
          <cell r="U684">
            <v>89.300629481505212</v>
          </cell>
          <cell r="V684">
            <v>3.8239359285906085</v>
          </cell>
          <cell r="W684">
            <v>94.376024596544013</v>
          </cell>
          <cell r="X684">
            <v>322.10849748688997</v>
          </cell>
          <cell r="Y684">
            <v>342.9607281442091</v>
          </cell>
          <cell r="Z684">
            <v>342.61796378950237</v>
          </cell>
          <cell r="AA684">
            <v>257.14127023658779</v>
          </cell>
          <cell r="AB684">
            <v>360.64219707154399</v>
          </cell>
        </row>
        <row r="685">
          <cell r="B685" t="str">
            <v>ugbuhqcx</v>
          </cell>
          <cell r="C685" t="str">
            <v xml:space="preserve"> GBU HQ Consulting</v>
          </cell>
          <cell r="D685">
            <v>0</v>
          </cell>
          <cell r="E685">
            <v>1.0593957229200002</v>
          </cell>
          <cell r="F685">
            <v>1.0593957229200002</v>
          </cell>
          <cell r="G685">
            <v>1.0593957229199999</v>
          </cell>
          <cell r="H685">
            <v>1.3665167330130001</v>
          </cell>
          <cell r="I685">
            <v>0</v>
          </cell>
          <cell r="J685">
            <v>1.1185567851870744</v>
          </cell>
          <cell r="K685">
            <v>1.1185567851870744</v>
          </cell>
          <cell r="L685">
            <v>1.1185567851870741</v>
          </cell>
          <cell r="M685">
            <v>1.2331331830130003</v>
          </cell>
          <cell r="N685">
            <v>0</v>
          </cell>
          <cell r="O685">
            <v>1.1814819940351984</v>
          </cell>
          <cell r="P685">
            <v>1.1814819940351984</v>
          </cell>
          <cell r="Q685">
            <v>1.1814819940351984</v>
          </cell>
          <cell r="R685">
            <v>1.2040167330130003</v>
          </cell>
          <cell r="S685">
            <v>5.6100000000000004E-3</v>
          </cell>
          <cell r="T685">
            <v>1.3435653411812893</v>
          </cell>
          <cell r="U685">
            <v>1.3413643090106575</v>
          </cell>
          <cell r="V685">
            <v>0.35139473733002741</v>
          </cell>
          <cell r="W685">
            <v>1.2040167330130003</v>
          </cell>
          <cell r="X685">
            <v>5.6100000000000004E-3</v>
          </cell>
          <cell r="Y685">
            <v>4.7029998433235622</v>
          </cell>
          <cell r="Z685">
            <v>4.7007988111529304</v>
          </cell>
          <cell r="AA685">
            <v>3.7108292394722997</v>
          </cell>
          <cell r="AB685">
            <v>5.0076833820520008</v>
          </cell>
        </row>
        <row r="686">
          <cell r="B686" t="str">
            <v>uttlgbccx</v>
          </cell>
          <cell r="C686" t="str">
            <v xml:space="preserve">      Total GBU Consulting</v>
          </cell>
          <cell r="D686">
            <v>132.38323627137004</v>
          </cell>
          <cell r="E686">
            <v>148.69621806741</v>
          </cell>
          <cell r="F686">
            <v>148.69621806741</v>
          </cell>
          <cell r="G686">
            <v>148.69621806741003</v>
          </cell>
          <cell r="H686">
            <v>154.17761639115301</v>
          </cell>
          <cell r="I686">
            <v>151.49099843021997</v>
          </cell>
          <cell r="J686">
            <v>148.2839038704314</v>
          </cell>
          <cell r="K686">
            <v>148.2839038704314</v>
          </cell>
          <cell r="L686">
            <v>148.28390387043143</v>
          </cell>
          <cell r="M686">
            <v>157.30558272829302</v>
          </cell>
          <cell r="N686">
            <v>143.09101042105999</v>
          </cell>
          <cell r="O686">
            <v>158.99915329891795</v>
          </cell>
          <cell r="P686">
            <v>158.99915329891795</v>
          </cell>
          <cell r="Q686">
            <v>158.99915329891795</v>
          </cell>
          <cell r="R686">
            <v>164.24538793450199</v>
          </cell>
          <cell r="S686">
            <v>146.47794034174999</v>
          </cell>
          <cell r="T686">
            <v>162.45950740601285</v>
          </cell>
          <cell r="U686">
            <v>161.92806199143288</v>
          </cell>
          <cell r="V686">
            <v>21.951045787775502</v>
          </cell>
          <cell r="W686">
            <v>167.13089152064401</v>
          </cell>
          <cell r="X686">
            <v>573.4431854643999</v>
          </cell>
          <cell r="Y686">
            <v>618.43878264277214</v>
          </cell>
          <cell r="Z686">
            <v>617.9073372281922</v>
          </cell>
          <cell r="AA686">
            <v>477.93032102453486</v>
          </cell>
          <cell r="AB686">
            <v>642.859478574592</v>
          </cell>
        </row>
        <row r="687">
          <cell r="B687" t="str">
            <v>uupkcx</v>
          </cell>
          <cell r="C687" t="str">
            <v xml:space="preserve">      UPK GSU Consulting</v>
          </cell>
          <cell r="D687">
            <v>2.2560000000000001E-5</v>
          </cell>
          <cell r="E687">
            <v>1.505E-5</v>
          </cell>
          <cell r="F687">
            <v>1.505E-5</v>
          </cell>
          <cell r="G687">
            <v>1.5050000000000002E-5</v>
          </cell>
          <cell r="H687">
            <v>0</v>
          </cell>
          <cell r="I687">
            <v>4.4220000000000001E-4</v>
          </cell>
          <cell r="J687">
            <v>0</v>
          </cell>
          <cell r="K687">
            <v>0</v>
          </cell>
          <cell r="L687">
            <v>0</v>
          </cell>
          <cell r="M687">
            <v>0</v>
          </cell>
          <cell r="N687">
            <v>2.2560000000000001E-5</v>
          </cell>
          <cell r="O687">
            <v>0</v>
          </cell>
          <cell r="P687">
            <v>0</v>
          </cell>
          <cell r="Q687">
            <v>0</v>
          </cell>
          <cell r="R687">
            <v>0</v>
          </cell>
          <cell r="S687">
            <v>1.8073200000000002E-4</v>
          </cell>
          <cell r="T687">
            <v>0</v>
          </cell>
          <cell r="U687">
            <v>0</v>
          </cell>
          <cell r="V687">
            <v>0</v>
          </cell>
          <cell r="W687">
            <v>0</v>
          </cell>
          <cell r="X687">
            <v>6.6805200000000003E-4</v>
          </cell>
          <cell r="Y687">
            <v>1.505E-5</v>
          </cell>
          <cell r="Z687">
            <v>1.505E-5</v>
          </cell>
          <cell r="AA687">
            <v>1.5050000000000002E-5</v>
          </cell>
          <cell r="AB687">
            <v>0</v>
          </cell>
        </row>
        <row r="688">
          <cell r="B688" t="str">
            <v>uogbucx</v>
          </cell>
          <cell r="C688" t="str">
            <v xml:space="preserve">      Other GBU - Consulting</v>
          </cell>
          <cell r="D688">
            <v>0.27136328082</v>
          </cell>
          <cell r="E688">
            <v>-4.6952009289999999E-2</v>
          </cell>
          <cell r="F688">
            <v>-4.6952009289999999E-2</v>
          </cell>
          <cell r="G688">
            <v>-4.6952009289999999E-2</v>
          </cell>
          <cell r="H688">
            <v>7.2654469472999986E-2</v>
          </cell>
          <cell r="I688">
            <v>0.26624999868000004</v>
          </cell>
          <cell r="J688">
            <v>0</v>
          </cell>
          <cell r="K688">
            <v>0</v>
          </cell>
          <cell r="L688">
            <v>0</v>
          </cell>
          <cell r="M688">
            <v>0</v>
          </cell>
          <cell r="N688">
            <v>0.2326480071</v>
          </cell>
          <cell r="O688">
            <v>1.3296067079257336E-5</v>
          </cell>
          <cell r="P688">
            <v>1.3296067079257336E-5</v>
          </cell>
          <cell r="Q688">
            <v>1.3296067079257336E-5</v>
          </cell>
          <cell r="R688">
            <v>0</v>
          </cell>
          <cell r="S688">
            <v>0.33874341647999995</v>
          </cell>
          <cell r="T688">
            <v>0</v>
          </cell>
          <cell r="U688">
            <v>0</v>
          </cell>
          <cell r="V688">
            <v>0</v>
          </cell>
          <cell r="W688">
            <v>0</v>
          </cell>
          <cell r="X688">
            <v>1.1090047030799999</v>
          </cell>
          <cell r="Y688">
            <v>-4.6938713222920744E-2</v>
          </cell>
          <cell r="Z688">
            <v>-4.6938713222920744E-2</v>
          </cell>
          <cell r="AA688">
            <v>-4.6938713222920737E-2</v>
          </cell>
          <cell r="AB688">
            <v>7.2654469472999986E-2</v>
          </cell>
        </row>
        <row r="689">
          <cell r="B689" t="str">
            <v>uepmcx</v>
          </cell>
          <cell r="C689" t="str">
            <v xml:space="preserve">      Crystal Ball GSU Consulting</v>
          </cell>
          <cell r="D689">
            <v>1.4100000000000001E-5</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1.4100000000000001E-5</v>
          </cell>
          <cell r="Y689">
            <v>0</v>
          </cell>
          <cell r="Z689">
            <v>0</v>
          </cell>
          <cell r="AA689">
            <v>0</v>
          </cell>
          <cell r="AB689">
            <v>0</v>
          </cell>
        </row>
        <row r="690">
          <cell r="B690" t="str">
            <v>uposcx</v>
          </cell>
          <cell r="C690" t="str">
            <v xml:space="preserve">      Overlay Sales  - Consulting</v>
          </cell>
          <cell r="D690">
            <v>4.0269684444700005</v>
          </cell>
          <cell r="E690">
            <v>3.7369131899500001</v>
          </cell>
          <cell r="F690">
            <v>3.7369131899500001</v>
          </cell>
          <cell r="G690">
            <v>3.7369131899500005</v>
          </cell>
          <cell r="H690">
            <v>2.569111517499</v>
          </cell>
          <cell r="I690">
            <v>3.5308522238799998</v>
          </cell>
          <cell r="J690">
            <v>3.1855631737203884</v>
          </cell>
          <cell r="K690">
            <v>3.1855631737203884</v>
          </cell>
          <cell r="L690">
            <v>3.1855631737203884</v>
          </cell>
          <cell r="M690">
            <v>2.9846215174990003</v>
          </cell>
          <cell r="N690">
            <v>2.7929089282499997</v>
          </cell>
          <cell r="O690">
            <v>3.652928463738915</v>
          </cell>
          <cell r="P690">
            <v>3.652928463738915</v>
          </cell>
          <cell r="Q690">
            <v>3.6529284637389146</v>
          </cell>
          <cell r="R690">
            <v>2.6475415174990005</v>
          </cell>
          <cell r="S690">
            <v>3.6952996582099997</v>
          </cell>
          <cell r="T690">
            <v>0.6644655812455369</v>
          </cell>
          <cell r="U690">
            <v>0.66332386119772369</v>
          </cell>
          <cell r="V690">
            <v>0.63505070014873111</v>
          </cell>
          <cell r="W690">
            <v>3.5709515174990001</v>
          </cell>
          <cell r="X690">
            <v>14.046029254810001</v>
          </cell>
          <cell r="Y690">
            <v>11.23987040865484</v>
          </cell>
          <cell r="Z690">
            <v>11.238728688607026</v>
          </cell>
          <cell r="AA690">
            <v>11.210455527558036</v>
          </cell>
          <cell r="AB690">
            <v>11.772226069996</v>
          </cell>
        </row>
        <row r="691">
          <cell r="B691" t="str">
            <v>uttlgsuccx</v>
          </cell>
          <cell r="C691" t="str">
            <v xml:space="preserve">      Total GSU Consulting</v>
          </cell>
          <cell r="D691">
            <v>4.2983683852900008</v>
          </cell>
          <cell r="E691">
            <v>3.6899762306600001</v>
          </cell>
          <cell r="F691">
            <v>3.6899762306600001</v>
          </cell>
          <cell r="G691">
            <v>3.689976230660001</v>
          </cell>
          <cell r="H691">
            <v>2.6417659869720005</v>
          </cell>
          <cell r="I691">
            <v>3.7975444225599997</v>
          </cell>
          <cell r="J691">
            <v>3.1855631737203889</v>
          </cell>
          <cell r="K691">
            <v>3.1855631737203889</v>
          </cell>
          <cell r="L691">
            <v>3.1855631737203889</v>
          </cell>
          <cell r="M691">
            <v>2.9846215174990007</v>
          </cell>
          <cell r="N691">
            <v>3.0255794953499997</v>
          </cell>
          <cell r="O691">
            <v>3.6529417598059943</v>
          </cell>
          <cell r="P691">
            <v>3.6529417598059943</v>
          </cell>
          <cell r="Q691">
            <v>3.6529417598059934</v>
          </cell>
          <cell r="R691">
            <v>2.6475415174990005</v>
          </cell>
          <cell r="S691">
            <v>4.03422380669</v>
          </cell>
          <cell r="T691">
            <v>0.66446558124553712</v>
          </cell>
          <cell r="U691">
            <v>0.66332386119772369</v>
          </cell>
          <cell r="V691">
            <v>0.63505070014873111</v>
          </cell>
          <cell r="W691">
            <v>3.5709515174990001</v>
          </cell>
          <cell r="X691">
            <v>15.155716109890001</v>
          </cell>
          <cell r="Y691">
            <v>11.192946745431918</v>
          </cell>
          <cell r="Z691">
            <v>11.191805025384106</v>
          </cell>
          <cell r="AA691">
            <v>11.163531864335116</v>
          </cell>
          <cell r="AB691">
            <v>11.844880539468999</v>
          </cell>
        </row>
        <row r="692">
          <cell r="B692" t="str">
            <v>urncx</v>
          </cell>
          <cell r="C692" t="str">
            <v>Rightnow GBU Consulting</v>
          </cell>
          <cell r="D692">
            <v>0</v>
          </cell>
          <cell r="E692">
            <v>0</v>
          </cell>
          <cell r="F692">
            <v>0</v>
          </cell>
          <cell r="G692">
            <v>0</v>
          </cell>
          <cell r="H692">
            <v>0</v>
          </cell>
          <cell r="I692">
            <v>0</v>
          </cell>
          <cell r="J692">
            <v>0</v>
          </cell>
          <cell r="K692">
            <v>0</v>
          </cell>
          <cell r="L692">
            <v>0</v>
          </cell>
          <cell r="M692">
            <v>0</v>
          </cell>
          <cell r="N692">
            <v>0</v>
          </cell>
          <cell r="O692">
            <v>3.2848336699999998</v>
          </cell>
          <cell r="P692">
            <v>3.2848336699999998</v>
          </cell>
          <cell r="Q692">
            <v>3.2848336699999998</v>
          </cell>
          <cell r="R692">
            <v>3.3380662390659999</v>
          </cell>
          <cell r="S692">
            <v>0</v>
          </cell>
          <cell r="T692">
            <v>9.1170000000000009</v>
          </cell>
          <cell r="U692">
            <v>9.1170000000000009</v>
          </cell>
          <cell r="V692">
            <v>1.7202425929784617</v>
          </cell>
          <cell r="W692">
            <v>8.8940586319040005</v>
          </cell>
          <cell r="X692">
            <v>0</v>
          </cell>
          <cell r="Y692">
            <v>12.40183367</v>
          </cell>
          <cell r="Z692">
            <v>12.40183367</v>
          </cell>
          <cell r="AA692">
            <v>5.005076262978462</v>
          </cell>
          <cell r="AB692">
            <v>12.232124870970001</v>
          </cell>
        </row>
        <row r="693">
          <cell r="B693" t="str">
            <v>ujecx</v>
          </cell>
          <cell r="C693" t="str">
            <v xml:space="preserve">      Java Embedded Consulting</v>
          </cell>
          <cell r="D693">
            <v>2.2009450699999999</v>
          </cell>
          <cell r="E693">
            <v>1.69966112</v>
          </cell>
          <cell r="F693">
            <v>1.69966112</v>
          </cell>
          <cell r="G693">
            <v>1.69966112</v>
          </cell>
          <cell r="H693">
            <v>1.625</v>
          </cell>
          <cell r="I693">
            <v>1.3483808400000001</v>
          </cell>
          <cell r="J693">
            <v>1.6852266999999999</v>
          </cell>
          <cell r="K693">
            <v>1.6852266999999999</v>
          </cell>
          <cell r="L693">
            <v>1.6852266999999999</v>
          </cell>
          <cell r="M693">
            <v>1.625</v>
          </cell>
          <cell r="N693">
            <v>1.80277479</v>
          </cell>
          <cell r="O693">
            <v>1.84340668</v>
          </cell>
          <cell r="P693">
            <v>1.84340668</v>
          </cell>
          <cell r="Q693">
            <v>1.84340668</v>
          </cell>
          <cell r="R693">
            <v>1.625</v>
          </cell>
          <cell r="S693">
            <v>1.7978904299999998</v>
          </cell>
          <cell r="T693">
            <v>1.7</v>
          </cell>
          <cell r="U693">
            <v>1.7</v>
          </cell>
          <cell r="V693">
            <v>0</v>
          </cell>
          <cell r="W693">
            <v>1.625</v>
          </cell>
          <cell r="X693">
            <v>7.1499911299999992</v>
          </cell>
          <cell r="Y693">
            <v>6.9282944999999998</v>
          </cell>
          <cell r="Z693">
            <v>6.9282944999999998</v>
          </cell>
          <cell r="AA693">
            <v>5.2282944999999996</v>
          </cell>
          <cell r="AB693">
            <v>6.5</v>
          </cell>
        </row>
        <row r="694">
          <cell r="B694" t="str">
            <v>unsgcx</v>
          </cell>
          <cell r="C694" t="str">
            <v xml:space="preserve">      NSG Consulting</v>
          </cell>
          <cell r="D694">
            <v>20.251614139999997</v>
          </cell>
          <cell r="E694">
            <v>18.025757670000001</v>
          </cell>
          <cell r="F694">
            <v>18.025757670000001</v>
          </cell>
          <cell r="G694">
            <v>18.025757670000004</v>
          </cell>
          <cell r="H694">
            <v>18.81897</v>
          </cell>
          <cell r="I694">
            <v>20.408205089999999</v>
          </cell>
          <cell r="J694">
            <v>17.603839790000002</v>
          </cell>
          <cell r="K694">
            <v>17.603839790000002</v>
          </cell>
          <cell r="L694">
            <v>17.603839789999999</v>
          </cell>
          <cell r="M694">
            <v>19.237050000000004</v>
          </cell>
          <cell r="N694">
            <v>17.63104088</v>
          </cell>
          <cell r="O694">
            <v>17.337310630000001</v>
          </cell>
          <cell r="P694">
            <v>17.337310630000001</v>
          </cell>
          <cell r="Q694">
            <v>17.337310630000001</v>
          </cell>
          <cell r="R694">
            <v>19.802327847398001</v>
          </cell>
          <cell r="S694">
            <v>19.50362251</v>
          </cell>
          <cell r="T694">
            <v>17.999999999998998</v>
          </cell>
          <cell r="U694">
            <v>17.999999999998998</v>
          </cell>
          <cell r="V694">
            <v>5.3730083500000001</v>
          </cell>
          <cell r="W694">
            <v>20.646608847398003</v>
          </cell>
          <cell r="X694">
            <v>77.794482619999997</v>
          </cell>
          <cell r="Y694">
            <v>70.966908089998995</v>
          </cell>
          <cell r="Z694">
            <v>70.966908089998995</v>
          </cell>
          <cell r="AA694">
            <v>58.339916440000003</v>
          </cell>
          <cell r="AB694">
            <v>78.504956694795993</v>
          </cell>
        </row>
        <row r="695">
          <cell r="B695" t="str">
            <v>uoocx</v>
          </cell>
          <cell r="C695" t="str">
            <v xml:space="preserve">      OpenOffice Consulting</v>
          </cell>
          <cell r="D695">
            <v>0</v>
          </cell>
          <cell r="E695">
            <v>0</v>
          </cell>
          <cell r="F695">
            <v>0</v>
          </cell>
          <cell r="G695">
            <v>0</v>
          </cell>
          <cell r="H695">
            <v>0</v>
          </cell>
          <cell r="I695">
            <v>0</v>
          </cell>
          <cell r="J695">
            <v>0</v>
          </cell>
          <cell r="K695">
            <v>0</v>
          </cell>
          <cell r="L695">
            <v>0</v>
          </cell>
          <cell r="M695">
            <v>0</v>
          </cell>
          <cell r="N695">
            <v>1.0030000000000001E-5</v>
          </cell>
          <cell r="O695">
            <v>0</v>
          </cell>
          <cell r="P695">
            <v>0</v>
          </cell>
          <cell r="Q695">
            <v>0</v>
          </cell>
          <cell r="R695">
            <v>0</v>
          </cell>
          <cell r="S695">
            <v>0</v>
          </cell>
          <cell r="T695">
            <v>0</v>
          </cell>
          <cell r="U695">
            <v>0</v>
          </cell>
          <cell r="V695">
            <v>0</v>
          </cell>
          <cell r="W695">
            <v>0</v>
          </cell>
          <cell r="X695">
            <v>1.0030000000000001E-5</v>
          </cell>
          <cell r="Y695">
            <v>0</v>
          </cell>
          <cell r="Z695">
            <v>0</v>
          </cell>
          <cell r="AA695">
            <v>0</v>
          </cell>
          <cell r="AB695">
            <v>0</v>
          </cell>
        </row>
        <row r="696">
          <cell r="B696" t="str">
            <v>umyscx</v>
          </cell>
          <cell r="C696" t="str">
            <v xml:space="preserve">      MySQL Consulting</v>
          </cell>
          <cell r="D696">
            <v>0.69416489413000004</v>
          </cell>
          <cell r="E696">
            <v>0.50812682802999998</v>
          </cell>
          <cell r="F696">
            <v>0.50812682802999998</v>
          </cell>
          <cell r="G696">
            <v>0.50812682802999998</v>
          </cell>
          <cell r="H696">
            <v>0.57445313058599989</v>
          </cell>
          <cell r="I696">
            <v>0.62625155810999988</v>
          </cell>
          <cell r="J696">
            <v>0.47873722853856054</v>
          </cell>
          <cell r="K696">
            <v>0.47873722853856054</v>
          </cell>
          <cell r="L696">
            <v>0.47873722853856049</v>
          </cell>
          <cell r="M696">
            <v>0.518344067091</v>
          </cell>
          <cell r="N696">
            <v>0.47910914361000007</v>
          </cell>
          <cell r="O696">
            <v>0.40321791319677158</v>
          </cell>
          <cell r="P696">
            <v>0.40321791319677158</v>
          </cell>
          <cell r="Q696">
            <v>0.40321791319677153</v>
          </cell>
          <cell r="R696">
            <v>0.57039689825699991</v>
          </cell>
          <cell r="S696">
            <v>0.46310449806999998</v>
          </cell>
          <cell r="T696">
            <v>0.36910623513491186</v>
          </cell>
          <cell r="U696">
            <v>0.3688957924956463</v>
          </cell>
          <cell r="V696">
            <v>0.10559994475370482</v>
          </cell>
          <cell r="W696">
            <v>0.5736553809299999</v>
          </cell>
          <cell r="X696">
            <v>2.2626300939199995</v>
          </cell>
          <cell r="Y696">
            <v>1.7591882049002436</v>
          </cell>
          <cell r="Z696">
            <v>1.7589777622609781</v>
          </cell>
          <cell r="AA696">
            <v>1.4956819145190365</v>
          </cell>
          <cell r="AB696">
            <v>2.2368494768640002</v>
          </cell>
        </row>
        <row r="697">
          <cell r="B697" t="str">
            <v>ulincx</v>
          </cell>
          <cell r="C697" t="str">
            <v xml:space="preserve">      Linux and VM Consulting</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row>
        <row r="698">
          <cell r="B698" t="str">
            <v>utnsgcx</v>
          </cell>
          <cell r="C698" t="str">
            <v xml:space="preserve">      Total Screven Consulting</v>
          </cell>
          <cell r="D698">
            <v>20.945779034129998</v>
          </cell>
          <cell r="E698">
            <v>18.533884498029998</v>
          </cell>
          <cell r="F698">
            <v>18.533884498029998</v>
          </cell>
          <cell r="G698">
            <v>18.533884498030002</v>
          </cell>
          <cell r="H698">
            <v>19.393423130586001</v>
          </cell>
          <cell r="I698">
            <v>21.034456648109998</v>
          </cell>
          <cell r="J698">
            <v>18.082577018538558</v>
          </cell>
          <cell r="K698">
            <v>18.082577018538558</v>
          </cell>
          <cell r="L698">
            <v>18.082577018538558</v>
          </cell>
          <cell r="M698">
            <v>19.755394067091</v>
          </cell>
          <cell r="N698">
            <v>18.110160053609999</v>
          </cell>
          <cell r="O698">
            <v>17.740528543196774</v>
          </cell>
          <cell r="P698">
            <v>17.740528543196774</v>
          </cell>
          <cell r="Q698">
            <v>17.740528543196771</v>
          </cell>
          <cell r="R698">
            <v>20.372724745654999</v>
          </cell>
          <cell r="S698">
            <v>19.966727008069999</v>
          </cell>
          <cell r="T698">
            <v>18.369106235133913</v>
          </cell>
          <cell r="U698">
            <v>18.368895792494648</v>
          </cell>
          <cell r="V698">
            <v>5.4786082947537054</v>
          </cell>
          <cell r="W698">
            <v>21.220264228327999</v>
          </cell>
          <cell r="X698">
            <v>80.057122743920004</v>
          </cell>
          <cell r="Y698">
            <v>72.72609629489925</v>
          </cell>
          <cell r="Z698">
            <v>72.725885852259992</v>
          </cell>
          <cell r="AA698">
            <v>59.835598354519043</v>
          </cell>
          <cell r="AB698">
            <v>80.741806171659988</v>
          </cell>
        </row>
        <row r="699">
          <cell r="B699" t="str">
            <v>ucorpcx</v>
          </cell>
          <cell r="C699" t="str">
            <v xml:space="preserve">      Corporate Adjustments/Other</v>
          </cell>
          <cell r="D699">
            <v>29.911802677500003</v>
          </cell>
          <cell r="E699">
            <v>37.117463654190004</v>
          </cell>
          <cell r="F699">
            <v>37.117463654190004</v>
          </cell>
          <cell r="G699">
            <v>37.117463654189997</v>
          </cell>
          <cell r="H699">
            <v>32.578559543392998</v>
          </cell>
          <cell r="I699">
            <v>40.861572114809995</v>
          </cell>
          <cell r="J699">
            <v>33.482144902145222</v>
          </cell>
          <cell r="K699">
            <v>33.482144902145222</v>
          </cell>
          <cell r="L699">
            <v>33.48214490214523</v>
          </cell>
          <cell r="M699">
            <v>35.431550949694994</v>
          </cell>
          <cell r="N699">
            <v>45.696624764200003</v>
          </cell>
          <cell r="O699">
            <v>36.905274157044197</v>
          </cell>
          <cell r="P699">
            <v>36.905274157044197</v>
          </cell>
          <cell r="Q699">
            <v>36.905274157044197</v>
          </cell>
          <cell r="R699">
            <v>31.096676946884003</v>
          </cell>
          <cell r="S699">
            <v>40.593096538540003</v>
          </cell>
          <cell r="T699">
            <v>35.395110441269999</v>
          </cell>
          <cell r="U699">
            <v>35.395110441269999</v>
          </cell>
          <cell r="V699">
            <v>-1.3593756897607268</v>
          </cell>
          <cell r="W699">
            <v>36.25524013369899</v>
          </cell>
          <cell r="X699">
            <v>157.06309609505001</v>
          </cell>
          <cell r="Y699">
            <v>142.89999315464945</v>
          </cell>
          <cell r="Z699">
            <v>142.89999315464945</v>
          </cell>
          <cell r="AA699">
            <v>106.14550702361871</v>
          </cell>
          <cell r="AB699">
            <v>135.36202757367099</v>
          </cell>
        </row>
        <row r="700">
          <cell r="B700" t="str">
            <v>uttccx</v>
          </cell>
          <cell r="C700" t="str">
            <v xml:space="preserve">      Total Consulting</v>
          </cell>
          <cell r="D700">
            <v>532.97742285145</v>
          </cell>
          <cell r="E700">
            <v>575.75726867724006</v>
          </cell>
          <cell r="F700">
            <v>575.75726867724006</v>
          </cell>
          <cell r="G700">
            <v>575.75726867723984</v>
          </cell>
          <cell r="H700">
            <v>592.61744903452995</v>
          </cell>
          <cell r="I700">
            <v>595.35668689100987</v>
          </cell>
          <cell r="J700">
            <v>573.13602298561659</v>
          </cell>
          <cell r="K700">
            <v>573.13602298561659</v>
          </cell>
          <cell r="L700">
            <v>573.13602298561648</v>
          </cell>
          <cell r="M700">
            <v>616.41190287544805</v>
          </cell>
          <cell r="N700">
            <v>576.20963113472999</v>
          </cell>
          <cell r="O700">
            <v>573.29450028730821</v>
          </cell>
          <cell r="P700">
            <v>573.29450028730821</v>
          </cell>
          <cell r="Q700">
            <v>573.29450028730821</v>
          </cell>
          <cell r="R700">
            <v>620.590683254841</v>
          </cell>
          <cell r="S700">
            <v>609.46734066281999</v>
          </cell>
          <cell r="T700">
            <v>600.54448469121621</v>
          </cell>
          <cell r="U700">
            <v>599.62820757776308</v>
          </cell>
          <cell r="V700">
            <v>139.92836804903368</v>
          </cell>
          <cell r="W700">
            <v>659.82022220644205</v>
          </cell>
          <cell r="X700">
            <v>2314.0110815400099</v>
          </cell>
          <cell r="Y700">
            <v>2322.7322766413808</v>
          </cell>
          <cell r="Z700">
            <v>2321.8159995279279</v>
          </cell>
          <cell r="AA700">
            <v>1862.1161599991983</v>
          </cell>
          <cell r="AB700">
            <v>2489.4402573712614</v>
          </cell>
        </row>
        <row r="701">
          <cell r="C701" t="str">
            <v xml:space="preserve">      Check</v>
          </cell>
          <cell r="D701">
            <v>2.8421709430404007E-14</v>
          </cell>
          <cell r="E701">
            <v>1.4210854715202004E-14</v>
          </cell>
          <cell r="F701">
            <v>1.4210854715202004E-14</v>
          </cell>
          <cell r="G701">
            <v>8.5265128291212022E-14</v>
          </cell>
          <cell r="H701">
            <v>9.9475983006414026E-14</v>
          </cell>
          <cell r="I701">
            <v>1.4210854715202004E-13</v>
          </cell>
          <cell r="J701">
            <v>5.6843418860808015E-14</v>
          </cell>
          <cell r="K701">
            <v>5.6843418860808015E-14</v>
          </cell>
          <cell r="L701">
            <v>2.8421709430404007E-14</v>
          </cell>
          <cell r="M701">
            <v>-2.8421709430404007E-14</v>
          </cell>
          <cell r="N701">
            <v>-4.2632564145606011E-14</v>
          </cell>
          <cell r="O701">
            <v>1.6431300764452317E-14</v>
          </cell>
          <cell r="P701">
            <v>1.6431300764452317E-14</v>
          </cell>
          <cell r="Q701">
            <v>4.4853010194856324E-14</v>
          </cell>
          <cell r="R701">
            <v>1.0436096431476471E-13</v>
          </cell>
          <cell r="S701">
            <v>-1.4210854715202004E-14</v>
          </cell>
          <cell r="T701">
            <v>-1.1723955140041653E-13</v>
          </cell>
          <cell r="U701">
            <v>8.1712414612411521E-14</v>
          </cell>
          <cell r="V701">
            <v>-1.8429702208777599E-14</v>
          </cell>
          <cell r="W701">
            <v>-3.0198066269804258E-14</v>
          </cell>
          <cell r="X701">
            <v>-1.1368683772161603E-13</v>
          </cell>
          <cell r="Y701">
            <v>-2.007283228522283E-13</v>
          </cell>
          <cell r="Z701">
            <v>-2.007283228522283E-13</v>
          </cell>
          <cell r="AA701">
            <v>-2.2826185386293218E-13</v>
          </cell>
          <cell r="AB701">
            <v>7.460698725481052E-14</v>
          </cell>
        </row>
        <row r="702">
          <cell r="C702" t="str">
            <v xml:space="preserve">   H0000 - Total Employees</v>
          </cell>
        </row>
        <row r="703">
          <cell r="C703" t="str">
            <v xml:space="preserve">      NAC</v>
          </cell>
          <cell r="D703">
            <v>3430.5699999999997</v>
          </cell>
          <cell r="E703">
            <v>3422.5</v>
          </cell>
          <cell r="F703">
            <v>3422.5</v>
          </cell>
          <cell r="G703">
            <v>3422.5</v>
          </cell>
          <cell r="H703">
            <v>3510.5</v>
          </cell>
          <cell r="I703">
            <v>3531.45</v>
          </cell>
          <cell r="J703">
            <v>3429.5</v>
          </cell>
          <cell r="K703">
            <v>3429.5</v>
          </cell>
          <cell r="L703">
            <v>3429.5</v>
          </cell>
          <cell r="M703">
            <v>3583.5</v>
          </cell>
          <cell r="N703">
            <v>3595.55</v>
          </cell>
          <cell r="O703">
            <v>3440.1</v>
          </cell>
          <cell r="P703">
            <v>3440.1</v>
          </cell>
          <cell r="Q703">
            <v>3440.1</v>
          </cell>
          <cell r="R703">
            <v>3646.5</v>
          </cell>
          <cell r="S703">
            <v>3443.5</v>
          </cell>
          <cell r="T703">
            <v>3473.1</v>
          </cell>
          <cell r="U703">
            <v>3473.1</v>
          </cell>
          <cell r="V703">
            <v>0</v>
          </cell>
          <cell r="W703">
            <v>3694.5</v>
          </cell>
          <cell r="X703">
            <v>3443.5</v>
          </cell>
          <cell r="Y703">
            <v>3473.1</v>
          </cell>
          <cell r="Z703">
            <v>3473.1</v>
          </cell>
          <cell r="AA703">
            <v>0</v>
          </cell>
          <cell r="AB703">
            <v>3694.5</v>
          </cell>
        </row>
        <row r="704">
          <cell r="C704" t="str">
            <v xml:space="preserve">      LAD</v>
          </cell>
          <cell r="D704">
            <v>577.77</v>
          </cell>
          <cell r="E704">
            <v>560.15</v>
          </cell>
          <cell r="F704">
            <v>560.15</v>
          </cell>
          <cell r="G704">
            <v>560.15</v>
          </cell>
          <cell r="H704">
            <v>642</v>
          </cell>
          <cell r="I704">
            <v>570.77</v>
          </cell>
          <cell r="J704">
            <v>563.02</v>
          </cell>
          <cell r="K704">
            <v>563.02</v>
          </cell>
          <cell r="L704">
            <v>563.02</v>
          </cell>
          <cell r="M704">
            <v>657</v>
          </cell>
          <cell r="N704">
            <v>558.77</v>
          </cell>
          <cell r="O704">
            <v>566.27</v>
          </cell>
          <cell r="P704">
            <v>566.27</v>
          </cell>
          <cell r="Q704">
            <v>566.27</v>
          </cell>
          <cell r="R704">
            <v>679</v>
          </cell>
          <cell r="S704">
            <v>549.65</v>
          </cell>
          <cell r="T704">
            <v>570.27</v>
          </cell>
          <cell r="U704">
            <v>570.27</v>
          </cell>
          <cell r="V704">
            <v>0</v>
          </cell>
          <cell r="W704">
            <v>690</v>
          </cell>
          <cell r="X704">
            <v>549.65</v>
          </cell>
          <cell r="Y704">
            <v>570.27</v>
          </cell>
          <cell r="Z704">
            <v>570.27</v>
          </cell>
          <cell r="AA704">
            <v>0</v>
          </cell>
          <cell r="AB704">
            <v>690</v>
          </cell>
        </row>
        <row r="705">
          <cell r="C705" t="str">
            <v xml:space="preserve">      EMEA</v>
          </cell>
          <cell r="D705">
            <v>3694.7899999999995</v>
          </cell>
          <cell r="E705">
            <v>3280.89</v>
          </cell>
          <cell r="F705">
            <v>3280.89</v>
          </cell>
          <cell r="G705">
            <v>3280.89</v>
          </cell>
          <cell r="H705">
            <v>3445.1299999999997</v>
          </cell>
          <cell r="I705">
            <v>3538.9</v>
          </cell>
          <cell r="J705">
            <v>3291.38</v>
          </cell>
          <cell r="K705">
            <v>3291.38</v>
          </cell>
          <cell r="L705">
            <v>3291.38</v>
          </cell>
          <cell r="M705">
            <v>3461.07</v>
          </cell>
          <cell r="N705">
            <v>3461.96</v>
          </cell>
          <cell r="O705">
            <v>3203.57</v>
          </cell>
          <cell r="P705">
            <v>3203.57</v>
          </cell>
          <cell r="Q705">
            <v>3203.57</v>
          </cell>
          <cell r="R705">
            <v>3458.3100000000004</v>
          </cell>
          <cell r="S705">
            <v>3349.04</v>
          </cell>
          <cell r="T705">
            <v>3176.9232783879997</v>
          </cell>
          <cell r="U705">
            <v>3176.9232783879997</v>
          </cell>
          <cell r="V705">
            <v>0</v>
          </cell>
          <cell r="W705">
            <v>3454.0000000000005</v>
          </cell>
          <cell r="X705">
            <v>3349.04</v>
          </cell>
          <cell r="Y705">
            <v>3176.9232783879997</v>
          </cell>
          <cell r="Z705">
            <v>3176.9232783879997</v>
          </cell>
          <cell r="AA705">
            <v>0</v>
          </cell>
          <cell r="AB705">
            <v>3454.0000000000005</v>
          </cell>
        </row>
        <row r="706">
          <cell r="C706" t="str">
            <v xml:space="preserve">      APAC</v>
          </cell>
          <cell r="D706">
            <v>798.04</v>
          </cell>
          <cell r="E706">
            <v>740.54000000000008</v>
          </cell>
          <cell r="F706">
            <v>740.54000000000008</v>
          </cell>
          <cell r="G706">
            <v>740.54000000000008</v>
          </cell>
          <cell r="H706">
            <v>852</v>
          </cell>
          <cell r="I706">
            <v>793.79</v>
          </cell>
          <cell r="J706">
            <v>741.79000000000008</v>
          </cell>
          <cell r="K706">
            <v>741.79000000000008</v>
          </cell>
          <cell r="L706">
            <v>741.79000000000008</v>
          </cell>
          <cell r="M706">
            <v>874</v>
          </cell>
          <cell r="N706">
            <v>776.28000000000009</v>
          </cell>
          <cell r="O706">
            <v>744.89</v>
          </cell>
          <cell r="P706">
            <v>744.89</v>
          </cell>
          <cell r="Q706">
            <v>744.89</v>
          </cell>
          <cell r="R706">
            <v>882</v>
          </cell>
          <cell r="S706">
            <v>751.34</v>
          </cell>
          <cell r="T706">
            <v>750</v>
          </cell>
          <cell r="U706">
            <v>750</v>
          </cell>
          <cell r="V706">
            <v>0</v>
          </cell>
          <cell r="W706">
            <v>902</v>
          </cell>
          <cell r="X706">
            <v>751.34</v>
          </cell>
          <cell r="Y706">
            <v>750</v>
          </cell>
          <cell r="Z706">
            <v>750</v>
          </cell>
          <cell r="AA706">
            <v>0</v>
          </cell>
          <cell r="AB706">
            <v>902</v>
          </cell>
        </row>
        <row r="707">
          <cell r="C707" t="str">
            <v xml:space="preserve">      Japan</v>
          </cell>
          <cell r="D707">
            <v>550</v>
          </cell>
          <cell r="E707">
            <v>512</v>
          </cell>
          <cell r="F707">
            <v>512</v>
          </cell>
          <cell r="G707">
            <v>512</v>
          </cell>
          <cell r="H707">
            <v>527</v>
          </cell>
          <cell r="I707">
            <v>541</v>
          </cell>
          <cell r="J707">
            <v>499</v>
          </cell>
          <cell r="K707">
            <v>499</v>
          </cell>
          <cell r="L707">
            <v>499</v>
          </cell>
          <cell r="M707">
            <v>527</v>
          </cell>
          <cell r="N707">
            <v>533</v>
          </cell>
          <cell r="O707">
            <v>486</v>
          </cell>
          <cell r="P707">
            <v>486</v>
          </cell>
          <cell r="Q707">
            <v>486</v>
          </cell>
          <cell r="R707">
            <v>527</v>
          </cell>
          <cell r="S707">
            <v>546</v>
          </cell>
          <cell r="T707">
            <v>505</v>
          </cell>
          <cell r="U707">
            <v>505</v>
          </cell>
          <cell r="V707">
            <v>0</v>
          </cell>
          <cell r="W707">
            <v>537</v>
          </cell>
          <cell r="X707">
            <v>546</v>
          </cell>
          <cell r="Y707">
            <v>505</v>
          </cell>
          <cell r="Z707">
            <v>505</v>
          </cell>
          <cell r="AA707">
            <v>0</v>
          </cell>
          <cell r="AB707">
            <v>537</v>
          </cell>
        </row>
        <row r="708">
          <cell r="C708" t="str">
            <v xml:space="preserve">      Retail Consulting</v>
          </cell>
          <cell r="D708">
            <v>228.6</v>
          </cell>
          <cell r="E708">
            <v>264</v>
          </cell>
          <cell r="F708">
            <v>264</v>
          </cell>
          <cell r="G708">
            <v>264</v>
          </cell>
          <cell r="H708">
            <v>294</v>
          </cell>
          <cell r="I708">
            <v>202.5</v>
          </cell>
          <cell r="J708">
            <v>265</v>
          </cell>
          <cell r="K708">
            <v>265</v>
          </cell>
          <cell r="L708">
            <v>265</v>
          </cell>
          <cell r="M708">
            <v>296</v>
          </cell>
          <cell r="N708">
            <v>300</v>
          </cell>
          <cell r="O708">
            <v>318</v>
          </cell>
          <cell r="P708">
            <v>318</v>
          </cell>
          <cell r="Q708">
            <v>318</v>
          </cell>
          <cell r="R708">
            <v>351</v>
          </cell>
          <cell r="S708">
            <v>294</v>
          </cell>
          <cell r="T708">
            <v>329</v>
          </cell>
          <cell r="U708">
            <v>329</v>
          </cell>
          <cell r="V708">
            <v>0</v>
          </cell>
          <cell r="W708">
            <v>353</v>
          </cell>
          <cell r="X708">
            <v>294</v>
          </cell>
          <cell r="Y708">
            <v>329</v>
          </cell>
          <cell r="Z708">
            <v>329</v>
          </cell>
          <cell r="AA708">
            <v>0</v>
          </cell>
          <cell r="AB708">
            <v>353</v>
          </cell>
        </row>
        <row r="709">
          <cell r="C709" t="str">
            <v xml:space="preserve">      CGBU Consulting</v>
          </cell>
          <cell r="D709">
            <v>434.58</v>
          </cell>
          <cell r="E709">
            <v>439.8</v>
          </cell>
          <cell r="F709">
            <v>439.8</v>
          </cell>
          <cell r="G709">
            <v>439.8</v>
          </cell>
          <cell r="H709">
            <v>452</v>
          </cell>
          <cell r="I709">
            <v>455.6</v>
          </cell>
          <cell r="J709">
            <v>437.8</v>
          </cell>
          <cell r="K709">
            <v>437.8</v>
          </cell>
          <cell r="L709">
            <v>437.8</v>
          </cell>
          <cell r="M709">
            <v>474</v>
          </cell>
          <cell r="N709">
            <v>457.6</v>
          </cell>
          <cell r="O709">
            <v>453</v>
          </cell>
          <cell r="P709">
            <v>453</v>
          </cell>
          <cell r="Q709">
            <v>453</v>
          </cell>
          <cell r="R709">
            <v>498</v>
          </cell>
          <cell r="S709">
            <v>444.8</v>
          </cell>
          <cell r="T709">
            <v>465</v>
          </cell>
          <cell r="U709">
            <v>465</v>
          </cell>
          <cell r="V709">
            <v>0</v>
          </cell>
          <cell r="W709">
            <v>497</v>
          </cell>
          <cell r="X709">
            <v>444.8</v>
          </cell>
          <cell r="Y709">
            <v>465</v>
          </cell>
          <cell r="Z709">
            <v>465</v>
          </cell>
          <cell r="AA709">
            <v>0</v>
          </cell>
          <cell r="AB709">
            <v>497</v>
          </cell>
        </row>
        <row r="710">
          <cell r="C710" t="str">
            <v xml:space="preserve">      TUGBU - Consulting</v>
          </cell>
          <cell r="D710">
            <v>709.61</v>
          </cell>
          <cell r="E710">
            <v>652.05999999999995</v>
          </cell>
          <cell r="F710">
            <v>652.05999999999995</v>
          </cell>
          <cell r="G710">
            <v>652.05999999999995</v>
          </cell>
          <cell r="H710">
            <v>699</v>
          </cell>
          <cell r="I710">
            <v>705.71</v>
          </cell>
          <cell r="J710">
            <v>636.03</v>
          </cell>
          <cell r="K710">
            <v>636.03</v>
          </cell>
          <cell r="L710">
            <v>636.03</v>
          </cell>
          <cell r="M710">
            <v>714</v>
          </cell>
          <cell r="N710">
            <v>690.04</v>
          </cell>
          <cell r="O710">
            <v>632.23</v>
          </cell>
          <cell r="P710">
            <v>632.23</v>
          </cell>
          <cell r="Q710">
            <v>632.23</v>
          </cell>
          <cell r="R710">
            <v>742</v>
          </cell>
          <cell r="S710">
            <v>656.26</v>
          </cell>
          <cell r="T710">
            <v>654</v>
          </cell>
          <cell r="U710">
            <v>654</v>
          </cell>
          <cell r="V710">
            <v>0</v>
          </cell>
          <cell r="W710">
            <v>743</v>
          </cell>
          <cell r="X710">
            <v>656.26</v>
          </cell>
          <cell r="Y710">
            <v>654</v>
          </cell>
          <cell r="Z710">
            <v>654</v>
          </cell>
          <cell r="AA710">
            <v>0</v>
          </cell>
          <cell r="AB710">
            <v>743</v>
          </cell>
        </row>
        <row r="711">
          <cell r="C711" t="str">
            <v xml:space="preserve">      IGBU - Consulting</v>
          </cell>
          <cell r="D711">
            <v>205.7</v>
          </cell>
          <cell r="E711">
            <v>197.2</v>
          </cell>
          <cell r="F711">
            <v>197.2</v>
          </cell>
          <cell r="G711">
            <v>197.2</v>
          </cell>
          <cell r="H711">
            <v>224</v>
          </cell>
          <cell r="I711">
            <v>213.29999999999998</v>
          </cell>
          <cell r="J711">
            <v>197.43</v>
          </cell>
          <cell r="K711">
            <v>197.43</v>
          </cell>
          <cell r="L711">
            <v>197.43</v>
          </cell>
          <cell r="M711">
            <v>238</v>
          </cell>
          <cell r="N711">
            <v>211.29999999999998</v>
          </cell>
          <cell r="O711">
            <v>200.29999999999998</v>
          </cell>
          <cell r="P711">
            <v>200.29999999999998</v>
          </cell>
          <cell r="Q711">
            <v>200.29999999999998</v>
          </cell>
          <cell r="R711">
            <v>252</v>
          </cell>
          <cell r="S711">
            <v>213.20000000000002</v>
          </cell>
          <cell r="T711">
            <v>215</v>
          </cell>
          <cell r="U711">
            <v>215</v>
          </cell>
          <cell r="V711">
            <v>0</v>
          </cell>
          <cell r="W711">
            <v>256</v>
          </cell>
          <cell r="X711">
            <v>213.20000000000002</v>
          </cell>
          <cell r="Y711">
            <v>215</v>
          </cell>
          <cell r="Z711">
            <v>215</v>
          </cell>
          <cell r="AA711">
            <v>0</v>
          </cell>
          <cell r="AB711">
            <v>256</v>
          </cell>
        </row>
        <row r="712">
          <cell r="C712" t="str">
            <v xml:space="preserve">      PPMGBU - Consulting Local</v>
          </cell>
          <cell r="D712">
            <v>51</v>
          </cell>
          <cell r="E712">
            <v>47</v>
          </cell>
          <cell r="F712">
            <v>47</v>
          </cell>
          <cell r="G712">
            <v>47</v>
          </cell>
          <cell r="H712">
            <v>45</v>
          </cell>
          <cell r="I712">
            <v>51</v>
          </cell>
          <cell r="J712">
            <v>48</v>
          </cell>
          <cell r="K712">
            <v>48</v>
          </cell>
          <cell r="L712">
            <v>48</v>
          </cell>
          <cell r="M712">
            <v>45</v>
          </cell>
          <cell r="N712">
            <v>49</v>
          </cell>
          <cell r="O712">
            <v>50</v>
          </cell>
          <cell r="P712">
            <v>50</v>
          </cell>
          <cell r="Q712">
            <v>50</v>
          </cell>
          <cell r="R712">
            <v>45</v>
          </cell>
          <cell r="S712">
            <v>48</v>
          </cell>
          <cell r="T712">
            <v>52</v>
          </cell>
          <cell r="U712">
            <v>52</v>
          </cell>
          <cell r="V712">
            <v>0</v>
          </cell>
          <cell r="W712">
            <v>45</v>
          </cell>
          <cell r="X712">
            <v>48</v>
          </cell>
          <cell r="Y712">
            <v>52</v>
          </cell>
          <cell r="Z712">
            <v>52</v>
          </cell>
          <cell r="AA712">
            <v>0</v>
          </cell>
          <cell r="AB712">
            <v>45</v>
          </cell>
        </row>
        <row r="713">
          <cell r="C713" t="str">
            <v xml:space="preserve">      HSGBU - Consulting</v>
          </cell>
          <cell r="D713">
            <v>215</v>
          </cell>
          <cell r="E713">
            <v>177</v>
          </cell>
          <cell r="F713">
            <v>177</v>
          </cell>
          <cell r="G713">
            <v>177</v>
          </cell>
          <cell r="H713">
            <v>167</v>
          </cell>
          <cell r="I713">
            <v>457.03</v>
          </cell>
          <cell r="J713">
            <v>182</v>
          </cell>
          <cell r="K713">
            <v>182</v>
          </cell>
          <cell r="L713">
            <v>182</v>
          </cell>
          <cell r="M713">
            <v>169</v>
          </cell>
          <cell r="N713">
            <v>516.32999999999993</v>
          </cell>
          <cell r="O713">
            <v>188</v>
          </cell>
          <cell r="P713">
            <v>188</v>
          </cell>
          <cell r="Q713">
            <v>188</v>
          </cell>
          <cell r="R713">
            <v>172</v>
          </cell>
          <cell r="S713">
            <v>188</v>
          </cell>
          <cell r="T713">
            <v>190</v>
          </cell>
          <cell r="U713">
            <v>190</v>
          </cell>
          <cell r="V713">
            <v>0</v>
          </cell>
          <cell r="W713">
            <v>172</v>
          </cell>
          <cell r="X713">
            <v>188</v>
          </cell>
          <cell r="Y713">
            <v>190</v>
          </cell>
          <cell r="Z713">
            <v>190</v>
          </cell>
          <cell r="AA713">
            <v>0</v>
          </cell>
          <cell r="AB713">
            <v>172</v>
          </cell>
        </row>
        <row r="714">
          <cell r="C714" t="str">
            <v xml:space="preserve">      FSGBU - Consulting Excl IGBU</v>
          </cell>
          <cell r="D714">
            <v>7156</v>
          </cell>
          <cell r="E714">
            <v>6669</v>
          </cell>
          <cell r="F714">
            <v>6669</v>
          </cell>
          <cell r="G714">
            <v>6669</v>
          </cell>
          <cell r="H714">
            <v>6788.5764075200004</v>
          </cell>
          <cell r="I714">
            <v>6735</v>
          </cell>
          <cell r="J714">
            <v>6755</v>
          </cell>
          <cell r="K714">
            <v>6755</v>
          </cell>
          <cell r="L714">
            <v>6755</v>
          </cell>
          <cell r="M714">
            <v>7117.442057796</v>
          </cell>
          <cell r="N714">
            <v>6779</v>
          </cell>
          <cell r="O714">
            <v>6868</v>
          </cell>
          <cell r="P714">
            <v>6868</v>
          </cell>
          <cell r="Q714">
            <v>6868</v>
          </cell>
          <cell r="R714">
            <v>7520.6867803980003</v>
          </cell>
          <cell r="S714">
            <v>6860</v>
          </cell>
          <cell r="T714">
            <v>6968</v>
          </cell>
          <cell r="U714">
            <v>6968</v>
          </cell>
          <cell r="V714">
            <v>0</v>
          </cell>
          <cell r="W714">
            <v>7671.5598514070007</v>
          </cell>
          <cell r="X714">
            <v>6860</v>
          </cell>
          <cell r="Y714">
            <v>6968</v>
          </cell>
          <cell r="Z714">
            <v>6968</v>
          </cell>
          <cell r="AA714">
            <v>0</v>
          </cell>
          <cell r="AB714">
            <v>7671.5598514070007</v>
          </cell>
        </row>
        <row r="715">
          <cell r="C715" t="str">
            <v xml:space="preserve">      FSGBU - Consulting</v>
          </cell>
          <cell r="D715">
            <v>7361.7</v>
          </cell>
          <cell r="E715">
            <v>6866.2</v>
          </cell>
          <cell r="F715">
            <v>6866.2</v>
          </cell>
          <cell r="G715">
            <v>6866.2</v>
          </cell>
          <cell r="H715">
            <v>7012.5764075200004</v>
          </cell>
          <cell r="I715">
            <v>6948.3</v>
          </cell>
          <cell r="J715">
            <v>6952.43</v>
          </cell>
          <cell r="K715">
            <v>6952.43</v>
          </cell>
          <cell r="L715">
            <v>6952.43</v>
          </cell>
          <cell r="M715">
            <v>7355.442057796</v>
          </cell>
          <cell r="N715">
            <v>6990.3</v>
          </cell>
          <cell r="O715">
            <v>7068.3</v>
          </cell>
          <cell r="P715">
            <v>7068.3</v>
          </cell>
          <cell r="Q715">
            <v>7068.3</v>
          </cell>
          <cell r="R715">
            <v>7772.6867803980003</v>
          </cell>
          <cell r="S715">
            <v>7073.2</v>
          </cell>
          <cell r="T715">
            <v>7183</v>
          </cell>
          <cell r="U715">
            <v>7183</v>
          </cell>
          <cell r="V715">
            <v>0</v>
          </cell>
          <cell r="W715">
            <v>7927.5598514070007</v>
          </cell>
          <cell r="X715">
            <v>7073.2</v>
          </cell>
          <cell r="Y715">
            <v>7183</v>
          </cell>
          <cell r="Z715">
            <v>7183</v>
          </cell>
          <cell r="AA715">
            <v>0</v>
          </cell>
          <cell r="AB715">
            <v>7927.5598514070007</v>
          </cell>
        </row>
        <row r="716">
          <cell r="C716" t="str">
            <v xml:space="preserve"> GBU HQ Consulting</v>
          </cell>
          <cell r="D716">
            <v>0</v>
          </cell>
          <cell r="E716">
            <v>27</v>
          </cell>
          <cell r="F716">
            <v>27</v>
          </cell>
          <cell r="G716">
            <v>27</v>
          </cell>
          <cell r="H716">
            <v>38</v>
          </cell>
          <cell r="I716">
            <v>0</v>
          </cell>
          <cell r="J716">
            <v>35</v>
          </cell>
          <cell r="K716">
            <v>35</v>
          </cell>
          <cell r="L716">
            <v>35</v>
          </cell>
          <cell r="M716">
            <v>38</v>
          </cell>
          <cell r="N716">
            <v>0</v>
          </cell>
          <cell r="O716">
            <v>33</v>
          </cell>
          <cell r="P716">
            <v>33</v>
          </cell>
          <cell r="Q716">
            <v>33</v>
          </cell>
          <cell r="R716">
            <v>38</v>
          </cell>
          <cell r="S716">
            <v>0</v>
          </cell>
          <cell r="T716">
            <v>37</v>
          </cell>
          <cell r="U716">
            <v>37</v>
          </cell>
          <cell r="V716">
            <v>0</v>
          </cell>
          <cell r="W716">
            <v>38</v>
          </cell>
          <cell r="X716">
            <v>0</v>
          </cell>
          <cell r="Y716">
            <v>37</v>
          </cell>
          <cell r="Z716">
            <v>37</v>
          </cell>
          <cell r="AA716">
            <v>0</v>
          </cell>
          <cell r="AB716">
            <v>38</v>
          </cell>
        </row>
        <row r="717">
          <cell r="C717" t="str">
            <v xml:space="preserve">      Total GBU Consulting</v>
          </cell>
          <cell r="D717">
            <v>9000.49</v>
          </cell>
          <cell r="E717">
            <v>8473.06</v>
          </cell>
          <cell r="F717">
            <v>8473.06</v>
          </cell>
          <cell r="G717">
            <v>8473.06</v>
          </cell>
          <cell r="H717">
            <v>8707.5764075200004</v>
          </cell>
          <cell r="I717">
            <v>8820.14</v>
          </cell>
          <cell r="J717">
            <v>8556.26</v>
          </cell>
          <cell r="K717">
            <v>8556.26</v>
          </cell>
          <cell r="L717">
            <v>8556.26</v>
          </cell>
          <cell r="M717">
            <v>9091.4420577960009</v>
          </cell>
          <cell r="N717">
            <v>9003.27</v>
          </cell>
          <cell r="O717">
            <v>8742.5300000000007</v>
          </cell>
          <cell r="P717">
            <v>8742.5300000000007</v>
          </cell>
          <cell r="Q717">
            <v>8742.5300000000007</v>
          </cell>
          <cell r="R717">
            <v>9618.6867803980003</v>
          </cell>
          <cell r="S717">
            <v>8704.26</v>
          </cell>
          <cell r="T717">
            <v>8910</v>
          </cell>
          <cell r="U717">
            <v>8910</v>
          </cell>
          <cell r="V717">
            <v>0</v>
          </cell>
          <cell r="W717">
            <v>9775.5598514070007</v>
          </cell>
          <cell r="X717">
            <v>8704.26</v>
          </cell>
          <cell r="Y717">
            <v>8910</v>
          </cell>
          <cell r="Z717">
            <v>8910</v>
          </cell>
          <cell r="AA717">
            <v>0</v>
          </cell>
          <cell r="AB717">
            <v>9775.5598514070007</v>
          </cell>
        </row>
        <row r="718">
          <cell r="C718" t="str">
            <v xml:space="preserve">      UPK GSU Consulting</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row>
        <row r="719">
          <cell r="C719" t="str">
            <v xml:space="preserve">      Other GBU - Consulting</v>
          </cell>
          <cell r="D719">
            <v>12</v>
          </cell>
          <cell r="E719">
            <v>0</v>
          </cell>
          <cell r="F719">
            <v>0</v>
          </cell>
          <cell r="G719">
            <v>0</v>
          </cell>
          <cell r="H719">
            <v>0</v>
          </cell>
          <cell r="I719">
            <v>10</v>
          </cell>
          <cell r="J719">
            <v>0</v>
          </cell>
          <cell r="K719">
            <v>0</v>
          </cell>
          <cell r="L719">
            <v>0</v>
          </cell>
          <cell r="M719">
            <v>0</v>
          </cell>
          <cell r="N719">
            <v>9</v>
          </cell>
          <cell r="O719">
            <v>0</v>
          </cell>
          <cell r="P719">
            <v>0</v>
          </cell>
          <cell r="Q719">
            <v>0</v>
          </cell>
          <cell r="R719">
            <v>0</v>
          </cell>
          <cell r="S719">
            <v>9</v>
          </cell>
          <cell r="T719">
            <v>0</v>
          </cell>
          <cell r="U719">
            <v>0</v>
          </cell>
          <cell r="V719">
            <v>0</v>
          </cell>
          <cell r="W719">
            <v>0</v>
          </cell>
          <cell r="X719">
            <v>9</v>
          </cell>
          <cell r="Y719">
            <v>0</v>
          </cell>
          <cell r="Z719">
            <v>0</v>
          </cell>
          <cell r="AA719">
            <v>0</v>
          </cell>
          <cell r="AB719">
            <v>0</v>
          </cell>
        </row>
        <row r="720">
          <cell r="C720" t="str">
            <v xml:space="preserve">      Crystal Ball GSU Consulting</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row>
        <row r="721">
          <cell r="C721" t="str">
            <v xml:space="preserve">      Overlay Sales  - Consulting</v>
          </cell>
          <cell r="D721">
            <v>71</v>
          </cell>
          <cell r="E721">
            <v>67</v>
          </cell>
          <cell r="F721">
            <v>67</v>
          </cell>
          <cell r="G721">
            <v>67</v>
          </cell>
          <cell r="H721">
            <v>68</v>
          </cell>
          <cell r="I721">
            <v>69</v>
          </cell>
          <cell r="J721">
            <v>75.64</v>
          </cell>
          <cell r="K721">
            <v>75.64</v>
          </cell>
          <cell r="L721">
            <v>75.64</v>
          </cell>
          <cell r="M721">
            <v>68</v>
          </cell>
          <cell r="N721">
            <v>67</v>
          </cell>
          <cell r="O721">
            <v>71.64</v>
          </cell>
          <cell r="P721">
            <v>71.64</v>
          </cell>
          <cell r="Q721">
            <v>71.64</v>
          </cell>
          <cell r="R721">
            <v>68</v>
          </cell>
          <cell r="S721">
            <v>73</v>
          </cell>
          <cell r="T721">
            <v>73</v>
          </cell>
          <cell r="U721">
            <v>73</v>
          </cell>
          <cell r="V721">
            <v>0</v>
          </cell>
          <cell r="W721">
            <v>68</v>
          </cell>
          <cell r="X721">
            <v>73</v>
          </cell>
          <cell r="Y721">
            <v>73</v>
          </cell>
          <cell r="Z721">
            <v>73</v>
          </cell>
          <cell r="AA721">
            <v>0</v>
          </cell>
          <cell r="AB721">
            <v>68</v>
          </cell>
        </row>
        <row r="722">
          <cell r="C722" t="str">
            <v xml:space="preserve">      Total GSU Consulting</v>
          </cell>
          <cell r="D722">
            <v>83</v>
          </cell>
          <cell r="E722">
            <v>67</v>
          </cell>
          <cell r="F722">
            <v>67</v>
          </cell>
          <cell r="G722">
            <v>67</v>
          </cell>
          <cell r="H722">
            <v>68</v>
          </cell>
          <cell r="I722">
            <v>79</v>
          </cell>
          <cell r="J722">
            <v>75.64</v>
          </cell>
          <cell r="K722">
            <v>75.64</v>
          </cell>
          <cell r="L722">
            <v>75.64</v>
          </cell>
          <cell r="M722">
            <v>68</v>
          </cell>
          <cell r="N722">
            <v>76</v>
          </cell>
          <cell r="O722">
            <v>71.64</v>
          </cell>
          <cell r="P722">
            <v>71.64</v>
          </cell>
          <cell r="Q722">
            <v>71.64</v>
          </cell>
          <cell r="R722">
            <v>68</v>
          </cell>
          <cell r="S722">
            <v>82</v>
          </cell>
          <cell r="T722">
            <v>73</v>
          </cell>
          <cell r="U722">
            <v>73</v>
          </cell>
          <cell r="V722">
            <v>0</v>
          </cell>
          <cell r="W722">
            <v>68</v>
          </cell>
          <cell r="X722">
            <v>82</v>
          </cell>
          <cell r="Y722">
            <v>73</v>
          </cell>
          <cell r="Z722">
            <v>73</v>
          </cell>
          <cell r="AA722">
            <v>0</v>
          </cell>
          <cell r="AB722">
            <v>68</v>
          </cell>
        </row>
        <row r="723">
          <cell r="C723" t="str">
            <v>Rightnow GBU Consulting</v>
          </cell>
          <cell r="D723">
            <v>0</v>
          </cell>
          <cell r="E723">
            <v>0</v>
          </cell>
          <cell r="F723">
            <v>0</v>
          </cell>
          <cell r="G723">
            <v>0</v>
          </cell>
          <cell r="H723">
            <v>0</v>
          </cell>
          <cell r="I723">
            <v>0</v>
          </cell>
          <cell r="J723">
            <v>0</v>
          </cell>
          <cell r="K723">
            <v>0</v>
          </cell>
          <cell r="L723">
            <v>0</v>
          </cell>
          <cell r="M723">
            <v>0</v>
          </cell>
          <cell r="N723">
            <v>0</v>
          </cell>
          <cell r="O723">
            <v>194</v>
          </cell>
          <cell r="P723">
            <v>194</v>
          </cell>
          <cell r="Q723">
            <v>194</v>
          </cell>
          <cell r="R723">
            <v>215</v>
          </cell>
          <cell r="S723">
            <v>0</v>
          </cell>
          <cell r="T723">
            <v>226</v>
          </cell>
          <cell r="U723">
            <v>226</v>
          </cell>
          <cell r="V723">
            <v>0</v>
          </cell>
          <cell r="W723">
            <v>226</v>
          </cell>
          <cell r="X723">
            <v>0</v>
          </cell>
          <cell r="Y723">
            <v>226</v>
          </cell>
          <cell r="Z723">
            <v>226</v>
          </cell>
          <cell r="AA723">
            <v>0</v>
          </cell>
          <cell r="AB723">
            <v>226</v>
          </cell>
        </row>
        <row r="724">
          <cell r="C724" t="str">
            <v xml:space="preserve">      Java Embedded Consulting</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row>
        <row r="725">
          <cell r="C725" t="str">
            <v xml:space="preserve">      NSG Consulting</v>
          </cell>
          <cell r="D725">
            <v>271.5</v>
          </cell>
          <cell r="E725">
            <v>266</v>
          </cell>
          <cell r="F725">
            <v>266</v>
          </cell>
          <cell r="G725">
            <v>266</v>
          </cell>
          <cell r="H725">
            <v>274</v>
          </cell>
          <cell r="I725">
            <v>272.5</v>
          </cell>
          <cell r="J725">
            <v>259</v>
          </cell>
          <cell r="K725">
            <v>259</v>
          </cell>
          <cell r="L725">
            <v>259</v>
          </cell>
          <cell r="M725">
            <v>279</v>
          </cell>
          <cell r="N725">
            <v>268.5</v>
          </cell>
          <cell r="O725">
            <v>260</v>
          </cell>
          <cell r="P725">
            <v>260</v>
          </cell>
          <cell r="Q725">
            <v>260</v>
          </cell>
          <cell r="R725">
            <v>289</v>
          </cell>
          <cell r="S725">
            <v>266</v>
          </cell>
          <cell r="T725">
            <v>271</v>
          </cell>
          <cell r="U725">
            <v>271</v>
          </cell>
          <cell r="V725">
            <v>0</v>
          </cell>
          <cell r="W725">
            <v>293</v>
          </cell>
          <cell r="X725">
            <v>266</v>
          </cell>
          <cell r="Y725">
            <v>271</v>
          </cell>
          <cell r="Z725">
            <v>271</v>
          </cell>
          <cell r="AA725">
            <v>0</v>
          </cell>
          <cell r="AB725">
            <v>293</v>
          </cell>
        </row>
        <row r="726">
          <cell r="C726" t="str">
            <v xml:space="preserve">      OpenOffice Consulting</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row>
        <row r="727">
          <cell r="C727" t="str">
            <v xml:space="preserve">      MySQL Consulting</v>
          </cell>
          <cell r="D727">
            <v>14</v>
          </cell>
          <cell r="E727">
            <v>14</v>
          </cell>
          <cell r="F727">
            <v>14</v>
          </cell>
          <cell r="G727">
            <v>14</v>
          </cell>
          <cell r="H727">
            <v>15.000000000000002</v>
          </cell>
          <cell r="I727">
            <v>14</v>
          </cell>
          <cell r="J727">
            <v>14</v>
          </cell>
          <cell r="K727">
            <v>14</v>
          </cell>
          <cell r="L727">
            <v>14</v>
          </cell>
          <cell r="M727">
            <v>16</v>
          </cell>
          <cell r="N727">
            <v>11</v>
          </cell>
          <cell r="O727">
            <v>11</v>
          </cell>
          <cell r="P727">
            <v>11</v>
          </cell>
          <cell r="Q727">
            <v>11</v>
          </cell>
          <cell r="R727">
            <v>16</v>
          </cell>
          <cell r="S727">
            <v>14</v>
          </cell>
          <cell r="T727">
            <v>11</v>
          </cell>
          <cell r="U727">
            <v>11</v>
          </cell>
          <cell r="V727">
            <v>0</v>
          </cell>
          <cell r="W727">
            <v>16</v>
          </cell>
          <cell r="X727">
            <v>14</v>
          </cell>
          <cell r="Y727">
            <v>11</v>
          </cell>
          <cell r="Z727">
            <v>11</v>
          </cell>
          <cell r="AA727">
            <v>0</v>
          </cell>
          <cell r="AB727">
            <v>16</v>
          </cell>
        </row>
        <row r="728">
          <cell r="C728" t="str">
            <v xml:space="preserve">      Linux and VM Consulting</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row>
        <row r="729">
          <cell r="C729" t="str">
            <v xml:space="preserve">      Total Screven Consulting</v>
          </cell>
          <cell r="D729">
            <v>285.5</v>
          </cell>
          <cell r="E729">
            <v>280</v>
          </cell>
          <cell r="F729">
            <v>280</v>
          </cell>
          <cell r="G729">
            <v>280</v>
          </cell>
          <cell r="H729">
            <v>289</v>
          </cell>
          <cell r="I729">
            <v>286.5</v>
          </cell>
          <cell r="J729">
            <v>273</v>
          </cell>
          <cell r="K729">
            <v>273</v>
          </cell>
          <cell r="L729">
            <v>273</v>
          </cell>
          <cell r="M729">
            <v>295</v>
          </cell>
          <cell r="N729">
            <v>279.5</v>
          </cell>
          <cell r="O729">
            <v>271</v>
          </cell>
          <cell r="P729">
            <v>271</v>
          </cell>
          <cell r="Q729">
            <v>271</v>
          </cell>
          <cell r="R729">
            <v>305</v>
          </cell>
          <cell r="S729">
            <v>280</v>
          </cell>
          <cell r="T729">
            <v>282</v>
          </cell>
          <cell r="U729">
            <v>282</v>
          </cell>
          <cell r="V729">
            <v>0</v>
          </cell>
          <cell r="W729">
            <v>309</v>
          </cell>
          <cell r="X729">
            <v>280</v>
          </cell>
          <cell r="Y729">
            <v>282</v>
          </cell>
          <cell r="Z729">
            <v>282</v>
          </cell>
          <cell r="AA729">
            <v>0</v>
          </cell>
          <cell r="AB729">
            <v>309</v>
          </cell>
        </row>
        <row r="730">
          <cell r="C730" t="str">
            <v xml:space="preserve">      Corporate Adjustments/Other</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row>
        <row r="731">
          <cell r="C731" t="str">
            <v xml:space="preserve">      Total Consulting</v>
          </cell>
          <cell r="D731">
            <v>18420.16</v>
          </cell>
          <cell r="E731">
            <v>17336.14</v>
          </cell>
          <cell r="F731">
            <v>17336.14</v>
          </cell>
          <cell r="G731">
            <v>17336.14</v>
          </cell>
          <cell r="H731">
            <v>18041.20640752</v>
          </cell>
          <cell r="I731">
            <v>18161.55</v>
          </cell>
          <cell r="J731">
            <v>17429.589999999997</v>
          </cell>
          <cell r="K731">
            <v>17429.589999999997</v>
          </cell>
          <cell r="L731">
            <v>17429.589999999997</v>
          </cell>
          <cell r="M731">
            <v>18557.012057796001</v>
          </cell>
          <cell r="N731">
            <v>18284.329999999998</v>
          </cell>
          <cell r="O731">
            <v>17720</v>
          </cell>
          <cell r="P731">
            <v>17720</v>
          </cell>
          <cell r="Q731">
            <v>17720</v>
          </cell>
          <cell r="R731">
            <v>19399.496780398003</v>
          </cell>
          <cell r="S731">
            <v>17705.79</v>
          </cell>
          <cell r="T731">
            <v>17966.293278387999</v>
          </cell>
          <cell r="U731">
            <v>17966.293278387999</v>
          </cell>
          <cell r="V731">
            <v>0</v>
          </cell>
          <cell r="W731">
            <v>19656.059851407001</v>
          </cell>
          <cell r="X731">
            <v>17705.79</v>
          </cell>
          <cell r="Y731">
            <v>17966.293278387999</v>
          </cell>
          <cell r="Z731">
            <v>17966.293278387999</v>
          </cell>
          <cell r="AA731">
            <v>0</v>
          </cell>
          <cell r="AB731">
            <v>19656.059851407001</v>
          </cell>
        </row>
        <row r="732">
          <cell r="C732" t="str">
            <v xml:space="preserve">      Check</v>
          </cell>
          <cell r="D732">
            <v>-4.5474735088646412E-12</v>
          </cell>
          <cell r="E732">
            <v>-9.0949470177292824E-13</v>
          </cell>
          <cell r="F732">
            <v>-9.0949470177292824E-13</v>
          </cell>
          <cell r="G732">
            <v>-9.0949470177292824E-13</v>
          </cell>
          <cell r="H732">
            <v>0</v>
          </cell>
          <cell r="I732">
            <v>-9.0949470177292824E-13</v>
          </cell>
          <cell r="J732">
            <v>0</v>
          </cell>
          <cell r="K732">
            <v>0</v>
          </cell>
          <cell r="L732">
            <v>0</v>
          </cell>
          <cell r="M732">
            <v>9.0949470177292824E-13</v>
          </cell>
          <cell r="N732">
            <v>2.7284841053187847E-12</v>
          </cell>
          <cell r="O732">
            <v>9.0949470177292824E-13</v>
          </cell>
          <cell r="P732">
            <v>9.0949470177292824E-13</v>
          </cell>
          <cell r="Q732">
            <v>9.0949470177292824E-13</v>
          </cell>
          <cell r="R732">
            <v>0</v>
          </cell>
          <cell r="S732">
            <v>-9.0949470177292824E-13</v>
          </cell>
          <cell r="T732">
            <v>0</v>
          </cell>
          <cell r="U732">
            <v>0</v>
          </cell>
          <cell r="V732">
            <v>0</v>
          </cell>
          <cell r="W732">
            <v>0</v>
          </cell>
          <cell r="X732">
            <v>-9.0949470177292824E-13</v>
          </cell>
          <cell r="Y732">
            <v>0</v>
          </cell>
          <cell r="Z732">
            <v>0</v>
          </cell>
          <cell r="AA732">
            <v>0</v>
          </cell>
          <cell r="AB732">
            <v>0</v>
          </cell>
        </row>
        <row r="733">
          <cell r="C733" t="str">
            <v xml:space="preserve">   H3000 - Total External Contractors</v>
          </cell>
        </row>
        <row r="734">
          <cell r="C734" t="str">
            <v xml:space="preserve">      NAC</v>
          </cell>
          <cell r="D734">
            <v>0</v>
          </cell>
          <cell r="E734">
            <v>2</v>
          </cell>
          <cell r="F734">
            <v>2</v>
          </cell>
          <cell r="G734">
            <v>2</v>
          </cell>
          <cell r="H734">
            <v>0</v>
          </cell>
          <cell r="I734">
            <v>0</v>
          </cell>
          <cell r="J734">
            <v>0</v>
          </cell>
          <cell r="K734">
            <v>0</v>
          </cell>
          <cell r="L734">
            <v>0</v>
          </cell>
          <cell r="M734">
            <v>3</v>
          </cell>
          <cell r="N734">
            <v>0</v>
          </cell>
          <cell r="O734">
            <v>0</v>
          </cell>
          <cell r="P734">
            <v>0</v>
          </cell>
          <cell r="Q734">
            <v>0</v>
          </cell>
          <cell r="R734">
            <v>3</v>
          </cell>
          <cell r="S734">
            <v>0</v>
          </cell>
          <cell r="T734">
            <v>0</v>
          </cell>
          <cell r="U734">
            <v>0</v>
          </cell>
          <cell r="V734">
            <v>0</v>
          </cell>
          <cell r="W734">
            <v>3</v>
          </cell>
          <cell r="X734">
            <v>0</v>
          </cell>
          <cell r="Y734">
            <v>0</v>
          </cell>
          <cell r="Z734">
            <v>0</v>
          </cell>
          <cell r="AA734">
            <v>0</v>
          </cell>
          <cell r="AB734">
            <v>3</v>
          </cell>
        </row>
        <row r="735">
          <cell r="C735" t="str">
            <v xml:space="preserve">      LAD</v>
          </cell>
          <cell r="D735">
            <v>273.36</v>
          </cell>
          <cell r="E735">
            <v>230.97</v>
          </cell>
          <cell r="F735">
            <v>230.97</v>
          </cell>
          <cell r="G735">
            <v>230.97</v>
          </cell>
          <cell r="H735">
            <v>244</v>
          </cell>
          <cell r="I735">
            <v>244.35000000000002</v>
          </cell>
          <cell r="J735">
            <v>277.73</v>
          </cell>
          <cell r="K735">
            <v>277.73</v>
          </cell>
          <cell r="L735">
            <v>277.73</v>
          </cell>
          <cell r="M735">
            <v>247</v>
          </cell>
          <cell r="N735">
            <v>252.78000000000003</v>
          </cell>
          <cell r="O735">
            <v>252.33000000000004</v>
          </cell>
          <cell r="P735">
            <v>252.33000000000004</v>
          </cell>
          <cell r="Q735">
            <v>252.33000000000004</v>
          </cell>
          <cell r="R735">
            <v>245</v>
          </cell>
          <cell r="S735">
            <v>233.12</v>
          </cell>
          <cell r="T735">
            <v>248.63</v>
          </cell>
          <cell r="U735">
            <v>248.63</v>
          </cell>
          <cell r="V735">
            <v>0</v>
          </cell>
          <cell r="W735">
            <v>257</v>
          </cell>
          <cell r="X735">
            <v>233.12</v>
          </cell>
          <cell r="Y735">
            <v>248.63</v>
          </cell>
          <cell r="Z735">
            <v>248.63</v>
          </cell>
          <cell r="AA735">
            <v>0</v>
          </cell>
          <cell r="AB735">
            <v>257</v>
          </cell>
        </row>
        <row r="736">
          <cell r="C736" t="str">
            <v xml:space="preserve">      EMEA</v>
          </cell>
          <cell r="D736">
            <v>887.45</v>
          </cell>
          <cell r="E736">
            <v>819.56</v>
          </cell>
          <cell r="F736">
            <v>819.56</v>
          </cell>
          <cell r="G736">
            <v>819.56</v>
          </cell>
          <cell r="H736">
            <v>843.02800000000002</v>
          </cell>
          <cell r="I736">
            <v>987.6</v>
          </cell>
          <cell r="J736">
            <v>823.49000000000012</v>
          </cell>
          <cell r="K736">
            <v>823.49000000000012</v>
          </cell>
          <cell r="L736">
            <v>823.49000000000012</v>
          </cell>
          <cell r="M736">
            <v>915.64466666700002</v>
          </cell>
          <cell r="N736">
            <v>921.04</v>
          </cell>
          <cell r="O736">
            <v>808.04000000000008</v>
          </cell>
          <cell r="P736">
            <v>808.04000000000008</v>
          </cell>
          <cell r="Q736">
            <v>808.04000000000008</v>
          </cell>
          <cell r="R736">
            <v>965.91800000000012</v>
          </cell>
          <cell r="S736">
            <v>1021.61</v>
          </cell>
          <cell r="T736">
            <v>734.81509403899997</v>
          </cell>
          <cell r="U736">
            <v>734.81509403899997</v>
          </cell>
          <cell r="V736">
            <v>0</v>
          </cell>
          <cell r="W736">
            <v>1028.6300000000001</v>
          </cell>
          <cell r="X736">
            <v>1021.61</v>
          </cell>
          <cell r="Y736">
            <v>734.81509403899997</v>
          </cell>
          <cell r="Z736">
            <v>734.81509403899997</v>
          </cell>
          <cell r="AA736">
            <v>0</v>
          </cell>
          <cell r="AB736">
            <v>1028.6300000000001</v>
          </cell>
        </row>
        <row r="737">
          <cell r="C737" t="str">
            <v xml:space="preserve">      APAC</v>
          </cell>
          <cell r="D737">
            <v>208.73000000000002</v>
          </cell>
          <cell r="E737">
            <v>320.14000000000004</v>
          </cell>
          <cell r="F737">
            <v>320.14000000000004</v>
          </cell>
          <cell r="G737">
            <v>320.14000000000004</v>
          </cell>
          <cell r="H737">
            <v>270</v>
          </cell>
          <cell r="I737">
            <v>355.69</v>
          </cell>
          <cell r="J737">
            <v>413.28999999999996</v>
          </cell>
          <cell r="K737">
            <v>413.28999999999996</v>
          </cell>
          <cell r="L737">
            <v>413.28999999999996</v>
          </cell>
          <cell r="M737">
            <v>280</v>
          </cell>
          <cell r="N737">
            <v>348.15000000000003</v>
          </cell>
          <cell r="O737">
            <v>365.7</v>
          </cell>
          <cell r="P737">
            <v>365.7</v>
          </cell>
          <cell r="Q737">
            <v>365.7</v>
          </cell>
          <cell r="R737">
            <v>280</v>
          </cell>
          <cell r="S737">
            <v>361.04000000000008</v>
          </cell>
          <cell r="T737">
            <v>292</v>
          </cell>
          <cell r="U737">
            <v>292</v>
          </cell>
          <cell r="V737">
            <v>0</v>
          </cell>
          <cell r="W737">
            <v>292</v>
          </cell>
          <cell r="X737">
            <v>361.04000000000008</v>
          </cell>
          <cell r="Y737">
            <v>292</v>
          </cell>
          <cell r="Z737">
            <v>292</v>
          </cell>
          <cell r="AA737">
            <v>0</v>
          </cell>
          <cell r="AB737">
            <v>292</v>
          </cell>
        </row>
        <row r="738">
          <cell r="C738" t="str">
            <v xml:space="preserve">      Japan</v>
          </cell>
          <cell r="D738">
            <v>279.77</v>
          </cell>
          <cell r="E738">
            <v>50.740000000000009</v>
          </cell>
          <cell r="F738">
            <v>50.740000000000009</v>
          </cell>
          <cell r="G738">
            <v>50.740000000000009</v>
          </cell>
          <cell r="H738">
            <v>109.167194478</v>
          </cell>
          <cell r="I738">
            <v>142.29999999999998</v>
          </cell>
          <cell r="J738">
            <v>88.16</v>
          </cell>
          <cell r="K738">
            <v>88.16</v>
          </cell>
          <cell r="L738">
            <v>88.16</v>
          </cell>
          <cell r="M738">
            <v>119.563093788</v>
          </cell>
          <cell r="N738">
            <v>135.26999999999998</v>
          </cell>
          <cell r="O738">
            <v>68.45</v>
          </cell>
          <cell r="P738">
            <v>68.45</v>
          </cell>
          <cell r="Q738">
            <v>68.45</v>
          </cell>
          <cell r="R738">
            <v>146.59243199299999</v>
          </cell>
          <cell r="S738">
            <v>312.89999999999998</v>
          </cell>
          <cell r="T738">
            <v>103</v>
          </cell>
          <cell r="U738">
            <v>103</v>
          </cell>
          <cell r="V738">
            <v>0</v>
          </cell>
          <cell r="W738">
            <v>144.513252131</v>
          </cell>
          <cell r="X738">
            <v>312.89999999999998</v>
          </cell>
          <cell r="Y738">
            <v>103</v>
          </cell>
          <cell r="Z738">
            <v>103</v>
          </cell>
          <cell r="AA738">
            <v>0</v>
          </cell>
          <cell r="AB738">
            <v>144.513252131</v>
          </cell>
        </row>
        <row r="739">
          <cell r="C739" t="str">
            <v xml:space="preserve">      Retail Consulting</v>
          </cell>
          <cell r="D739">
            <v>0</v>
          </cell>
          <cell r="E739">
            <v>1</v>
          </cell>
          <cell r="F739">
            <v>1</v>
          </cell>
          <cell r="G739">
            <v>1</v>
          </cell>
          <cell r="H739">
            <v>0</v>
          </cell>
          <cell r="I739">
            <v>0</v>
          </cell>
          <cell r="J739">
            <v>0</v>
          </cell>
          <cell r="K739">
            <v>0</v>
          </cell>
          <cell r="L739">
            <v>0</v>
          </cell>
          <cell r="M739">
            <v>0</v>
          </cell>
          <cell r="N739">
            <v>0</v>
          </cell>
          <cell r="O739">
            <v>0</v>
          </cell>
          <cell r="P739">
            <v>0</v>
          </cell>
          <cell r="Q739">
            <v>0</v>
          </cell>
          <cell r="R739">
            <v>0</v>
          </cell>
          <cell r="S739">
            <v>1</v>
          </cell>
          <cell r="T739">
            <v>0</v>
          </cell>
          <cell r="U739">
            <v>0</v>
          </cell>
          <cell r="V739">
            <v>0</v>
          </cell>
          <cell r="W739">
            <v>0</v>
          </cell>
          <cell r="X739">
            <v>1</v>
          </cell>
          <cell r="Y739">
            <v>0</v>
          </cell>
          <cell r="Z739">
            <v>0</v>
          </cell>
          <cell r="AA739">
            <v>0</v>
          </cell>
          <cell r="AB739">
            <v>0</v>
          </cell>
        </row>
        <row r="740">
          <cell r="C740" t="str">
            <v xml:space="preserve">      CGBU Consulting</v>
          </cell>
          <cell r="D740">
            <v>0</v>
          </cell>
          <cell r="E740">
            <v>0</v>
          </cell>
          <cell r="F740">
            <v>0</v>
          </cell>
          <cell r="G740">
            <v>0</v>
          </cell>
          <cell r="H740">
            <v>0</v>
          </cell>
          <cell r="I740">
            <v>0</v>
          </cell>
          <cell r="J740">
            <v>0</v>
          </cell>
          <cell r="K740">
            <v>0</v>
          </cell>
          <cell r="L740">
            <v>0</v>
          </cell>
          <cell r="M740">
            <v>0</v>
          </cell>
          <cell r="N740">
            <v>2</v>
          </cell>
          <cell r="O740">
            <v>1</v>
          </cell>
          <cell r="P740">
            <v>1</v>
          </cell>
          <cell r="Q740">
            <v>1</v>
          </cell>
          <cell r="R740">
            <v>0</v>
          </cell>
          <cell r="S740">
            <v>0</v>
          </cell>
          <cell r="T740">
            <v>0</v>
          </cell>
          <cell r="U740">
            <v>0</v>
          </cell>
          <cell r="V740">
            <v>0</v>
          </cell>
          <cell r="W740">
            <v>0</v>
          </cell>
          <cell r="X740">
            <v>0</v>
          </cell>
          <cell r="Y740">
            <v>0</v>
          </cell>
          <cell r="Z740">
            <v>0</v>
          </cell>
          <cell r="AA740">
            <v>0</v>
          </cell>
          <cell r="AB740">
            <v>0</v>
          </cell>
        </row>
        <row r="741">
          <cell r="C741" t="str">
            <v xml:space="preserve">      TUGBU - Consulting</v>
          </cell>
          <cell r="D741">
            <v>4</v>
          </cell>
          <cell r="E741">
            <v>3</v>
          </cell>
          <cell r="F741">
            <v>3</v>
          </cell>
          <cell r="G741">
            <v>3</v>
          </cell>
          <cell r="H741">
            <v>0</v>
          </cell>
          <cell r="I741">
            <v>4</v>
          </cell>
          <cell r="J741">
            <v>3</v>
          </cell>
          <cell r="K741">
            <v>3</v>
          </cell>
          <cell r="L741">
            <v>3</v>
          </cell>
          <cell r="M741">
            <v>0</v>
          </cell>
          <cell r="N741">
            <v>7</v>
          </cell>
          <cell r="O741">
            <v>0</v>
          </cell>
          <cell r="P741">
            <v>0</v>
          </cell>
          <cell r="Q741">
            <v>0</v>
          </cell>
          <cell r="R741">
            <v>0</v>
          </cell>
          <cell r="S741">
            <v>3</v>
          </cell>
          <cell r="T741">
            <v>0</v>
          </cell>
          <cell r="U741">
            <v>0</v>
          </cell>
          <cell r="V741">
            <v>0</v>
          </cell>
          <cell r="W741">
            <v>0</v>
          </cell>
          <cell r="X741">
            <v>3</v>
          </cell>
          <cell r="Y741">
            <v>0</v>
          </cell>
          <cell r="Z741">
            <v>0</v>
          </cell>
          <cell r="AA741">
            <v>0</v>
          </cell>
          <cell r="AB741">
            <v>0</v>
          </cell>
        </row>
        <row r="742">
          <cell r="C742" t="str">
            <v xml:space="preserve">      IGBU - Consulting</v>
          </cell>
          <cell r="D742">
            <v>0</v>
          </cell>
          <cell r="E742">
            <v>1</v>
          </cell>
          <cell r="F742">
            <v>1</v>
          </cell>
          <cell r="G742">
            <v>1</v>
          </cell>
          <cell r="H742">
            <v>0</v>
          </cell>
          <cell r="I742">
            <v>0</v>
          </cell>
          <cell r="J742">
            <v>1</v>
          </cell>
          <cell r="K742">
            <v>1</v>
          </cell>
          <cell r="L742">
            <v>1</v>
          </cell>
          <cell r="M742">
            <v>0</v>
          </cell>
          <cell r="N742">
            <v>0</v>
          </cell>
          <cell r="O742">
            <v>1</v>
          </cell>
          <cell r="P742">
            <v>1</v>
          </cell>
          <cell r="Q742">
            <v>1</v>
          </cell>
          <cell r="R742">
            <v>0</v>
          </cell>
          <cell r="S742">
            <v>1</v>
          </cell>
          <cell r="T742">
            <v>0</v>
          </cell>
          <cell r="U742">
            <v>0</v>
          </cell>
          <cell r="V742">
            <v>0</v>
          </cell>
          <cell r="W742">
            <v>0</v>
          </cell>
          <cell r="X742">
            <v>1</v>
          </cell>
          <cell r="Y742">
            <v>0</v>
          </cell>
          <cell r="Z742">
            <v>0</v>
          </cell>
          <cell r="AA742">
            <v>0</v>
          </cell>
          <cell r="AB742">
            <v>0</v>
          </cell>
        </row>
        <row r="743">
          <cell r="C743" t="str">
            <v xml:space="preserve">      PPMGBU - Consulting Local</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row>
        <row r="744">
          <cell r="C744" t="str">
            <v xml:space="preserve">      HSGBU - Consulting</v>
          </cell>
          <cell r="D744">
            <v>0</v>
          </cell>
          <cell r="E744">
            <v>6</v>
          </cell>
          <cell r="F744">
            <v>6</v>
          </cell>
          <cell r="G744">
            <v>6</v>
          </cell>
          <cell r="H744">
            <v>0</v>
          </cell>
          <cell r="I744">
            <v>0</v>
          </cell>
          <cell r="J744">
            <v>0</v>
          </cell>
          <cell r="K744">
            <v>0</v>
          </cell>
          <cell r="L744">
            <v>0</v>
          </cell>
          <cell r="M744">
            <v>0</v>
          </cell>
          <cell r="N744">
            <v>4</v>
          </cell>
          <cell r="O744">
            <v>0</v>
          </cell>
          <cell r="P744">
            <v>0</v>
          </cell>
          <cell r="Q744">
            <v>0</v>
          </cell>
          <cell r="R744">
            <v>0</v>
          </cell>
          <cell r="S744">
            <v>3</v>
          </cell>
          <cell r="T744">
            <v>0</v>
          </cell>
          <cell r="U744">
            <v>0</v>
          </cell>
          <cell r="V744">
            <v>0</v>
          </cell>
          <cell r="W744">
            <v>0</v>
          </cell>
          <cell r="X744">
            <v>3</v>
          </cell>
          <cell r="Y744">
            <v>0</v>
          </cell>
          <cell r="Z744">
            <v>0</v>
          </cell>
          <cell r="AA744">
            <v>0</v>
          </cell>
          <cell r="AB744">
            <v>0</v>
          </cell>
        </row>
        <row r="745">
          <cell r="C745" t="str">
            <v xml:space="preserve">      FSGBU - Consulting Excl IGBU</v>
          </cell>
          <cell r="D745">
            <v>0</v>
          </cell>
          <cell r="E745">
            <v>0</v>
          </cell>
          <cell r="F745">
            <v>0</v>
          </cell>
          <cell r="G745">
            <v>0</v>
          </cell>
          <cell r="H745">
            <v>340</v>
          </cell>
          <cell r="I745">
            <v>0</v>
          </cell>
          <cell r="J745">
            <v>0</v>
          </cell>
          <cell r="K745">
            <v>0</v>
          </cell>
          <cell r="L745">
            <v>0</v>
          </cell>
          <cell r="M745">
            <v>339</v>
          </cell>
          <cell r="N745">
            <v>0</v>
          </cell>
          <cell r="O745">
            <v>254</v>
          </cell>
          <cell r="P745">
            <v>254</v>
          </cell>
          <cell r="Q745">
            <v>254</v>
          </cell>
          <cell r="R745">
            <v>335</v>
          </cell>
          <cell r="S745">
            <v>0</v>
          </cell>
          <cell r="T745">
            <v>288</v>
          </cell>
          <cell r="U745">
            <v>288</v>
          </cell>
          <cell r="V745">
            <v>0</v>
          </cell>
          <cell r="W745">
            <v>333</v>
          </cell>
          <cell r="X745">
            <v>0</v>
          </cell>
          <cell r="Y745">
            <v>288</v>
          </cell>
          <cell r="Z745">
            <v>288</v>
          </cell>
          <cell r="AA745">
            <v>0</v>
          </cell>
          <cell r="AB745">
            <v>333</v>
          </cell>
        </row>
        <row r="746">
          <cell r="C746" t="str">
            <v xml:space="preserve">      FSGBU - Consulting</v>
          </cell>
          <cell r="D746">
            <v>0</v>
          </cell>
          <cell r="E746">
            <v>1</v>
          </cell>
          <cell r="F746">
            <v>1</v>
          </cell>
          <cell r="G746">
            <v>1</v>
          </cell>
          <cell r="H746">
            <v>340</v>
          </cell>
          <cell r="I746">
            <v>0</v>
          </cell>
          <cell r="J746">
            <v>1</v>
          </cell>
          <cell r="K746">
            <v>1</v>
          </cell>
          <cell r="L746">
            <v>1</v>
          </cell>
          <cell r="M746">
            <v>339</v>
          </cell>
          <cell r="N746">
            <v>0</v>
          </cell>
          <cell r="O746">
            <v>255</v>
          </cell>
          <cell r="P746">
            <v>255</v>
          </cell>
          <cell r="Q746">
            <v>255</v>
          </cell>
          <cell r="R746">
            <v>335</v>
          </cell>
          <cell r="S746">
            <v>1</v>
          </cell>
          <cell r="T746">
            <v>288</v>
          </cell>
          <cell r="U746">
            <v>288</v>
          </cell>
          <cell r="V746">
            <v>0</v>
          </cell>
          <cell r="W746">
            <v>333</v>
          </cell>
          <cell r="X746">
            <v>1</v>
          </cell>
          <cell r="Y746">
            <v>288</v>
          </cell>
          <cell r="Z746">
            <v>288</v>
          </cell>
          <cell r="AA746">
            <v>0</v>
          </cell>
          <cell r="AB746">
            <v>333</v>
          </cell>
        </row>
        <row r="747">
          <cell r="C747" t="str">
            <v xml:space="preserve"> GBU HQ Consulting</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row>
        <row r="748">
          <cell r="C748" t="str">
            <v xml:space="preserve">      Total GBU Consulting</v>
          </cell>
          <cell r="D748">
            <v>4</v>
          </cell>
          <cell r="E748">
            <v>11</v>
          </cell>
          <cell r="F748">
            <v>11</v>
          </cell>
          <cell r="G748">
            <v>11</v>
          </cell>
          <cell r="H748">
            <v>340</v>
          </cell>
          <cell r="I748">
            <v>4</v>
          </cell>
          <cell r="J748">
            <v>4</v>
          </cell>
          <cell r="K748">
            <v>4</v>
          </cell>
          <cell r="L748">
            <v>4</v>
          </cell>
          <cell r="M748">
            <v>339</v>
          </cell>
          <cell r="N748">
            <v>13</v>
          </cell>
          <cell r="O748">
            <v>256</v>
          </cell>
          <cell r="P748">
            <v>256</v>
          </cell>
          <cell r="Q748">
            <v>256</v>
          </cell>
          <cell r="R748">
            <v>335</v>
          </cell>
          <cell r="S748">
            <v>8</v>
          </cell>
          <cell r="T748">
            <v>288</v>
          </cell>
          <cell r="U748">
            <v>288</v>
          </cell>
          <cell r="V748">
            <v>0</v>
          </cell>
          <cell r="W748">
            <v>333</v>
          </cell>
          <cell r="X748">
            <v>8</v>
          </cell>
          <cell r="Y748">
            <v>288</v>
          </cell>
          <cell r="Z748">
            <v>288</v>
          </cell>
          <cell r="AA748">
            <v>0</v>
          </cell>
          <cell r="AB748">
            <v>333</v>
          </cell>
        </row>
        <row r="749">
          <cell r="C749" t="str">
            <v xml:space="preserve">      UPK GSU Consulting</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row>
        <row r="750">
          <cell r="C750" t="str">
            <v xml:space="preserve">      Other GBU - Consulting</v>
          </cell>
          <cell r="D750">
            <v>0</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row>
        <row r="751">
          <cell r="C751" t="str">
            <v xml:space="preserve">      Crystal Ball GSU Consulting</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row>
        <row r="752">
          <cell r="C752" t="str">
            <v xml:space="preserve">      Overlay Sales  - Consulting</v>
          </cell>
          <cell r="D752">
            <v>0</v>
          </cell>
          <cell r="E752">
            <v>1</v>
          </cell>
          <cell r="F752">
            <v>1</v>
          </cell>
          <cell r="G752">
            <v>1</v>
          </cell>
          <cell r="H752">
            <v>0</v>
          </cell>
          <cell r="I752">
            <v>0</v>
          </cell>
          <cell r="J752">
            <v>1</v>
          </cell>
          <cell r="K752">
            <v>1</v>
          </cell>
          <cell r="L752">
            <v>1</v>
          </cell>
          <cell r="M752">
            <v>0</v>
          </cell>
          <cell r="N752">
            <v>1</v>
          </cell>
          <cell r="O752">
            <v>1</v>
          </cell>
          <cell r="P752">
            <v>1</v>
          </cell>
          <cell r="Q752">
            <v>1</v>
          </cell>
          <cell r="R752">
            <v>0</v>
          </cell>
          <cell r="S752">
            <v>0</v>
          </cell>
          <cell r="T752">
            <v>0</v>
          </cell>
          <cell r="U752">
            <v>0</v>
          </cell>
          <cell r="V752">
            <v>0</v>
          </cell>
          <cell r="W752">
            <v>0</v>
          </cell>
          <cell r="X752">
            <v>0</v>
          </cell>
          <cell r="Y752">
            <v>0</v>
          </cell>
          <cell r="Z752">
            <v>0</v>
          </cell>
          <cell r="AA752">
            <v>0</v>
          </cell>
          <cell r="AB752">
            <v>0</v>
          </cell>
        </row>
        <row r="753">
          <cell r="C753" t="str">
            <v xml:space="preserve">      Total GSU Consulting</v>
          </cell>
          <cell r="D753">
            <v>0</v>
          </cell>
          <cell r="E753">
            <v>1</v>
          </cell>
          <cell r="F753">
            <v>1</v>
          </cell>
          <cell r="G753">
            <v>1</v>
          </cell>
          <cell r="H753">
            <v>0</v>
          </cell>
          <cell r="I753">
            <v>0</v>
          </cell>
          <cell r="J753">
            <v>1</v>
          </cell>
          <cell r="K753">
            <v>1</v>
          </cell>
          <cell r="L753">
            <v>1</v>
          </cell>
          <cell r="M753">
            <v>0</v>
          </cell>
          <cell r="N753">
            <v>1</v>
          </cell>
          <cell r="O753">
            <v>1</v>
          </cell>
          <cell r="P753">
            <v>1</v>
          </cell>
          <cell r="Q753">
            <v>1</v>
          </cell>
          <cell r="R753">
            <v>0</v>
          </cell>
          <cell r="S753">
            <v>0</v>
          </cell>
          <cell r="T753">
            <v>0</v>
          </cell>
          <cell r="U753">
            <v>0</v>
          </cell>
          <cell r="V753">
            <v>0</v>
          </cell>
          <cell r="W753">
            <v>0</v>
          </cell>
          <cell r="X753">
            <v>0</v>
          </cell>
          <cell r="Y753">
            <v>0</v>
          </cell>
          <cell r="Z753">
            <v>0</v>
          </cell>
          <cell r="AA753">
            <v>0</v>
          </cell>
          <cell r="AB753">
            <v>0</v>
          </cell>
        </row>
        <row r="754">
          <cell r="C754" t="str">
            <v>Rightnow GBU Consulting</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14</v>
          </cell>
          <cell r="S754">
            <v>0</v>
          </cell>
          <cell r="T754">
            <v>14</v>
          </cell>
          <cell r="U754">
            <v>14</v>
          </cell>
          <cell r="V754">
            <v>0</v>
          </cell>
          <cell r="W754">
            <v>14</v>
          </cell>
          <cell r="X754">
            <v>0</v>
          </cell>
          <cell r="Y754">
            <v>14</v>
          </cell>
          <cell r="Z754">
            <v>14</v>
          </cell>
          <cell r="AA754">
            <v>0</v>
          </cell>
          <cell r="AB754">
            <v>14</v>
          </cell>
        </row>
        <row r="755">
          <cell r="C755" t="str">
            <v xml:space="preserve">      Java Embedded Consulting</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row>
        <row r="756">
          <cell r="C756" t="str">
            <v xml:space="preserve">      NSG Consulting</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row>
        <row r="757">
          <cell r="C757" t="str">
            <v xml:space="preserve">      OpenOffice Consulting</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row>
        <row r="758">
          <cell r="C758" t="str">
            <v xml:space="preserve">      MySQL Consulting</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row>
        <row r="759">
          <cell r="C759" t="str">
            <v xml:space="preserve">      Linux and VM Consulting</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row>
        <row r="760">
          <cell r="C760" t="str">
            <v xml:space="preserve">      Total Screven Consulting</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row>
        <row r="761">
          <cell r="C761" t="str">
            <v xml:space="preserve">      Corporate Adjustments/Other</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row>
        <row r="762">
          <cell r="C762" t="str">
            <v xml:space="preserve">      Total Consulting</v>
          </cell>
          <cell r="D762">
            <v>1653.3099999999997</v>
          </cell>
          <cell r="E762">
            <v>1435.4099999999999</v>
          </cell>
          <cell r="F762">
            <v>1435.4099999999999</v>
          </cell>
          <cell r="G762">
            <v>1435.4099999999999</v>
          </cell>
          <cell r="H762">
            <v>1806.1951944780001</v>
          </cell>
          <cell r="I762">
            <v>1733.94</v>
          </cell>
          <cell r="J762">
            <v>1607.6699999999998</v>
          </cell>
          <cell r="K762">
            <v>1607.6699999999998</v>
          </cell>
          <cell r="L762">
            <v>1607.6699999999998</v>
          </cell>
          <cell r="M762">
            <v>1904.207760455</v>
          </cell>
          <cell r="N762">
            <v>1671.24</v>
          </cell>
          <cell r="O762">
            <v>1751.52</v>
          </cell>
          <cell r="P762">
            <v>1751.52</v>
          </cell>
          <cell r="Q762">
            <v>1751.52</v>
          </cell>
          <cell r="R762">
            <v>1989.5104319930001</v>
          </cell>
          <cell r="S762">
            <v>1936.67</v>
          </cell>
          <cell r="T762">
            <v>1680.4450940390002</v>
          </cell>
          <cell r="U762">
            <v>1680.4450940390002</v>
          </cell>
          <cell r="V762">
            <v>0</v>
          </cell>
          <cell r="W762">
            <v>2072.1432521309998</v>
          </cell>
          <cell r="X762">
            <v>1936.67</v>
          </cell>
          <cell r="Y762">
            <v>1680.4450940390002</v>
          </cell>
          <cell r="Z762">
            <v>1680.4450940390002</v>
          </cell>
          <cell r="AA762">
            <v>0</v>
          </cell>
          <cell r="AB762">
            <v>2072.1432521309998</v>
          </cell>
        </row>
        <row r="763">
          <cell r="C763" t="str">
            <v xml:space="preserve">      Check</v>
          </cell>
          <cell r="D763">
            <v>2.2737367544323206E-13</v>
          </cell>
          <cell r="E763">
            <v>2.2737367544323206E-13</v>
          </cell>
          <cell r="F763">
            <v>2.2737367544323206E-13</v>
          </cell>
          <cell r="G763">
            <v>2.2737367544323206E-13</v>
          </cell>
          <cell r="H763">
            <v>0</v>
          </cell>
          <cell r="I763">
            <v>0</v>
          </cell>
          <cell r="J763">
            <v>4.5474735088646412E-13</v>
          </cell>
          <cell r="K763">
            <v>4.5474735088646412E-13</v>
          </cell>
          <cell r="L763">
            <v>4.5474735088646412E-13</v>
          </cell>
          <cell r="M763">
            <v>0</v>
          </cell>
          <cell r="N763">
            <v>0</v>
          </cell>
          <cell r="O763">
            <v>2.2737367544323206E-13</v>
          </cell>
          <cell r="P763">
            <v>2.2737367544323206E-13</v>
          </cell>
          <cell r="Q763">
            <v>2.2737367544323206E-13</v>
          </cell>
          <cell r="R763">
            <v>0</v>
          </cell>
          <cell r="S763">
            <v>0</v>
          </cell>
          <cell r="T763">
            <v>-2.2737367544323206E-13</v>
          </cell>
          <cell r="U763">
            <v>-2.2737367544323206E-13</v>
          </cell>
          <cell r="V763">
            <v>0</v>
          </cell>
          <cell r="W763">
            <v>0</v>
          </cell>
          <cell r="X763">
            <v>0</v>
          </cell>
          <cell r="Y763">
            <v>-2.2737367544323206E-13</v>
          </cell>
          <cell r="Z763">
            <v>-2.2737367544323206E-13</v>
          </cell>
          <cell r="AA763">
            <v>0</v>
          </cell>
          <cell r="AB763">
            <v>0</v>
          </cell>
        </row>
        <row r="764">
          <cell r="C764" t="str">
            <v>END OF REPORT</v>
          </cell>
        </row>
        <row r="768">
          <cell r="D768" t="str">
            <v>Management Summaries</v>
          </cell>
        </row>
        <row r="769">
          <cell r="D769" t="str">
            <v>Marketing</v>
          </cell>
        </row>
        <row r="771">
          <cell r="D771" t="str">
            <v>Quarter 1, 2012</v>
          </cell>
          <cell r="I771" t="str">
            <v>Quarter 2, 2012</v>
          </cell>
          <cell r="N771" t="str">
            <v>Quarter 3, 2012</v>
          </cell>
          <cell r="S771" t="str">
            <v>Quarter 4, 2012</v>
          </cell>
          <cell r="X771" t="str">
            <v>FY12</v>
          </cell>
          <cell r="AC771" t="str">
            <v>Quarter 1, 2013</v>
          </cell>
        </row>
        <row r="772">
          <cell r="D772" t="str">
            <v>Actuals Prior Year</v>
          </cell>
          <cell r="E772" t="str">
            <v>Prior Forecast</v>
          </cell>
          <cell r="F772" t="str">
            <v>Forecast</v>
          </cell>
          <cell r="G772" t="str">
            <v>Actuals</v>
          </cell>
          <cell r="H772" t="str">
            <v>Budget</v>
          </cell>
          <cell r="I772" t="str">
            <v>Actuals Prior Year</v>
          </cell>
          <cell r="J772" t="str">
            <v>Prior Forecast</v>
          </cell>
          <cell r="K772" t="str">
            <v>Forecast</v>
          </cell>
          <cell r="L772" t="str">
            <v>Actuals</v>
          </cell>
          <cell r="M772" t="str">
            <v>Budget</v>
          </cell>
          <cell r="N772" t="str">
            <v>Forecast Prior Year</v>
          </cell>
          <cell r="O772" t="str">
            <v>Prior Forecast</v>
          </cell>
          <cell r="P772" t="str">
            <v>Forecast</v>
          </cell>
          <cell r="Q772" t="str">
            <v>Actuals</v>
          </cell>
          <cell r="R772" t="str">
            <v>Budget</v>
          </cell>
          <cell r="S772" t="str">
            <v>Forecast Prior Year</v>
          </cell>
          <cell r="T772" t="str">
            <v>Prior Forecast</v>
          </cell>
          <cell r="U772" t="str">
            <v>Forecast</v>
          </cell>
          <cell r="V772" t="str">
            <v>Actuals</v>
          </cell>
          <cell r="W772" t="str">
            <v>Budget</v>
          </cell>
          <cell r="X772" t="str">
            <v>Forecast Prior Year</v>
          </cell>
          <cell r="Y772" t="str">
            <v>Prior Forecast</v>
          </cell>
          <cell r="Z772" t="str">
            <v>Forecast</v>
          </cell>
          <cell r="AA772" t="str">
            <v>Actuals</v>
          </cell>
          <cell r="AB772" t="str">
            <v>Budget</v>
          </cell>
          <cell r="AC772" t="str">
            <v>Actuals Prior Year</v>
          </cell>
          <cell r="AD772" t="str">
            <v>Prior Forecast</v>
          </cell>
          <cell r="AE772" t="str">
            <v>Forecast</v>
          </cell>
          <cell r="AF772" t="str">
            <v>Actuals</v>
          </cell>
          <cell r="AG772" t="str">
            <v>Budget</v>
          </cell>
        </row>
        <row r="773">
          <cell r="C773" t="str">
            <v>Constant Dollar Millions (May11 rates)</v>
          </cell>
          <cell r="D773" t="str">
            <v xml:space="preserve">   </v>
          </cell>
          <cell r="E773" t="str">
            <v xml:space="preserve">   </v>
          </cell>
        </row>
        <row r="774">
          <cell r="C774" t="str">
            <v xml:space="preserve">   E0000 - Operating Expense</v>
          </cell>
        </row>
        <row r="775">
          <cell r="B775" t="str">
            <v>cmktge</v>
          </cell>
          <cell r="C775" t="str">
            <v xml:space="preserve">      WW Marketing</v>
          </cell>
          <cell r="D775">
            <v>108.32620986775542</v>
          </cell>
          <cell r="E775">
            <v>105.37191299618999</v>
          </cell>
          <cell r="F775">
            <v>105.37191299618999</v>
          </cell>
          <cell r="G775">
            <v>105.37191299619001</v>
          </cell>
          <cell r="H775">
            <v>111.25046252094299</v>
          </cell>
          <cell r="I775">
            <v>123.70854038581581</v>
          </cell>
          <cell r="J775">
            <v>130.45042588448959</v>
          </cell>
          <cell r="K775">
            <v>130.45042588448959</v>
          </cell>
          <cell r="L775">
            <v>130.45042588448962</v>
          </cell>
          <cell r="M775">
            <v>123.53373803020698</v>
          </cell>
          <cell r="N775">
            <v>112.63030192145612</v>
          </cell>
          <cell r="O775">
            <v>109.6579657605248</v>
          </cell>
          <cell r="P775">
            <v>109.6579657605248</v>
          </cell>
          <cell r="Q775">
            <v>109.65796576052482</v>
          </cell>
          <cell r="R775">
            <v>113.72771649551399</v>
          </cell>
          <cell r="S775">
            <v>131.77422266556695</v>
          </cell>
          <cell r="T775">
            <v>124.32597253107701</v>
          </cell>
          <cell r="U775">
            <v>124.32597253107701</v>
          </cell>
          <cell r="V775">
            <v>42.369227962535952</v>
          </cell>
          <cell r="W775">
            <v>117.967942187343</v>
          </cell>
          <cell r="X775">
            <v>476.43927484059424</v>
          </cell>
          <cell r="Y775">
            <v>469.8062771722814</v>
          </cell>
          <cell r="Z775">
            <v>469.8062771722814</v>
          </cell>
          <cell r="AA775">
            <v>387.84953260374033</v>
          </cell>
          <cell r="AB775">
            <v>466.47985923400699</v>
          </cell>
        </row>
        <row r="776">
          <cell r="B776" t="str">
            <v>cmktcorpe</v>
          </cell>
          <cell r="C776" t="str">
            <v xml:space="preserve">      Corp. Adjustments - Marketing</v>
          </cell>
          <cell r="D776">
            <v>-0.37156026935549513</v>
          </cell>
          <cell r="E776">
            <v>-0.85180801514999993</v>
          </cell>
          <cell r="F776">
            <v>-0.85180801514999993</v>
          </cell>
          <cell r="G776">
            <v>-0.85180801514999993</v>
          </cell>
          <cell r="H776">
            <v>0</v>
          </cell>
          <cell r="I776">
            <v>0.48297643851754357</v>
          </cell>
          <cell r="J776">
            <v>-3.0479227539600338</v>
          </cell>
          <cell r="K776">
            <v>-3.0479227539600338</v>
          </cell>
          <cell r="L776">
            <v>-3.0479227539600342</v>
          </cell>
          <cell r="M776">
            <v>0</v>
          </cell>
          <cell r="N776">
            <v>-0.71720790624389597</v>
          </cell>
          <cell r="O776">
            <v>-1.2841029927162209</v>
          </cell>
          <cell r="P776">
            <v>-1.2841029927162209</v>
          </cell>
          <cell r="Q776">
            <v>-1.2841029927162209</v>
          </cell>
          <cell r="R776">
            <v>0</v>
          </cell>
          <cell r="S776">
            <v>-1.8589979575695705</v>
          </cell>
          <cell r="T776">
            <v>-0.50930597420699997</v>
          </cell>
          <cell r="U776">
            <v>-0.50930597420699997</v>
          </cell>
          <cell r="V776">
            <v>-0.12178395714333816</v>
          </cell>
          <cell r="W776">
            <v>0</v>
          </cell>
          <cell r="X776">
            <v>-2.4647896946514183</v>
          </cell>
          <cell r="Y776">
            <v>-5.6931397360332534</v>
          </cell>
          <cell r="Z776">
            <v>-5.6931397360332534</v>
          </cell>
          <cell r="AA776">
            <v>-5.305617718969593</v>
          </cell>
          <cell r="AB776">
            <v>0</v>
          </cell>
        </row>
        <row r="777">
          <cell r="B777" t="str">
            <v>cacx</v>
          </cell>
          <cell r="C777" t="str">
            <v xml:space="preserve">      Alliances and Channels</v>
          </cell>
          <cell r="D777">
            <v>20.939867221803446</v>
          </cell>
          <cell r="E777">
            <v>16.736904590130003</v>
          </cell>
          <cell r="F777">
            <v>16.736904590130003</v>
          </cell>
          <cell r="G777">
            <v>16.736904590129996</v>
          </cell>
          <cell r="H777">
            <v>17.638768729822001</v>
          </cell>
          <cell r="I777">
            <v>23.61180360874971</v>
          </cell>
          <cell r="J777">
            <v>21.455480307769243</v>
          </cell>
          <cell r="K777">
            <v>21.455480307769243</v>
          </cell>
          <cell r="L777">
            <v>21.455480307769246</v>
          </cell>
          <cell r="M777">
            <v>19.131299273978001</v>
          </cell>
          <cell r="N777">
            <v>19.960399941357824</v>
          </cell>
          <cell r="O777">
            <v>22.746735127019793</v>
          </cell>
          <cell r="P777">
            <v>22.746735127019793</v>
          </cell>
          <cell r="Q777">
            <v>22.746735127019782</v>
          </cell>
          <cell r="R777">
            <v>18.440548747763</v>
          </cell>
          <cell r="S777">
            <v>24.727385581777629</v>
          </cell>
          <cell r="T777">
            <v>18.597513125962998</v>
          </cell>
          <cell r="U777">
            <v>17.727020269345999</v>
          </cell>
          <cell r="V777">
            <v>5.4138802013635887</v>
          </cell>
          <cell r="W777">
            <v>18.887231722046998</v>
          </cell>
          <cell r="X777">
            <v>89.23945635368861</v>
          </cell>
          <cell r="Y777">
            <v>79.536633150882039</v>
          </cell>
          <cell r="Z777">
            <v>78.666140294265034</v>
          </cell>
          <cell r="AA777">
            <v>66.353000226282632</v>
          </cell>
          <cell r="AB777">
            <v>74.097848473610014</v>
          </cell>
        </row>
        <row r="778">
          <cell r="B778" t="str">
            <v>rgbuc</v>
          </cell>
          <cell r="C778" t="str">
            <v xml:space="preserve">      RGBU - Marketing</v>
          </cell>
          <cell r="D778">
            <v>1.6764297534879096</v>
          </cell>
          <cell r="E778">
            <v>2.27960733832</v>
          </cell>
          <cell r="F778">
            <v>2.27960733832</v>
          </cell>
          <cell r="G778">
            <v>2.27960733832</v>
          </cell>
          <cell r="H778">
            <v>1.6983537698660001</v>
          </cell>
          <cell r="I778">
            <v>1.8924246861313876</v>
          </cell>
          <cell r="J778">
            <v>1.1889767332469954</v>
          </cell>
          <cell r="K778">
            <v>1.1889767332469954</v>
          </cell>
          <cell r="L778">
            <v>1.1889767332469956</v>
          </cell>
          <cell r="M778">
            <v>1.9282897293000001</v>
          </cell>
          <cell r="N778">
            <v>2.4052011556250656</v>
          </cell>
          <cell r="O778">
            <v>1.976680003728903</v>
          </cell>
          <cell r="P778">
            <v>1.976680003728903</v>
          </cell>
          <cell r="Q778">
            <v>1.9766800037289038</v>
          </cell>
          <cell r="R778">
            <v>2.1023622033230005</v>
          </cell>
          <cell r="S778">
            <v>1.5386241917833154</v>
          </cell>
          <cell r="T778">
            <v>1.4291401319829999</v>
          </cell>
          <cell r="U778">
            <v>1.4291401319829999</v>
          </cell>
          <cell r="V778">
            <v>0.41157589599075223</v>
          </cell>
          <cell r="W778">
            <v>1.2175139786689999</v>
          </cell>
          <cell r="X778">
            <v>7.5126797870276762</v>
          </cell>
          <cell r="Y778">
            <v>6.8744042072788991</v>
          </cell>
          <cell r="Z778">
            <v>6.8744042072788991</v>
          </cell>
          <cell r="AA778">
            <v>5.8568399712866528</v>
          </cell>
          <cell r="AB778">
            <v>6.9465196811579997</v>
          </cell>
        </row>
        <row r="779">
          <cell r="B779" t="str">
            <v>cgbuc</v>
          </cell>
          <cell r="C779" t="str">
            <v xml:space="preserve">      CGBU Marketing </v>
          </cell>
          <cell r="D779">
            <v>1.583325413035235</v>
          </cell>
          <cell r="E779">
            <v>1.6114100686199999</v>
          </cell>
          <cell r="F779">
            <v>1.6114100686199999</v>
          </cell>
          <cell r="G779">
            <v>1.6114100686200001</v>
          </cell>
          <cell r="H779">
            <v>1.9751311168989998</v>
          </cell>
          <cell r="I779">
            <v>2.3213986008286449</v>
          </cell>
          <cell r="J779">
            <v>1.7119156896638943</v>
          </cell>
          <cell r="K779">
            <v>1.7119156896638943</v>
          </cell>
          <cell r="L779">
            <v>1.7119156896638945</v>
          </cell>
          <cell r="M779">
            <v>2.2092290319600001</v>
          </cell>
          <cell r="N779">
            <v>1.902729771767586</v>
          </cell>
          <cell r="O779">
            <v>1.4142449309769554</v>
          </cell>
          <cell r="P779">
            <v>1.4142449309769554</v>
          </cell>
          <cell r="Q779">
            <v>1.4142449309769556</v>
          </cell>
          <cell r="R779">
            <v>2.4044468910050001</v>
          </cell>
          <cell r="S779">
            <v>2.2701620104100328</v>
          </cell>
          <cell r="T779">
            <v>3.7563386870689999</v>
          </cell>
          <cell r="U779">
            <v>3.7563386870689999</v>
          </cell>
          <cell r="V779">
            <v>0.64423757999893716</v>
          </cell>
          <cell r="W779">
            <v>1.993111397911</v>
          </cell>
          <cell r="X779">
            <v>8.0776157960414974</v>
          </cell>
          <cell r="Y779">
            <v>8.4939093763298512</v>
          </cell>
          <cell r="Z779">
            <v>8.4939093763298512</v>
          </cell>
          <cell r="AA779">
            <v>5.3818082692597873</v>
          </cell>
          <cell r="AB779">
            <v>8.5819184377749984</v>
          </cell>
        </row>
        <row r="780">
          <cell r="B780" t="str">
            <v>tugbuc</v>
          </cell>
          <cell r="C780" t="str">
            <v xml:space="preserve">      TUGBU Marketing</v>
          </cell>
          <cell r="D780">
            <v>1.1646375853123123</v>
          </cell>
          <cell r="E780">
            <v>0.71498458084000016</v>
          </cell>
          <cell r="F780">
            <v>0.71498458084000016</v>
          </cell>
          <cell r="G780">
            <v>0.71498458084000005</v>
          </cell>
          <cell r="H780">
            <v>0.85522650090399999</v>
          </cell>
          <cell r="I780">
            <v>1.4523269821021609</v>
          </cell>
          <cell r="J780">
            <v>1.023957190502357</v>
          </cell>
          <cell r="K780">
            <v>1.023957190502357</v>
          </cell>
          <cell r="L780">
            <v>1.023957190502357</v>
          </cell>
          <cell r="M780">
            <v>1.1615413225909998</v>
          </cell>
          <cell r="N780">
            <v>1.4357608754936344</v>
          </cell>
          <cell r="O780">
            <v>1.1093611704904482</v>
          </cell>
          <cell r="P780">
            <v>1.1093611704904482</v>
          </cell>
          <cell r="Q780">
            <v>1.1093611704904485</v>
          </cell>
          <cell r="R780">
            <v>1.1649173506719999</v>
          </cell>
          <cell r="S780">
            <v>1.7635344054097466</v>
          </cell>
          <cell r="T780">
            <v>1.041143456603</v>
          </cell>
          <cell r="U780">
            <v>1.041143456603</v>
          </cell>
          <cell r="V780">
            <v>0.35802898647363496</v>
          </cell>
          <cell r="W780">
            <v>0.95300373266099991</v>
          </cell>
          <cell r="X780">
            <v>5.8162598483178538</v>
          </cell>
          <cell r="Y780">
            <v>3.8894463984358056</v>
          </cell>
          <cell r="Z780">
            <v>3.8894463984358056</v>
          </cell>
          <cell r="AA780">
            <v>3.2063319283064411</v>
          </cell>
          <cell r="AB780">
            <v>4.1346889068279999</v>
          </cell>
        </row>
        <row r="781">
          <cell r="B781" t="str">
            <v>lshgme</v>
          </cell>
          <cell r="C781" t="str">
            <v xml:space="preserve">      HSGBU Marketing</v>
          </cell>
          <cell r="D781">
            <v>0.75236143308513215</v>
          </cell>
          <cell r="E781">
            <v>1.9133817820400003</v>
          </cell>
          <cell r="F781">
            <v>1.9133817820400003</v>
          </cell>
          <cell r="G781">
            <v>1.9133817820399996</v>
          </cell>
          <cell r="H781">
            <v>1.9195029849630001</v>
          </cell>
          <cell r="I781">
            <v>2.2051381185466914</v>
          </cell>
          <cell r="J781">
            <v>1.1986282217848412</v>
          </cell>
          <cell r="K781">
            <v>1.1986282217848412</v>
          </cell>
          <cell r="L781">
            <v>1.1986282217848412</v>
          </cell>
          <cell r="M781">
            <v>1.40256669845</v>
          </cell>
          <cell r="N781">
            <v>2.0842685093449331</v>
          </cell>
          <cell r="O781">
            <v>1.4292710873370522</v>
          </cell>
          <cell r="P781">
            <v>1.4292710873370522</v>
          </cell>
          <cell r="Q781">
            <v>1.4292710873370518</v>
          </cell>
          <cell r="R781">
            <v>1.6129415813630001</v>
          </cell>
          <cell r="S781">
            <v>1.9539761879601629</v>
          </cell>
          <cell r="T781">
            <v>1.6570684974539998</v>
          </cell>
          <cell r="U781">
            <v>1.6570684974539998</v>
          </cell>
          <cell r="V781">
            <v>0.48318543458199958</v>
          </cell>
          <cell r="W781">
            <v>1.471191783643</v>
          </cell>
          <cell r="X781">
            <v>6.9957442489369184</v>
          </cell>
          <cell r="Y781">
            <v>6.1983495886158924</v>
          </cell>
          <cell r="Z781">
            <v>6.1983495886158924</v>
          </cell>
          <cell r="AA781">
            <v>5.0244665257438923</v>
          </cell>
          <cell r="AB781">
            <v>6.406203048419</v>
          </cell>
        </row>
        <row r="782">
          <cell r="B782" t="str">
            <v>ppmc</v>
          </cell>
          <cell r="C782" t="str">
            <v xml:space="preserve">      PPMGBU - Marketing</v>
          </cell>
          <cell r="D782">
            <v>1.2428256139352072</v>
          </cell>
          <cell r="E782">
            <v>1.0124367268999999</v>
          </cell>
          <cell r="F782">
            <v>1.0124367268999999</v>
          </cell>
          <cell r="G782">
            <v>1.0124367269000001</v>
          </cell>
          <cell r="H782">
            <v>1.3810540895519998</v>
          </cell>
          <cell r="I782">
            <v>2.0934077248790066</v>
          </cell>
          <cell r="J782">
            <v>1.8158180367078049</v>
          </cell>
          <cell r="K782">
            <v>1.8158180367078049</v>
          </cell>
          <cell r="L782">
            <v>1.8158180367078047</v>
          </cell>
          <cell r="M782">
            <v>1.690188057319</v>
          </cell>
          <cell r="N782">
            <v>1.2350783582395439</v>
          </cell>
          <cell r="O782">
            <v>1.1261264969088614</v>
          </cell>
          <cell r="P782">
            <v>1.1261264969088614</v>
          </cell>
          <cell r="Q782">
            <v>1.1261264969088614</v>
          </cell>
          <cell r="R782">
            <v>1.4132934883139996</v>
          </cell>
          <cell r="S782">
            <v>2.1532516830619488</v>
          </cell>
          <cell r="T782">
            <v>1.842920939843</v>
          </cell>
          <cell r="U782">
            <v>1.842920939843</v>
          </cell>
          <cell r="V782">
            <v>0.81583296504896641</v>
          </cell>
          <cell r="W782">
            <v>1.3410783976109997</v>
          </cell>
          <cell r="X782">
            <v>6.7245633801157059</v>
          </cell>
          <cell r="Y782">
            <v>5.7973022003596668</v>
          </cell>
          <cell r="Z782">
            <v>5.7973022003596668</v>
          </cell>
          <cell r="AA782">
            <v>4.7702142255656339</v>
          </cell>
          <cell r="AB782">
            <v>5.8256140327960004</v>
          </cell>
        </row>
        <row r="783">
          <cell r="C783" t="str">
            <v xml:space="preserve">      IGBU - Marketing</v>
          </cell>
          <cell r="D783">
            <v>0.50133742709222195</v>
          </cell>
          <cell r="E783">
            <v>0.53141885981000003</v>
          </cell>
          <cell r="F783">
            <v>0.53141885981000003</v>
          </cell>
          <cell r="G783">
            <v>0.53141885981000003</v>
          </cell>
          <cell r="H783">
            <v>0.54681994663299993</v>
          </cell>
          <cell r="I783">
            <v>0.63033381663325738</v>
          </cell>
          <cell r="J783">
            <v>0.4998941768690347</v>
          </cell>
          <cell r="K783">
            <v>0.4998941768690347</v>
          </cell>
          <cell r="L783">
            <v>0.4998941768690347</v>
          </cell>
          <cell r="M783">
            <v>0.57325032254899999</v>
          </cell>
          <cell r="N783">
            <v>0.53940775114024553</v>
          </cell>
          <cell r="O783">
            <v>0.52880955995094292</v>
          </cell>
          <cell r="P783">
            <v>0.52880955995094292</v>
          </cell>
          <cell r="Q783">
            <v>0.52880955995094292</v>
          </cell>
          <cell r="R783">
            <v>0.52438915198999991</v>
          </cell>
          <cell r="S783">
            <v>0.67193267072531393</v>
          </cell>
          <cell r="T783">
            <v>0.55484336614300001</v>
          </cell>
          <cell r="U783">
            <v>0.55484336614300001</v>
          </cell>
          <cell r="V783">
            <v>0.3017770193306768</v>
          </cell>
          <cell r="W783">
            <v>0.54680016427400002</v>
          </cell>
          <cell r="X783">
            <v>2.3430116655910385</v>
          </cell>
          <cell r="Y783">
            <v>2.114965962772978</v>
          </cell>
          <cell r="Z783">
            <v>2.114965962772978</v>
          </cell>
          <cell r="AA783">
            <v>1.8618996159606545</v>
          </cell>
          <cell r="AB783">
            <v>2.1912595854459997</v>
          </cell>
        </row>
        <row r="784">
          <cell r="C784" t="str">
            <v xml:space="preserve">      FSGBU Marketing Excl IGBU</v>
          </cell>
          <cell r="D784">
            <v>1.6391384871490384</v>
          </cell>
          <cell r="E784">
            <v>1.2852463837700001</v>
          </cell>
          <cell r="F784">
            <v>1.2852463837700001</v>
          </cell>
          <cell r="G784">
            <v>1.2852463837699997</v>
          </cell>
          <cell r="H784">
            <v>1.606476411919</v>
          </cell>
          <cell r="I784">
            <v>1.9064777983041206</v>
          </cell>
          <cell r="J784">
            <v>1.7230536989563789</v>
          </cell>
          <cell r="K784">
            <v>1.7230536989563789</v>
          </cell>
          <cell r="L784">
            <v>1.7230536989563787</v>
          </cell>
          <cell r="M784">
            <v>1.8445353761440002</v>
          </cell>
          <cell r="N784">
            <v>1.2852421725101175</v>
          </cell>
          <cell r="O784">
            <v>1.1298955144704885</v>
          </cell>
          <cell r="P784">
            <v>1.1298955144704885</v>
          </cell>
          <cell r="Q784">
            <v>1.1298955144704887</v>
          </cell>
          <cell r="R784">
            <v>0.99784813082200019</v>
          </cell>
          <cell r="S784">
            <v>1.4401656199095747</v>
          </cell>
          <cell r="T784">
            <v>1.1484909169000002</v>
          </cell>
          <cell r="U784">
            <v>1.1484909169000002</v>
          </cell>
          <cell r="V784">
            <v>0.43799571670907722</v>
          </cell>
          <cell r="W784">
            <v>0.99917386038700018</v>
          </cell>
          <cell r="X784">
            <v>6.271024077872851</v>
          </cell>
          <cell r="Y784">
            <v>5.2866865140968677</v>
          </cell>
          <cell r="Z784">
            <v>5.2866865140968677</v>
          </cell>
          <cell r="AA784">
            <v>4.5761913139059445</v>
          </cell>
          <cell r="AB784">
            <v>5.4480337792720004</v>
          </cell>
        </row>
        <row r="785">
          <cell r="B785" t="str">
            <v>fsgbuc</v>
          </cell>
          <cell r="C785" t="str">
            <v xml:space="preserve">      FSGBU Marketing</v>
          </cell>
          <cell r="D785">
            <v>2.1404759142412604</v>
          </cell>
          <cell r="E785">
            <v>1.8166652435800001</v>
          </cell>
          <cell r="F785">
            <v>1.8166652435800001</v>
          </cell>
          <cell r="G785">
            <v>1.8166652435800001</v>
          </cell>
          <cell r="H785">
            <v>2.1532963585520002</v>
          </cell>
          <cell r="I785">
            <v>2.5368116149373776</v>
          </cell>
          <cell r="J785">
            <v>2.222947875825414</v>
          </cell>
          <cell r="K785">
            <v>2.222947875825414</v>
          </cell>
          <cell r="L785">
            <v>2.222947875825414</v>
          </cell>
          <cell r="M785">
            <v>2.4177856986930002</v>
          </cell>
          <cell r="N785">
            <v>1.8246499236503628</v>
          </cell>
          <cell r="O785">
            <v>1.6587050744214316</v>
          </cell>
          <cell r="P785">
            <v>1.6587050744214316</v>
          </cell>
          <cell r="Q785">
            <v>1.6587050744214316</v>
          </cell>
          <cell r="R785">
            <v>1.5222372828119999</v>
          </cell>
          <cell r="S785">
            <v>2.1120982906348886</v>
          </cell>
          <cell r="T785">
            <v>1.7033342830430001</v>
          </cell>
          <cell r="U785">
            <v>1.7033342830430001</v>
          </cell>
          <cell r="V785">
            <v>0.73977273603975391</v>
          </cell>
          <cell r="W785">
            <v>1.5459740246610001</v>
          </cell>
          <cell r="X785">
            <v>8.614035743463889</v>
          </cell>
          <cell r="Y785">
            <v>7.4016524768698453</v>
          </cell>
          <cell r="Z785">
            <v>7.4016524768698453</v>
          </cell>
          <cell r="AA785">
            <v>6.4380909298665987</v>
          </cell>
          <cell r="AB785">
            <v>7.6392933647180019</v>
          </cell>
        </row>
        <row r="786">
          <cell r="B786" t="str">
            <v>cgbume</v>
          </cell>
          <cell r="C786" t="str">
            <v xml:space="preserve">      Total GBU Marketing</v>
          </cell>
          <cell r="D786">
            <v>8.5600557130970536</v>
          </cell>
          <cell r="E786">
            <v>9.348485740300001</v>
          </cell>
          <cell r="F786">
            <v>9.348485740300001</v>
          </cell>
          <cell r="G786">
            <v>9.348485740300001</v>
          </cell>
          <cell r="H786">
            <v>9.9825648207359983</v>
          </cell>
          <cell r="I786">
            <v>12.501507727425267</v>
          </cell>
          <cell r="J786">
            <v>9.1622437477313063</v>
          </cell>
          <cell r="K786">
            <v>9.1622437477313063</v>
          </cell>
          <cell r="L786">
            <v>9.1622437477313063</v>
          </cell>
          <cell r="M786">
            <v>10.809600538313001</v>
          </cell>
          <cell r="N786">
            <v>10.887688594121126</v>
          </cell>
          <cell r="O786">
            <v>8.7143887638636528</v>
          </cell>
          <cell r="P786">
            <v>8.7143887638636528</v>
          </cell>
          <cell r="Q786">
            <v>8.7143887638636528</v>
          </cell>
          <cell r="R786">
            <v>10.220198797489001</v>
          </cell>
          <cell r="S786">
            <v>11.791646769260094</v>
          </cell>
          <cell r="T786">
            <v>11.429945995995</v>
          </cell>
          <cell r="U786">
            <v>11.429945995995</v>
          </cell>
          <cell r="V786">
            <v>3.4526335981340446</v>
          </cell>
          <cell r="W786">
            <v>8.5218733151560002</v>
          </cell>
          <cell r="X786">
            <v>43.740898803903541</v>
          </cell>
          <cell r="Y786">
            <v>38.655064247889968</v>
          </cell>
          <cell r="Z786">
            <v>38.655064247889968</v>
          </cell>
          <cell r="AA786">
            <v>30.677751850029001</v>
          </cell>
          <cell r="AB786">
            <v>39.534237471693999</v>
          </cell>
        </row>
        <row r="787">
          <cell r="B787" t="str">
            <v>autoc</v>
          </cell>
          <cell r="C787" t="str">
            <v xml:space="preserve">      Autovue Marketing</v>
          </cell>
          <cell r="D787">
            <v>1.7513000000000001E-3</v>
          </cell>
          <cell r="E787">
            <v>2.1586999999999998E-4</v>
          </cell>
          <cell r="F787">
            <v>2.1586999999999998E-4</v>
          </cell>
          <cell r="G787">
            <v>2.1587000000000001E-4</v>
          </cell>
          <cell r="H787">
            <v>0</v>
          </cell>
          <cell r="I787">
            <v>1.836E-3</v>
          </cell>
          <cell r="J787">
            <v>1.6088999999999999E-4</v>
          </cell>
          <cell r="K787">
            <v>1.6088999999999999E-4</v>
          </cell>
          <cell r="L787">
            <v>1.6089000000000001E-4</v>
          </cell>
          <cell r="M787">
            <v>0</v>
          </cell>
          <cell r="N787">
            <v>1.5125099999999999E-3</v>
          </cell>
          <cell r="O787">
            <v>1.2815E-4</v>
          </cell>
          <cell r="P787">
            <v>1.2815E-4</v>
          </cell>
          <cell r="Q787">
            <v>1.2815E-4</v>
          </cell>
          <cell r="R787">
            <v>0</v>
          </cell>
          <cell r="S787">
            <v>1.6639700000000001E-3</v>
          </cell>
          <cell r="T787">
            <v>0</v>
          </cell>
          <cell r="U787">
            <v>0</v>
          </cell>
          <cell r="V787">
            <v>0</v>
          </cell>
          <cell r="W787">
            <v>0</v>
          </cell>
          <cell r="X787">
            <v>6.7637800000000014E-3</v>
          </cell>
          <cell r="Y787">
            <v>5.0491000000000002E-4</v>
          </cell>
          <cell r="Z787">
            <v>5.0491000000000002E-4</v>
          </cell>
          <cell r="AA787">
            <v>5.0491000000000002E-4</v>
          </cell>
          <cell r="AB787">
            <v>0</v>
          </cell>
        </row>
        <row r="788">
          <cell r="B788" t="str">
            <v>upkc</v>
          </cell>
          <cell r="C788" t="str">
            <v xml:space="preserve">      UPK GSU Marketing</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row>
        <row r="789">
          <cell r="B789" t="str">
            <v>cbgbuc</v>
          </cell>
          <cell r="C789" t="str">
            <v xml:space="preserve">      Crystal Ball GBU - Marketing</v>
          </cell>
          <cell r="D789">
            <v>0.11416044691701616</v>
          </cell>
          <cell r="E789">
            <v>9.1969040969999999E-2</v>
          </cell>
          <cell r="F789">
            <v>9.1969040969999999E-2</v>
          </cell>
          <cell r="G789">
            <v>9.1969040970000013E-2</v>
          </cell>
          <cell r="H789">
            <v>0.135128734241</v>
          </cell>
          <cell r="I789">
            <v>0.11525955813561836</v>
          </cell>
          <cell r="J789">
            <v>9.8783157692380733E-2</v>
          </cell>
          <cell r="K789">
            <v>9.8783157692380733E-2</v>
          </cell>
          <cell r="L789">
            <v>9.878315769238076E-2</v>
          </cell>
          <cell r="M789">
            <v>0.13598423025</v>
          </cell>
          <cell r="N789">
            <v>0.11263140333349127</v>
          </cell>
          <cell r="O789">
            <v>9.4139520359148202E-2</v>
          </cell>
          <cell r="P789">
            <v>9.4139520359148202E-2</v>
          </cell>
          <cell r="Q789">
            <v>9.4139520359148188E-2</v>
          </cell>
          <cell r="R789">
            <v>0.13598423025</v>
          </cell>
          <cell r="S789">
            <v>9.3272953338021616E-2</v>
          </cell>
          <cell r="T789">
            <v>0.141582369441</v>
          </cell>
          <cell r="U789">
            <v>0.141582369441</v>
          </cell>
          <cell r="V789">
            <v>5.4312945344240457E-2</v>
          </cell>
          <cell r="W789">
            <v>0.13598423025</v>
          </cell>
          <cell r="X789">
            <v>0.43532436172414735</v>
          </cell>
          <cell r="Y789">
            <v>0.42647408846252893</v>
          </cell>
          <cell r="Z789">
            <v>0.42647408846252893</v>
          </cell>
          <cell r="AA789">
            <v>0.33920466436576929</v>
          </cell>
          <cell r="AB789">
            <v>0.54308142499100009</v>
          </cell>
        </row>
        <row r="790">
          <cell r="B790" t="str">
            <v>cbc</v>
          </cell>
          <cell r="C790" t="str">
            <v xml:space="preserve">      EPM Product Marketing</v>
          </cell>
          <cell r="D790">
            <v>0.2687583687475138</v>
          </cell>
          <cell r="E790">
            <v>0.33118295747999993</v>
          </cell>
          <cell r="F790">
            <v>0.33118295747999993</v>
          </cell>
          <cell r="G790">
            <v>0.33118295748000004</v>
          </cell>
          <cell r="H790">
            <v>0.36978393681599997</v>
          </cell>
          <cell r="I790">
            <v>0.33477705923993323</v>
          </cell>
          <cell r="J790">
            <v>0.35468178982511445</v>
          </cell>
          <cell r="K790">
            <v>0.35468178982511445</v>
          </cell>
          <cell r="L790">
            <v>0.3546817898251145</v>
          </cell>
          <cell r="M790">
            <v>0.37285835135399997</v>
          </cell>
          <cell r="N790">
            <v>0.39540107841820121</v>
          </cell>
          <cell r="O790">
            <v>0.3426523370225395</v>
          </cell>
          <cell r="P790">
            <v>0.3426523370225395</v>
          </cell>
          <cell r="Q790">
            <v>0.34265233702253944</v>
          </cell>
          <cell r="R790">
            <v>0.41554160756399999</v>
          </cell>
          <cell r="S790">
            <v>0.41725815957646517</v>
          </cell>
          <cell r="T790">
            <v>0.40273364464200001</v>
          </cell>
          <cell r="U790">
            <v>0.40273364464200001</v>
          </cell>
          <cell r="V790">
            <v>0.12287960306263035</v>
          </cell>
          <cell r="W790">
            <v>0.41554160756399999</v>
          </cell>
          <cell r="X790">
            <v>1.4161946659821136</v>
          </cell>
          <cell r="Y790">
            <v>1.4312507289696537</v>
          </cell>
          <cell r="Z790">
            <v>1.4312507289696537</v>
          </cell>
          <cell r="AA790">
            <v>1.1513966873902843</v>
          </cell>
          <cell r="AB790">
            <v>1.5737255032980002</v>
          </cell>
        </row>
        <row r="791">
          <cell r="B791" t="str">
            <v>cgsume</v>
          </cell>
          <cell r="C791" t="str">
            <v xml:space="preserve">      Total GSU Marketing</v>
          </cell>
          <cell r="D791">
            <v>0.38467011566452997</v>
          </cell>
          <cell r="E791">
            <v>0.42336786844999996</v>
          </cell>
          <cell r="F791">
            <v>0.42336786844999996</v>
          </cell>
          <cell r="G791">
            <v>0.42336786844999996</v>
          </cell>
          <cell r="H791">
            <v>0.504912671057</v>
          </cell>
          <cell r="I791">
            <v>0.45187261737555157</v>
          </cell>
          <cell r="J791">
            <v>0.45362583751749519</v>
          </cell>
          <cell r="K791">
            <v>0.45362583751749519</v>
          </cell>
          <cell r="L791">
            <v>0.45362583751749513</v>
          </cell>
          <cell r="M791">
            <v>0.50884258160399987</v>
          </cell>
          <cell r="N791">
            <v>0.50954499175169254</v>
          </cell>
          <cell r="O791">
            <v>0.43692000738168768</v>
          </cell>
          <cell r="P791">
            <v>0.43692000738168768</v>
          </cell>
          <cell r="Q791">
            <v>0.43692000738168768</v>
          </cell>
          <cell r="R791">
            <v>0.55152583781400011</v>
          </cell>
          <cell r="S791">
            <v>0.51219508291448679</v>
          </cell>
          <cell r="T791">
            <v>0.54431601408300012</v>
          </cell>
          <cell r="U791">
            <v>0.54431601408300012</v>
          </cell>
          <cell r="V791">
            <v>0.17719254840687082</v>
          </cell>
          <cell r="W791">
            <v>0.55152583781400011</v>
          </cell>
          <cell r="X791">
            <v>1.8582828077062608</v>
          </cell>
          <cell r="Y791">
            <v>1.8582297274321828</v>
          </cell>
          <cell r="Z791">
            <v>1.8582297274321828</v>
          </cell>
          <cell r="AA791">
            <v>1.4911062617560535</v>
          </cell>
          <cell r="AB791">
            <v>2.1168069282890003</v>
          </cell>
        </row>
        <row r="792">
          <cell r="B792" t="str">
            <v>cmkte</v>
          </cell>
          <cell r="C792" t="str">
            <v xml:space="preserve">      Total Marketing</v>
          </cell>
          <cell r="D792">
            <v>137.83924264896498</v>
          </cell>
          <cell r="E792">
            <v>131.02886317991999</v>
          </cell>
          <cell r="F792">
            <v>131.02886317991999</v>
          </cell>
          <cell r="G792">
            <v>131.02886317992002</v>
          </cell>
          <cell r="H792">
            <v>139.37670874255804</v>
          </cell>
          <cell r="I792">
            <v>160.75670077788388</v>
          </cell>
          <cell r="J792">
            <v>158.47385302354763</v>
          </cell>
          <cell r="K792">
            <v>158.47385302354763</v>
          </cell>
          <cell r="L792">
            <v>158.47385302354766</v>
          </cell>
          <cell r="M792">
            <v>153.983480424102</v>
          </cell>
          <cell r="N792">
            <v>143.2707275424429</v>
          </cell>
          <cell r="O792">
            <v>140.27190666607373</v>
          </cell>
          <cell r="P792">
            <v>140.27190666607373</v>
          </cell>
          <cell r="Q792">
            <v>140.2719066660737</v>
          </cell>
          <cell r="R792">
            <v>142.93998987858001</v>
          </cell>
          <cell r="S792">
            <v>166.94645214194958</v>
          </cell>
          <cell r="T792">
            <v>154.38844169291102</v>
          </cell>
          <cell r="U792">
            <v>153.51794883629401</v>
          </cell>
          <cell r="V792">
            <v>51.291150353297127</v>
          </cell>
          <cell r="W792">
            <v>145.92857306235999</v>
          </cell>
          <cell r="X792">
            <v>608.81312311124134</v>
          </cell>
          <cell r="Y792">
            <v>584.1630645624524</v>
          </cell>
          <cell r="Z792">
            <v>583.29257170583537</v>
          </cell>
          <cell r="AA792">
            <v>481.0657732228384</v>
          </cell>
          <cell r="AB792">
            <v>582.22875210760003</v>
          </cell>
        </row>
        <row r="793">
          <cell r="C793" t="str">
            <v xml:space="preserve">      Marketing Check:</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row>
        <row r="794">
          <cell r="C794" t="str">
            <v xml:space="preserve">   H0000 - Total Employees</v>
          </cell>
        </row>
        <row r="795">
          <cell r="B795" t="str">
            <v>cmktgh</v>
          </cell>
          <cell r="C795" t="str">
            <v xml:space="preserve">      WW Marketing</v>
          </cell>
          <cell r="D795">
            <v>1034.07</v>
          </cell>
          <cell r="E795">
            <v>991.05</v>
          </cell>
          <cell r="F795">
            <v>991.05</v>
          </cell>
          <cell r="G795">
            <v>991.05</v>
          </cell>
          <cell r="H795">
            <v>1047.1733333330001</v>
          </cell>
          <cell r="I795">
            <v>986.87</v>
          </cell>
          <cell r="J795">
            <v>984.05</v>
          </cell>
          <cell r="K795">
            <v>984.05</v>
          </cell>
          <cell r="L795">
            <v>984.05</v>
          </cell>
          <cell r="M795">
            <v>1044.1733333330001</v>
          </cell>
          <cell r="N795">
            <v>981.86</v>
          </cell>
          <cell r="O795">
            <v>1042.3399999999999</v>
          </cell>
          <cell r="P795">
            <v>1042.3399999999999</v>
          </cell>
          <cell r="Q795">
            <v>1042.3399999999999</v>
          </cell>
          <cell r="R795">
            <v>1077.506666666</v>
          </cell>
          <cell r="S795">
            <v>971.90999999999985</v>
          </cell>
          <cell r="T795">
            <v>1062.5700000000002</v>
          </cell>
          <cell r="U795">
            <v>1062.5700000000002</v>
          </cell>
          <cell r="V795">
            <v>0</v>
          </cell>
          <cell r="W795">
            <v>1074.1733333330001</v>
          </cell>
          <cell r="X795">
            <v>971.90999999999985</v>
          </cell>
          <cell r="Y795">
            <v>1062.5700000000002</v>
          </cell>
          <cell r="Z795">
            <v>1062.5700000000002</v>
          </cell>
          <cell r="AA795">
            <v>0</v>
          </cell>
          <cell r="AB795">
            <v>1074.1733333330001</v>
          </cell>
        </row>
        <row r="796">
          <cell r="B796" t="str">
            <v>cmktcorph</v>
          </cell>
          <cell r="C796" t="str">
            <v xml:space="preserve">      Corp. Adjustments - Marketing</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row>
        <row r="797">
          <cell r="B797" t="str">
            <v>cach</v>
          </cell>
          <cell r="C797" t="str">
            <v xml:space="preserve">      Alliances and Channels</v>
          </cell>
          <cell r="D797">
            <v>465.9</v>
          </cell>
          <cell r="E797">
            <v>615.5</v>
          </cell>
          <cell r="F797">
            <v>615.5</v>
          </cell>
          <cell r="G797">
            <v>615.5</v>
          </cell>
          <cell r="H797">
            <v>583</v>
          </cell>
          <cell r="I797">
            <v>493.45</v>
          </cell>
          <cell r="J797">
            <v>575.25</v>
          </cell>
          <cell r="K797">
            <v>575.25</v>
          </cell>
          <cell r="L797">
            <v>575.25</v>
          </cell>
          <cell r="M797">
            <v>584</v>
          </cell>
          <cell r="N797">
            <v>532.95000000000005</v>
          </cell>
          <cell r="O797">
            <v>609.45000000000005</v>
          </cell>
          <cell r="P797">
            <v>609.45000000000005</v>
          </cell>
          <cell r="Q797">
            <v>609.45000000000005</v>
          </cell>
          <cell r="R797">
            <v>587</v>
          </cell>
          <cell r="S797">
            <v>588.25</v>
          </cell>
          <cell r="T797">
            <v>655.45</v>
          </cell>
          <cell r="U797">
            <v>652</v>
          </cell>
          <cell r="V797">
            <v>0</v>
          </cell>
          <cell r="W797">
            <v>587</v>
          </cell>
          <cell r="X797">
            <v>588.25</v>
          </cell>
          <cell r="Y797">
            <v>655.45</v>
          </cell>
          <cell r="Z797">
            <v>652</v>
          </cell>
          <cell r="AA797">
            <v>0</v>
          </cell>
          <cell r="AB797">
            <v>587</v>
          </cell>
        </row>
        <row r="798">
          <cell r="B798" t="str">
            <v>rgbuh</v>
          </cell>
          <cell r="C798" t="str">
            <v xml:space="preserve">      RGBU - Marketing</v>
          </cell>
          <cell r="D798">
            <v>9</v>
          </cell>
          <cell r="E798">
            <v>12</v>
          </cell>
          <cell r="F798">
            <v>12</v>
          </cell>
          <cell r="G798">
            <v>12</v>
          </cell>
          <cell r="H798">
            <v>12</v>
          </cell>
          <cell r="I798">
            <v>8</v>
          </cell>
          <cell r="J798">
            <v>12</v>
          </cell>
          <cell r="K798">
            <v>12</v>
          </cell>
          <cell r="L798">
            <v>12</v>
          </cell>
          <cell r="M798">
            <v>12</v>
          </cell>
          <cell r="N798">
            <v>9</v>
          </cell>
          <cell r="O798">
            <v>12</v>
          </cell>
          <cell r="P798">
            <v>12</v>
          </cell>
          <cell r="Q798">
            <v>12</v>
          </cell>
          <cell r="R798">
            <v>12</v>
          </cell>
          <cell r="S798">
            <v>12</v>
          </cell>
          <cell r="T798">
            <v>12</v>
          </cell>
          <cell r="U798">
            <v>12</v>
          </cell>
          <cell r="V798">
            <v>0</v>
          </cell>
          <cell r="W798">
            <v>12</v>
          </cell>
          <cell r="X798">
            <v>12</v>
          </cell>
          <cell r="Y798">
            <v>12</v>
          </cell>
          <cell r="Z798">
            <v>12</v>
          </cell>
          <cell r="AA798">
            <v>0</v>
          </cell>
          <cell r="AB798">
            <v>12</v>
          </cell>
        </row>
        <row r="799">
          <cell r="B799" t="str">
            <v>cgbuh</v>
          </cell>
          <cell r="C799" t="str">
            <v xml:space="preserve">      CGBU Marketing </v>
          </cell>
          <cell r="D799">
            <v>6.5</v>
          </cell>
          <cell r="E799">
            <v>7.8</v>
          </cell>
          <cell r="F799">
            <v>7.8</v>
          </cell>
          <cell r="G799">
            <v>7.8</v>
          </cell>
          <cell r="H799">
            <v>8</v>
          </cell>
          <cell r="I799">
            <v>7.5</v>
          </cell>
          <cell r="J799">
            <v>9.8000000000000007</v>
          </cell>
          <cell r="K799">
            <v>9.8000000000000007</v>
          </cell>
          <cell r="L799">
            <v>9.8000000000000007</v>
          </cell>
          <cell r="M799">
            <v>8</v>
          </cell>
          <cell r="N799">
            <v>7.5</v>
          </cell>
          <cell r="O799">
            <v>7.8</v>
          </cell>
          <cell r="P799">
            <v>7.8</v>
          </cell>
          <cell r="Q799">
            <v>7.8</v>
          </cell>
          <cell r="R799">
            <v>8</v>
          </cell>
          <cell r="S799">
            <v>8</v>
          </cell>
          <cell r="T799">
            <v>8</v>
          </cell>
          <cell r="U799">
            <v>8</v>
          </cell>
          <cell r="V799">
            <v>0</v>
          </cell>
          <cell r="W799">
            <v>8</v>
          </cell>
          <cell r="X799">
            <v>8</v>
          </cell>
          <cell r="Y799">
            <v>8</v>
          </cell>
          <cell r="Z799">
            <v>8</v>
          </cell>
          <cell r="AA799">
            <v>0</v>
          </cell>
          <cell r="AB799">
            <v>8</v>
          </cell>
        </row>
        <row r="800">
          <cell r="B800" t="str">
            <v>tugbuh</v>
          </cell>
          <cell r="C800" t="str">
            <v xml:space="preserve">      TUGBU Marketing</v>
          </cell>
          <cell r="D800">
            <v>6.63</v>
          </cell>
          <cell r="E800">
            <v>5</v>
          </cell>
          <cell r="F800">
            <v>5</v>
          </cell>
          <cell r="G800">
            <v>5</v>
          </cell>
          <cell r="H800">
            <v>6.6666666670000003</v>
          </cell>
          <cell r="I800">
            <v>7</v>
          </cell>
          <cell r="J800">
            <v>6</v>
          </cell>
          <cell r="K800">
            <v>6</v>
          </cell>
          <cell r="L800">
            <v>6</v>
          </cell>
          <cell r="M800">
            <v>6.6666666670000003</v>
          </cell>
          <cell r="N800">
            <v>7</v>
          </cell>
          <cell r="O800">
            <v>6</v>
          </cell>
          <cell r="P800">
            <v>6</v>
          </cell>
          <cell r="Q800">
            <v>6</v>
          </cell>
          <cell r="R800">
            <v>6.6666666670000003</v>
          </cell>
          <cell r="S800">
            <v>6</v>
          </cell>
          <cell r="T800">
            <v>6.6666666670000003</v>
          </cell>
          <cell r="U800">
            <v>6.6666666670000003</v>
          </cell>
          <cell r="V800">
            <v>0</v>
          </cell>
          <cell r="W800">
            <v>6.6666666670000003</v>
          </cell>
          <cell r="X800">
            <v>6</v>
          </cell>
          <cell r="Y800">
            <v>6.6666666670000003</v>
          </cell>
          <cell r="Z800">
            <v>6.6666666670000003</v>
          </cell>
          <cell r="AA800">
            <v>0</v>
          </cell>
          <cell r="AB800">
            <v>6.6666666670000003</v>
          </cell>
        </row>
        <row r="801">
          <cell r="B801" t="str">
            <v>lsgbuh</v>
          </cell>
          <cell r="C801" t="str">
            <v xml:space="preserve">      HSGBU Marketing</v>
          </cell>
          <cell r="D801">
            <v>7</v>
          </cell>
          <cell r="E801">
            <v>11</v>
          </cell>
          <cell r="F801">
            <v>11</v>
          </cell>
          <cell r="G801">
            <v>11</v>
          </cell>
          <cell r="H801">
            <v>10</v>
          </cell>
          <cell r="I801">
            <v>11</v>
          </cell>
          <cell r="J801">
            <v>8</v>
          </cell>
          <cell r="K801">
            <v>8</v>
          </cell>
          <cell r="L801">
            <v>8</v>
          </cell>
          <cell r="M801">
            <v>10</v>
          </cell>
          <cell r="N801">
            <v>11</v>
          </cell>
          <cell r="O801">
            <v>8</v>
          </cell>
          <cell r="P801">
            <v>8</v>
          </cell>
          <cell r="Q801">
            <v>8</v>
          </cell>
          <cell r="R801">
            <v>10</v>
          </cell>
          <cell r="S801">
            <v>11</v>
          </cell>
          <cell r="T801">
            <v>10</v>
          </cell>
          <cell r="U801">
            <v>10</v>
          </cell>
          <cell r="V801">
            <v>0</v>
          </cell>
          <cell r="W801">
            <v>10</v>
          </cell>
          <cell r="X801">
            <v>11</v>
          </cell>
          <cell r="Y801">
            <v>10</v>
          </cell>
          <cell r="Z801">
            <v>10</v>
          </cell>
          <cell r="AA801">
            <v>0</v>
          </cell>
          <cell r="AB801">
            <v>10</v>
          </cell>
        </row>
        <row r="802">
          <cell r="B802" t="str">
            <v>ppmh</v>
          </cell>
          <cell r="C802" t="str">
            <v xml:space="preserve">      PPMGBU - Marketing</v>
          </cell>
          <cell r="D802">
            <v>10</v>
          </cell>
          <cell r="E802">
            <v>10</v>
          </cell>
          <cell r="F802">
            <v>10</v>
          </cell>
          <cell r="G802">
            <v>10</v>
          </cell>
          <cell r="H802">
            <v>10</v>
          </cell>
          <cell r="I802">
            <v>10</v>
          </cell>
          <cell r="J802">
            <v>10</v>
          </cell>
          <cell r="K802">
            <v>10</v>
          </cell>
          <cell r="L802">
            <v>10</v>
          </cell>
          <cell r="M802">
            <v>10</v>
          </cell>
          <cell r="N802">
            <v>10</v>
          </cell>
          <cell r="O802">
            <v>10</v>
          </cell>
          <cell r="P802">
            <v>10</v>
          </cell>
          <cell r="Q802">
            <v>10</v>
          </cell>
          <cell r="R802">
            <v>10</v>
          </cell>
          <cell r="S802">
            <v>10</v>
          </cell>
          <cell r="T802">
            <v>10</v>
          </cell>
          <cell r="U802">
            <v>10</v>
          </cell>
          <cell r="V802">
            <v>0</v>
          </cell>
          <cell r="W802">
            <v>10</v>
          </cell>
          <cell r="X802">
            <v>10</v>
          </cell>
          <cell r="Y802">
            <v>10</v>
          </cell>
          <cell r="Z802">
            <v>10</v>
          </cell>
          <cell r="AA802">
            <v>0</v>
          </cell>
          <cell r="AB802">
            <v>10</v>
          </cell>
        </row>
        <row r="803">
          <cell r="C803" t="str">
            <v xml:space="preserve">      IGBU - Marketing</v>
          </cell>
          <cell r="D803">
            <v>6</v>
          </cell>
          <cell r="E803">
            <v>5</v>
          </cell>
          <cell r="F803">
            <v>5</v>
          </cell>
          <cell r="G803">
            <v>5</v>
          </cell>
          <cell r="H803">
            <v>6</v>
          </cell>
          <cell r="I803">
            <v>6</v>
          </cell>
          <cell r="J803">
            <v>6</v>
          </cell>
          <cell r="K803">
            <v>6</v>
          </cell>
          <cell r="L803">
            <v>6</v>
          </cell>
          <cell r="M803">
            <v>6</v>
          </cell>
          <cell r="N803">
            <v>6</v>
          </cell>
          <cell r="O803">
            <v>6</v>
          </cell>
          <cell r="P803">
            <v>6</v>
          </cell>
          <cell r="Q803">
            <v>6</v>
          </cell>
          <cell r="R803">
            <v>6</v>
          </cell>
          <cell r="S803">
            <v>6</v>
          </cell>
          <cell r="T803">
            <v>6</v>
          </cell>
          <cell r="U803">
            <v>6</v>
          </cell>
          <cell r="V803">
            <v>0</v>
          </cell>
          <cell r="W803">
            <v>6</v>
          </cell>
          <cell r="X803">
            <v>6</v>
          </cell>
          <cell r="Y803">
            <v>6</v>
          </cell>
          <cell r="Z803">
            <v>6</v>
          </cell>
          <cell r="AA803">
            <v>0</v>
          </cell>
          <cell r="AB803">
            <v>6</v>
          </cell>
        </row>
        <row r="804">
          <cell r="C804" t="str">
            <v xml:space="preserve">      FSGBU Marketing Excl IGBU</v>
          </cell>
          <cell r="D804">
            <v>23</v>
          </cell>
          <cell r="E804">
            <v>16</v>
          </cell>
          <cell r="F804">
            <v>16</v>
          </cell>
          <cell r="G804">
            <v>16</v>
          </cell>
          <cell r="H804">
            <v>18</v>
          </cell>
          <cell r="I804">
            <v>23</v>
          </cell>
          <cell r="J804">
            <v>13</v>
          </cell>
          <cell r="K804">
            <v>13</v>
          </cell>
          <cell r="L804">
            <v>13</v>
          </cell>
          <cell r="M804">
            <v>18</v>
          </cell>
          <cell r="N804">
            <v>21</v>
          </cell>
          <cell r="O804">
            <v>9</v>
          </cell>
          <cell r="P804">
            <v>9</v>
          </cell>
          <cell r="Q804">
            <v>9</v>
          </cell>
          <cell r="R804">
            <v>18</v>
          </cell>
          <cell r="S804">
            <v>18</v>
          </cell>
          <cell r="T804">
            <v>11</v>
          </cell>
          <cell r="U804">
            <v>11</v>
          </cell>
          <cell r="V804">
            <v>0</v>
          </cell>
          <cell r="W804">
            <v>18</v>
          </cell>
          <cell r="X804">
            <v>18</v>
          </cell>
          <cell r="Y804">
            <v>11</v>
          </cell>
          <cell r="Z804">
            <v>11</v>
          </cell>
          <cell r="AA804">
            <v>0</v>
          </cell>
          <cell r="AB804">
            <v>18</v>
          </cell>
        </row>
        <row r="805">
          <cell r="B805" t="str">
            <v>fsgbuh</v>
          </cell>
          <cell r="C805" t="str">
            <v xml:space="preserve">      FSGBU Marketing</v>
          </cell>
          <cell r="D805">
            <v>29</v>
          </cell>
          <cell r="E805">
            <v>21</v>
          </cell>
          <cell r="F805">
            <v>21</v>
          </cell>
          <cell r="G805">
            <v>21</v>
          </cell>
          <cell r="H805">
            <v>24</v>
          </cell>
          <cell r="I805">
            <v>29</v>
          </cell>
          <cell r="J805">
            <v>19</v>
          </cell>
          <cell r="K805">
            <v>19</v>
          </cell>
          <cell r="L805">
            <v>19</v>
          </cell>
          <cell r="M805">
            <v>24</v>
          </cell>
          <cell r="N805">
            <v>27</v>
          </cell>
          <cell r="O805">
            <v>15</v>
          </cell>
          <cell r="P805">
            <v>15</v>
          </cell>
          <cell r="Q805">
            <v>15</v>
          </cell>
          <cell r="R805">
            <v>24</v>
          </cell>
          <cell r="S805">
            <v>24</v>
          </cell>
          <cell r="T805">
            <v>17</v>
          </cell>
          <cell r="U805">
            <v>17</v>
          </cell>
          <cell r="V805">
            <v>0</v>
          </cell>
          <cell r="W805">
            <v>24</v>
          </cell>
          <cell r="X805">
            <v>24</v>
          </cell>
          <cell r="Y805">
            <v>17</v>
          </cell>
          <cell r="Z805">
            <v>17</v>
          </cell>
          <cell r="AA805">
            <v>0</v>
          </cell>
          <cell r="AB805">
            <v>24</v>
          </cell>
        </row>
        <row r="806">
          <cell r="B806" t="str">
            <v>cgbumh</v>
          </cell>
          <cell r="C806" t="str">
            <v xml:space="preserve">      Total GBU Marketing</v>
          </cell>
          <cell r="D806">
            <v>68.13</v>
          </cell>
          <cell r="E806">
            <v>66.8</v>
          </cell>
          <cell r="F806">
            <v>66.8</v>
          </cell>
          <cell r="G806">
            <v>66.8</v>
          </cell>
          <cell r="H806">
            <v>70.666666667000001</v>
          </cell>
          <cell r="I806">
            <v>72.5</v>
          </cell>
          <cell r="J806">
            <v>64.8</v>
          </cell>
          <cell r="K806">
            <v>64.8</v>
          </cell>
          <cell r="L806">
            <v>64.8</v>
          </cell>
          <cell r="M806">
            <v>70.666666667000001</v>
          </cell>
          <cell r="N806">
            <v>71.5</v>
          </cell>
          <cell r="O806">
            <v>58.8</v>
          </cell>
          <cell r="P806">
            <v>58.8</v>
          </cell>
          <cell r="Q806">
            <v>58.8</v>
          </cell>
          <cell r="R806">
            <v>70.666666667000001</v>
          </cell>
          <cell r="S806">
            <v>71</v>
          </cell>
          <cell r="T806">
            <v>63.666666667000001</v>
          </cell>
          <cell r="U806">
            <v>63.666666667000001</v>
          </cell>
          <cell r="V806">
            <v>0</v>
          </cell>
          <cell r="W806">
            <v>70.666666667000001</v>
          </cell>
          <cell r="X806">
            <v>71</v>
          </cell>
          <cell r="Y806">
            <v>63.666666667000001</v>
          </cell>
          <cell r="Z806">
            <v>63.666666667000001</v>
          </cell>
          <cell r="AA806">
            <v>0</v>
          </cell>
          <cell r="AB806">
            <v>70.666666667000001</v>
          </cell>
        </row>
        <row r="807">
          <cell r="B807" t="str">
            <v>autoh</v>
          </cell>
          <cell r="C807" t="str">
            <v xml:space="preserve">      Autovue Marketing</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row>
        <row r="808">
          <cell r="B808" t="str">
            <v>upkh</v>
          </cell>
          <cell r="C808" t="str">
            <v xml:space="preserve">      UPK GSU Marketing</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row>
        <row r="809">
          <cell r="B809" t="str">
            <v>cbgbuh</v>
          </cell>
          <cell r="C809" t="str">
            <v xml:space="preserve">      Crystal Ball GBU - Marketing</v>
          </cell>
          <cell r="D809">
            <v>4</v>
          </cell>
          <cell r="E809">
            <v>3</v>
          </cell>
          <cell r="F809">
            <v>3</v>
          </cell>
          <cell r="G809">
            <v>3</v>
          </cell>
          <cell r="H809">
            <v>4</v>
          </cell>
          <cell r="I809">
            <v>4</v>
          </cell>
          <cell r="J809">
            <v>3</v>
          </cell>
          <cell r="K809">
            <v>3</v>
          </cell>
          <cell r="L809">
            <v>3</v>
          </cell>
          <cell r="M809">
            <v>4</v>
          </cell>
          <cell r="N809">
            <v>4</v>
          </cell>
          <cell r="O809">
            <v>3</v>
          </cell>
          <cell r="P809">
            <v>3</v>
          </cell>
          <cell r="Q809">
            <v>3</v>
          </cell>
          <cell r="R809">
            <v>4</v>
          </cell>
          <cell r="S809">
            <v>3</v>
          </cell>
          <cell r="T809">
            <v>4</v>
          </cell>
          <cell r="U809">
            <v>4</v>
          </cell>
          <cell r="V809">
            <v>0</v>
          </cell>
          <cell r="W809">
            <v>4</v>
          </cell>
          <cell r="X809">
            <v>3</v>
          </cell>
          <cell r="Y809">
            <v>4</v>
          </cell>
          <cell r="Z809">
            <v>4</v>
          </cell>
          <cell r="AA809">
            <v>0</v>
          </cell>
          <cell r="AB809">
            <v>4</v>
          </cell>
        </row>
        <row r="810">
          <cell r="B810" t="str">
            <v>cbh</v>
          </cell>
          <cell r="C810" t="str">
            <v xml:space="preserve">      EPM Product Marketing</v>
          </cell>
          <cell r="D810">
            <v>4</v>
          </cell>
          <cell r="E810">
            <v>5</v>
          </cell>
          <cell r="F810">
            <v>5</v>
          </cell>
          <cell r="G810">
            <v>5</v>
          </cell>
          <cell r="H810">
            <v>7</v>
          </cell>
          <cell r="I810">
            <v>7</v>
          </cell>
          <cell r="J810">
            <v>5</v>
          </cell>
          <cell r="K810">
            <v>5</v>
          </cell>
          <cell r="L810">
            <v>5</v>
          </cell>
          <cell r="M810">
            <v>7</v>
          </cell>
          <cell r="N810">
            <v>7</v>
          </cell>
          <cell r="O810">
            <v>6</v>
          </cell>
          <cell r="P810">
            <v>6</v>
          </cell>
          <cell r="Q810">
            <v>6</v>
          </cell>
          <cell r="R810">
            <v>8</v>
          </cell>
          <cell r="S810">
            <v>6</v>
          </cell>
          <cell r="T810">
            <v>8</v>
          </cell>
          <cell r="U810">
            <v>8</v>
          </cell>
          <cell r="V810">
            <v>0</v>
          </cell>
          <cell r="W810">
            <v>8</v>
          </cell>
          <cell r="X810">
            <v>6</v>
          </cell>
          <cell r="Y810">
            <v>8</v>
          </cell>
          <cell r="Z810">
            <v>8</v>
          </cell>
          <cell r="AA810">
            <v>0</v>
          </cell>
          <cell r="AB810">
            <v>8</v>
          </cell>
        </row>
        <row r="811">
          <cell r="B811" t="str">
            <v>cgsumh</v>
          </cell>
          <cell r="C811" t="str">
            <v xml:space="preserve">      Total GSU Marketing</v>
          </cell>
          <cell r="D811">
            <v>8</v>
          </cell>
          <cell r="E811">
            <v>8</v>
          </cell>
          <cell r="F811">
            <v>8</v>
          </cell>
          <cell r="G811">
            <v>8</v>
          </cell>
          <cell r="H811">
            <v>11</v>
          </cell>
          <cell r="I811">
            <v>11</v>
          </cell>
          <cell r="J811">
            <v>8</v>
          </cell>
          <cell r="K811">
            <v>8</v>
          </cell>
          <cell r="L811">
            <v>8</v>
          </cell>
          <cell r="M811">
            <v>11</v>
          </cell>
          <cell r="N811">
            <v>11</v>
          </cell>
          <cell r="O811">
            <v>9</v>
          </cell>
          <cell r="P811">
            <v>9</v>
          </cell>
          <cell r="Q811">
            <v>9</v>
          </cell>
          <cell r="R811">
            <v>12</v>
          </cell>
          <cell r="S811">
            <v>9</v>
          </cell>
          <cell r="T811">
            <v>12</v>
          </cell>
          <cell r="U811">
            <v>12</v>
          </cell>
          <cell r="V811">
            <v>0</v>
          </cell>
          <cell r="W811">
            <v>12</v>
          </cell>
          <cell r="X811">
            <v>9</v>
          </cell>
          <cell r="Y811">
            <v>12</v>
          </cell>
          <cell r="Z811">
            <v>12</v>
          </cell>
          <cell r="AA811">
            <v>0</v>
          </cell>
          <cell r="AB811">
            <v>12</v>
          </cell>
        </row>
        <row r="812">
          <cell r="B812" t="str">
            <v>CMKTH</v>
          </cell>
          <cell r="C812" t="str">
            <v xml:space="preserve">      Total Marketing</v>
          </cell>
          <cell r="D812">
            <v>1576.1</v>
          </cell>
          <cell r="E812">
            <v>1681.3500000000001</v>
          </cell>
          <cell r="F812">
            <v>1681.3500000000001</v>
          </cell>
          <cell r="G812">
            <v>1681.3500000000001</v>
          </cell>
          <cell r="H812">
            <v>1711.8400000000001</v>
          </cell>
          <cell r="I812">
            <v>1563.8200000000002</v>
          </cell>
          <cell r="J812">
            <v>1632.1000000000001</v>
          </cell>
          <cell r="K812">
            <v>1632.1000000000001</v>
          </cell>
          <cell r="L812">
            <v>1632.1000000000001</v>
          </cell>
          <cell r="M812">
            <v>1709.8400000000001</v>
          </cell>
          <cell r="N812">
            <v>1597.3100000000002</v>
          </cell>
          <cell r="O812">
            <v>1719.59</v>
          </cell>
          <cell r="P812">
            <v>1719.59</v>
          </cell>
          <cell r="Q812">
            <v>1719.59</v>
          </cell>
          <cell r="R812">
            <v>1747.1733333329998</v>
          </cell>
          <cell r="S812">
            <v>1640.1599999999999</v>
          </cell>
          <cell r="T812">
            <v>1793.6866666670001</v>
          </cell>
          <cell r="U812">
            <v>1790.236666667</v>
          </cell>
          <cell r="V812">
            <v>0</v>
          </cell>
          <cell r="W812">
            <v>1743.8400000000001</v>
          </cell>
          <cell r="X812">
            <v>1640.1599999999999</v>
          </cell>
          <cell r="Y812">
            <v>1793.6866666670001</v>
          </cell>
          <cell r="Z812">
            <v>1790.236666667</v>
          </cell>
          <cell r="AA812">
            <v>0</v>
          </cell>
          <cell r="AB812">
            <v>1743.8400000000001</v>
          </cell>
        </row>
        <row r="813">
          <cell r="C813" t="str">
            <v xml:space="preserve">      Marketing Check:</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row>
        <row r="814">
          <cell r="C814" t="str">
            <v>U.S. Dollar Millions</v>
          </cell>
        </row>
        <row r="815">
          <cell r="C815" t="str">
            <v xml:space="preserve">   E0000 - Operating Expense</v>
          </cell>
        </row>
        <row r="816">
          <cell r="B816" t="str">
            <v>umktge</v>
          </cell>
          <cell r="C816" t="str">
            <v xml:space="preserve">      WW Marketing</v>
          </cell>
          <cell r="D816">
            <v>104.80895668289996</v>
          </cell>
          <cell r="E816">
            <v>106.04183252151</v>
          </cell>
          <cell r="F816">
            <v>106.04183252151</v>
          </cell>
          <cell r="G816">
            <v>106.04183252150999</v>
          </cell>
          <cell r="H816">
            <v>111.25046252094299</v>
          </cell>
          <cell r="I816">
            <v>121.81247465102001</v>
          </cell>
          <cell r="J816">
            <v>128.86970496551382</v>
          </cell>
          <cell r="K816">
            <v>128.86970496551382</v>
          </cell>
          <cell r="L816">
            <v>128.86970496551382</v>
          </cell>
          <cell r="M816">
            <v>123.53373803020698</v>
          </cell>
          <cell r="N816">
            <v>111.4195709932</v>
          </cell>
          <cell r="O816">
            <v>107.92092153989378</v>
          </cell>
          <cell r="P816">
            <v>107.92092153989378</v>
          </cell>
          <cell r="Q816">
            <v>107.92092153989381</v>
          </cell>
          <cell r="R816">
            <v>113.72771649551399</v>
          </cell>
          <cell r="S816">
            <v>131.94849659351999</v>
          </cell>
          <cell r="T816">
            <v>122.48356819221885</v>
          </cell>
          <cell r="U816">
            <v>122.40748680783878</v>
          </cell>
          <cell r="V816">
            <v>41.738681708013779</v>
          </cell>
          <cell r="W816">
            <v>117.967942187343</v>
          </cell>
          <cell r="X816">
            <v>469.9894989206399</v>
          </cell>
          <cell r="Y816">
            <v>465.31602721913634</v>
          </cell>
          <cell r="Z816">
            <v>465.23994583475633</v>
          </cell>
          <cell r="AA816">
            <v>384.57114073493136</v>
          </cell>
          <cell r="AB816">
            <v>466.47985923400699</v>
          </cell>
        </row>
        <row r="817">
          <cell r="B817" t="str">
            <v>umktcorpe</v>
          </cell>
          <cell r="C817" t="str">
            <v xml:space="preserve">      Corp. Adjustments - Marketing</v>
          </cell>
          <cell r="D817">
            <v>-0.35860277867999985</v>
          </cell>
          <cell r="E817">
            <v>-0.85604033734000007</v>
          </cell>
          <cell r="F817">
            <v>-0.85604033734000007</v>
          </cell>
          <cell r="G817">
            <v>-0.85604033733999996</v>
          </cell>
          <cell r="H817">
            <v>0</v>
          </cell>
          <cell r="I817">
            <v>0.48733676853999996</v>
          </cell>
          <cell r="J817">
            <v>-3.051020405761752</v>
          </cell>
          <cell r="K817">
            <v>-3.051020405761752</v>
          </cell>
          <cell r="L817">
            <v>-3.0510204057617516</v>
          </cell>
          <cell r="M817">
            <v>0</v>
          </cell>
          <cell r="N817">
            <v>-0.70638401893000013</v>
          </cell>
          <cell r="O817">
            <v>-1.2852414584703413</v>
          </cell>
          <cell r="P817">
            <v>-1.2852414584703413</v>
          </cell>
          <cell r="Q817">
            <v>-1.2852414584703415</v>
          </cell>
          <cell r="R817">
            <v>0</v>
          </cell>
          <cell r="S817">
            <v>-1.8578854582300002</v>
          </cell>
          <cell r="T817">
            <v>-0.50930597420699997</v>
          </cell>
          <cell r="U817">
            <v>-0.50930597420699997</v>
          </cell>
          <cell r="V817">
            <v>-0.12016443908252386</v>
          </cell>
          <cell r="W817">
            <v>0</v>
          </cell>
          <cell r="X817">
            <v>-2.4355354873000001</v>
          </cell>
          <cell r="Y817">
            <v>-5.701608175779092</v>
          </cell>
          <cell r="Z817">
            <v>-5.701608175779092</v>
          </cell>
          <cell r="AA817">
            <v>-5.312466640654617</v>
          </cell>
          <cell r="AB817">
            <v>0</v>
          </cell>
        </row>
        <row r="818">
          <cell r="B818" t="str">
            <v>uacx</v>
          </cell>
          <cell r="C818" t="str">
            <v xml:space="preserve">      Alliances and Channels</v>
          </cell>
          <cell r="D818">
            <v>20.460662662289998</v>
          </cell>
          <cell r="E818">
            <v>16.711961398669999</v>
          </cell>
          <cell r="F818">
            <v>16.711961398669999</v>
          </cell>
          <cell r="G818">
            <v>16.711961398670002</v>
          </cell>
          <cell r="H818">
            <v>17.638768729822001</v>
          </cell>
          <cell r="I818">
            <v>23.247847284230001</v>
          </cell>
          <cell r="J818">
            <v>21.141353805910281</v>
          </cell>
          <cell r="K818">
            <v>21.141353805910281</v>
          </cell>
          <cell r="L818">
            <v>21.141353805910278</v>
          </cell>
          <cell r="M818">
            <v>19.131299273978001</v>
          </cell>
          <cell r="N818">
            <v>19.768471311820001</v>
          </cell>
          <cell r="O818">
            <v>22.574007245576542</v>
          </cell>
          <cell r="P818">
            <v>22.574007245576542</v>
          </cell>
          <cell r="Q818">
            <v>22.574007245576535</v>
          </cell>
          <cell r="R818">
            <v>18.440548747763</v>
          </cell>
          <cell r="S818">
            <v>24.740163005839996</v>
          </cell>
          <cell r="T818">
            <v>18.375719236759423</v>
          </cell>
          <cell r="U818">
            <v>17.508440005983083</v>
          </cell>
          <cell r="V818">
            <v>5.3676409545241999</v>
          </cell>
          <cell r="W818">
            <v>18.887231722046998</v>
          </cell>
          <cell r="X818">
            <v>88.217144264180007</v>
          </cell>
          <cell r="Y818">
            <v>78.803041686916231</v>
          </cell>
          <cell r="Z818">
            <v>77.935762456139898</v>
          </cell>
          <cell r="AA818">
            <v>65.794963404681027</v>
          </cell>
          <cell r="AB818">
            <v>74.097848473610014</v>
          </cell>
        </row>
        <row r="819">
          <cell r="B819" t="str">
            <v>rgbuu</v>
          </cell>
          <cell r="C819" t="str">
            <v xml:space="preserve">      RGBU - Marketing</v>
          </cell>
          <cell r="D819">
            <v>1.63890106267</v>
          </cell>
          <cell r="E819">
            <v>2.2661921413200004</v>
          </cell>
          <cell r="F819">
            <v>2.2661921413200004</v>
          </cell>
          <cell r="G819">
            <v>2.2661921413199999</v>
          </cell>
          <cell r="H819">
            <v>1.6983537698660001</v>
          </cell>
          <cell r="I819">
            <v>1.8509999318799999</v>
          </cell>
          <cell r="J819">
            <v>1.1626441029761261</v>
          </cell>
          <cell r="K819">
            <v>1.1626441029761261</v>
          </cell>
          <cell r="L819">
            <v>1.1626441029761263</v>
          </cell>
          <cell r="M819">
            <v>1.9282897293000001</v>
          </cell>
          <cell r="N819">
            <v>2.38000257202</v>
          </cell>
          <cell r="O819">
            <v>1.952259851940316</v>
          </cell>
          <cell r="P819">
            <v>1.952259851940316</v>
          </cell>
          <cell r="Q819">
            <v>1.952259851940316</v>
          </cell>
          <cell r="R819">
            <v>2.1023622033230005</v>
          </cell>
          <cell r="S819">
            <v>1.5354011228700002</v>
          </cell>
          <cell r="T819">
            <v>1.4036696160031614</v>
          </cell>
          <cell r="U819">
            <v>1.4034283611936755</v>
          </cell>
          <cell r="V819">
            <v>0.40545050264801191</v>
          </cell>
          <cell r="W819">
            <v>1.2175139786689999</v>
          </cell>
          <cell r="X819">
            <v>7.4053046894400003</v>
          </cell>
          <cell r="Y819">
            <v>6.7847657122396043</v>
          </cell>
          <cell r="Z819">
            <v>6.7845244574301189</v>
          </cell>
          <cell r="AA819">
            <v>5.7865465988844536</v>
          </cell>
          <cell r="AB819">
            <v>6.9465196811579997</v>
          </cell>
        </row>
        <row r="820">
          <cell r="B820" t="str">
            <v>cgbuu</v>
          </cell>
          <cell r="C820" t="str">
            <v xml:space="preserve">      CGBU Marketing </v>
          </cell>
          <cell r="D820">
            <v>1.54350703561</v>
          </cell>
          <cell r="E820">
            <v>1.6080828977599999</v>
          </cell>
          <cell r="F820">
            <v>1.6080828977599999</v>
          </cell>
          <cell r="G820">
            <v>1.6080828977599999</v>
          </cell>
          <cell r="H820">
            <v>1.9751311168989998</v>
          </cell>
          <cell r="I820">
            <v>2.2985656848400002</v>
          </cell>
          <cell r="J820">
            <v>1.6980926486258154</v>
          </cell>
          <cell r="K820">
            <v>1.6980926486258154</v>
          </cell>
          <cell r="L820">
            <v>1.6980926486258152</v>
          </cell>
          <cell r="M820">
            <v>2.2092290319600001</v>
          </cell>
          <cell r="N820">
            <v>1.8772121898499998</v>
          </cell>
          <cell r="O820">
            <v>1.3787149871503144</v>
          </cell>
          <cell r="P820">
            <v>1.3787149871503144</v>
          </cell>
          <cell r="Q820">
            <v>1.3787149871503146</v>
          </cell>
          <cell r="R820">
            <v>2.4044468910050001</v>
          </cell>
          <cell r="S820">
            <v>2.2717153557299996</v>
          </cell>
          <cell r="T820">
            <v>3.6750901070823478</v>
          </cell>
          <cell r="U820">
            <v>3.6673337318931729</v>
          </cell>
          <cell r="V820">
            <v>0.63760846462009724</v>
          </cell>
          <cell r="W820">
            <v>1.993111397911</v>
          </cell>
          <cell r="X820">
            <v>7.9910002660299995</v>
          </cell>
          <cell r="Y820">
            <v>8.3599806406184776</v>
          </cell>
          <cell r="Z820">
            <v>8.3522242654293031</v>
          </cell>
          <cell r="AA820">
            <v>5.3224989981562256</v>
          </cell>
          <cell r="AB820">
            <v>8.5819184377749984</v>
          </cell>
        </row>
        <row r="821">
          <cell r="B821" t="str">
            <v>tugbuu</v>
          </cell>
          <cell r="C821" t="str">
            <v xml:space="preserve">      TUGBU Marketing</v>
          </cell>
          <cell r="D821">
            <v>1.13610318668</v>
          </cell>
          <cell r="E821">
            <v>0.71805172303000009</v>
          </cell>
          <cell r="F821">
            <v>0.71805172303000009</v>
          </cell>
          <cell r="G821">
            <v>0.71805172302999998</v>
          </cell>
          <cell r="H821">
            <v>0.85522650090399999</v>
          </cell>
          <cell r="I821">
            <v>1.4341415212699999</v>
          </cell>
          <cell r="J821">
            <v>1.0089329770552911</v>
          </cell>
          <cell r="K821">
            <v>1.0089329770552911</v>
          </cell>
          <cell r="L821">
            <v>1.0089329770552913</v>
          </cell>
          <cell r="M821">
            <v>1.1615413225909998</v>
          </cell>
          <cell r="N821">
            <v>1.4226715383899999</v>
          </cell>
          <cell r="O821">
            <v>1.0969506964922491</v>
          </cell>
          <cell r="P821">
            <v>1.0969506964922491</v>
          </cell>
          <cell r="Q821">
            <v>1.0969506964922493</v>
          </cell>
          <cell r="R821">
            <v>1.1649173506719999</v>
          </cell>
          <cell r="S821">
            <v>1.7642029608600001</v>
          </cell>
          <cell r="T821">
            <v>1.0352278070276129</v>
          </cell>
          <cell r="U821">
            <v>1.0343296228343681</v>
          </cell>
          <cell r="V821">
            <v>0.35430523564891142</v>
          </cell>
          <cell r="W821">
            <v>0.95300373266099991</v>
          </cell>
          <cell r="X821">
            <v>5.7571192071999997</v>
          </cell>
          <cell r="Y821">
            <v>3.8591632036051537</v>
          </cell>
          <cell r="Z821">
            <v>3.8582650194119088</v>
          </cell>
          <cell r="AA821">
            <v>3.1782406322264527</v>
          </cell>
          <cell r="AB821">
            <v>4.1346889068279999</v>
          </cell>
        </row>
        <row r="822">
          <cell r="B822" t="str">
            <v>lsghuu</v>
          </cell>
          <cell r="C822" t="str">
            <v xml:space="preserve">      HSGBU Marketing</v>
          </cell>
          <cell r="D822">
            <v>0.73823744119000001</v>
          </cell>
          <cell r="E822">
            <v>1.9170511174299998</v>
          </cell>
          <cell r="F822">
            <v>1.9170511174299998</v>
          </cell>
          <cell r="G822">
            <v>1.9170511174299996</v>
          </cell>
          <cell r="H822">
            <v>1.9195029849630001</v>
          </cell>
          <cell r="I822">
            <v>2.1835275576500002</v>
          </cell>
          <cell r="J822">
            <v>1.1898580607216764</v>
          </cell>
          <cell r="K822">
            <v>1.1898580607216764</v>
          </cell>
          <cell r="L822">
            <v>1.1898580607216764</v>
          </cell>
          <cell r="M822">
            <v>1.40256669845</v>
          </cell>
          <cell r="N822">
            <v>2.0644633397300001</v>
          </cell>
          <cell r="O822">
            <v>1.4031719672464338</v>
          </cell>
          <cell r="P822">
            <v>1.4031719672464338</v>
          </cell>
          <cell r="Q822">
            <v>1.4031719672464338</v>
          </cell>
          <cell r="R822">
            <v>1.6129415813630001</v>
          </cell>
          <cell r="S822">
            <v>1.9545684877099998</v>
          </cell>
          <cell r="T822">
            <v>1.6518327734733571</v>
          </cell>
          <cell r="U822">
            <v>1.6508448081821805</v>
          </cell>
          <cell r="V822">
            <v>0.47757470976323607</v>
          </cell>
          <cell r="W822">
            <v>1.471191783643</v>
          </cell>
          <cell r="X822">
            <v>6.9407968262800006</v>
          </cell>
          <cell r="Y822">
            <v>6.1619139188714662</v>
          </cell>
          <cell r="Z822">
            <v>6.16092595358029</v>
          </cell>
          <cell r="AA822">
            <v>4.9876558551613455</v>
          </cell>
          <cell r="AB822">
            <v>6.406203048419</v>
          </cell>
        </row>
        <row r="823">
          <cell r="B823" t="str">
            <v>ppmu</v>
          </cell>
          <cell r="C823" t="str">
            <v xml:space="preserve">      PPMGBU - Marketing</v>
          </cell>
          <cell r="D823">
            <v>1.22798956037</v>
          </cell>
          <cell r="E823">
            <v>1.0126236744199999</v>
          </cell>
          <cell r="F823">
            <v>1.0126236744199999</v>
          </cell>
          <cell r="G823">
            <v>1.0126236744200003</v>
          </cell>
          <cell r="H823">
            <v>1.3810540895519998</v>
          </cell>
          <cell r="I823">
            <v>2.0702313594000001</v>
          </cell>
          <cell r="J823">
            <v>1.8028451647465611</v>
          </cell>
          <cell r="K823">
            <v>1.8028451647465611</v>
          </cell>
          <cell r="L823">
            <v>1.8028451647465613</v>
          </cell>
          <cell r="M823">
            <v>1.690188057319</v>
          </cell>
          <cell r="N823">
            <v>1.2249257140100001</v>
          </cell>
          <cell r="O823">
            <v>1.1174300498491181</v>
          </cell>
          <cell r="P823">
            <v>1.1174300498491181</v>
          </cell>
          <cell r="Q823">
            <v>1.1174300498491181</v>
          </cell>
          <cell r="R823">
            <v>1.4132934883139996</v>
          </cell>
          <cell r="S823">
            <v>2.1528388582400004</v>
          </cell>
          <cell r="T823">
            <v>1.8326787032044844</v>
          </cell>
          <cell r="U823">
            <v>1.8306724274894248</v>
          </cell>
          <cell r="V823">
            <v>0.81243040152038748</v>
          </cell>
          <cell r="W823">
            <v>1.3410783976109997</v>
          </cell>
          <cell r="X823">
            <v>6.6759854920199997</v>
          </cell>
          <cell r="Y823">
            <v>5.7655775922201631</v>
          </cell>
          <cell r="Z823">
            <v>5.7635713165051037</v>
          </cell>
          <cell r="AA823">
            <v>4.7453292905360662</v>
          </cell>
          <cell r="AB823">
            <v>5.8256140327960004</v>
          </cell>
        </row>
        <row r="824">
          <cell r="C824" t="str">
            <v xml:space="preserve">      IGBU - Marketing</v>
          </cell>
          <cell r="D824">
            <v>0.49312801762000003</v>
          </cell>
          <cell r="E824">
            <v>0.53498202594000011</v>
          </cell>
          <cell r="F824">
            <v>0.53498202594000011</v>
          </cell>
          <cell r="G824">
            <v>0.53498202594000011</v>
          </cell>
          <cell r="H824">
            <v>0.54681994663299993</v>
          </cell>
          <cell r="I824">
            <v>0.61905456419000005</v>
          </cell>
          <cell r="J824">
            <v>0.49435682900119926</v>
          </cell>
          <cell r="K824">
            <v>0.49435682900119926</v>
          </cell>
          <cell r="L824">
            <v>0.49435682900119921</v>
          </cell>
          <cell r="M824">
            <v>0.57325032254899999</v>
          </cell>
          <cell r="N824">
            <v>0.53375525811000002</v>
          </cell>
          <cell r="O824">
            <v>0.52009184752398741</v>
          </cell>
          <cell r="P824">
            <v>0.52009184752398741</v>
          </cell>
          <cell r="Q824">
            <v>0.52009184752398729</v>
          </cell>
          <cell r="R824">
            <v>0.52438915198999991</v>
          </cell>
          <cell r="S824">
            <v>0.67359396741999999</v>
          </cell>
          <cell r="T824">
            <v>0.54926585273755624</v>
          </cell>
          <cell r="U824">
            <v>0.54883921940330915</v>
          </cell>
          <cell r="V824">
            <v>0.29947006818723348</v>
          </cell>
          <cell r="W824">
            <v>0.54680016427400002</v>
          </cell>
          <cell r="X824">
            <v>2.3195318073399998</v>
          </cell>
          <cell r="Y824">
            <v>2.0986965552027428</v>
          </cell>
          <cell r="Z824">
            <v>2.0982699218684959</v>
          </cell>
          <cell r="AA824">
            <v>1.8489007706524203</v>
          </cell>
          <cell r="AB824">
            <v>2.1912595854460002</v>
          </cell>
        </row>
        <row r="825">
          <cell r="C825" t="str">
            <v xml:space="preserve">      FSGBU Marketing Excl IGBU</v>
          </cell>
          <cell r="D825">
            <v>1.5833854215299998</v>
          </cell>
          <cell r="E825">
            <v>1.2795627296100001</v>
          </cell>
          <cell r="F825">
            <v>1.2795627296100001</v>
          </cell>
          <cell r="G825">
            <v>1.2795627296100001</v>
          </cell>
          <cell r="H825">
            <v>1.606476411919</v>
          </cell>
          <cell r="I825">
            <v>1.8879952313799999</v>
          </cell>
          <cell r="J825">
            <v>1.648170749148514</v>
          </cell>
          <cell r="K825">
            <v>1.648170749148514</v>
          </cell>
          <cell r="L825">
            <v>1.6481707491485142</v>
          </cell>
          <cell r="M825">
            <v>1.8445353761440002</v>
          </cell>
          <cell r="N825">
            <v>1.2750664382100001</v>
          </cell>
          <cell r="O825">
            <v>1.0961367728748708</v>
          </cell>
          <cell r="P825">
            <v>1.0961367728748708</v>
          </cell>
          <cell r="Q825">
            <v>1.096136772874871</v>
          </cell>
          <cell r="R825">
            <v>0.99784813082200019</v>
          </cell>
          <cell r="S825">
            <v>1.43820690333</v>
          </cell>
          <cell r="T825">
            <v>1.1441600885582266</v>
          </cell>
          <cell r="U825">
            <v>1.1418726206114103</v>
          </cell>
          <cell r="V825">
            <v>0.43553576641194586</v>
          </cell>
          <cell r="W825">
            <v>0.99917386038700018</v>
          </cell>
          <cell r="X825">
            <v>6.1846539944500005</v>
          </cell>
          <cell r="Y825">
            <v>5.1680303401916117</v>
          </cell>
          <cell r="Z825">
            <v>5.1657428722447953</v>
          </cell>
          <cell r="AA825">
            <v>4.4594060180453301</v>
          </cell>
          <cell r="AB825">
            <v>5.4480337792720004</v>
          </cell>
        </row>
        <row r="826">
          <cell r="B826" t="str">
            <v>fsgbuu</v>
          </cell>
          <cell r="C826" t="str">
            <v xml:space="preserve">      FSGBU Marketing</v>
          </cell>
          <cell r="D826">
            <v>2.0765134391500006</v>
          </cell>
          <cell r="E826">
            <v>1.8145447555500001</v>
          </cell>
          <cell r="F826">
            <v>1.8145447555500001</v>
          </cell>
          <cell r="G826">
            <v>1.8145447555500001</v>
          </cell>
          <cell r="H826">
            <v>2.1532963585520002</v>
          </cell>
          <cell r="I826">
            <v>2.5070497955700004</v>
          </cell>
          <cell r="J826">
            <v>2.1425275781497137</v>
          </cell>
          <cell r="K826">
            <v>2.1425275781497137</v>
          </cell>
          <cell r="L826">
            <v>2.1425275781497133</v>
          </cell>
          <cell r="M826">
            <v>2.4177856986930002</v>
          </cell>
          <cell r="N826">
            <v>1.8088216963200001</v>
          </cell>
          <cell r="O826">
            <v>1.6162286203988583</v>
          </cell>
          <cell r="P826">
            <v>1.6162286203988583</v>
          </cell>
          <cell r="Q826">
            <v>1.6162286203988581</v>
          </cell>
          <cell r="R826">
            <v>1.5222372828119999</v>
          </cell>
          <cell r="S826">
            <v>2.1118008707499998</v>
          </cell>
          <cell r="T826">
            <v>1.6934259412957828</v>
          </cell>
          <cell r="U826">
            <v>1.6907118400147194</v>
          </cell>
          <cell r="V826">
            <v>0.73500583459917923</v>
          </cell>
          <cell r="W826">
            <v>1.5459740246610001</v>
          </cell>
          <cell r="X826">
            <v>8.5041858017900012</v>
          </cell>
          <cell r="Y826">
            <v>7.2667268953943536</v>
          </cell>
          <cell r="Z826">
            <v>7.2640127941132899</v>
          </cell>
          <cell r="AA826">
            <v>6.3083067886977497</v>
          </cell>
          <cell r="AB826">
            <v>7.639293364718001</v>
          </cell>
        </row>
        <row r="827">
          <cell r="B827" t="str">
            <v>ugbume</v>
          </cell>
          <cell r="C827" t="str">
            <v xml:space="preserve">      Total GBU Marketing</v>
          </cell>
          <cell r="D827">
            <v>8.3612517256699999</v>
          </cell>
          <cell r="E827">
            <v>9.3365463095099983</v>
          </cell>
          <cell r="F827">
            <v>9.3365463095099983</v>
          </cell>
          <cell r="G827">
            <v>9.3365463095099983</v>
          </cell>
          <cell r="H827">
            <v>9.9825648207359983</v>
          </cell>
          <cell r="I827">
            <v>12.344515850610001</v>
          </cell>
          <cell r="J827">
            <v>9.0049005322751849</v>
          </cell>
          <cell r="K827">
            <v>9.0049005322751849</v>
          </cell>
          <cell r="L827">
            <v>9.0049005322751814</v>
          </cell>
          <cell r="M827">
            <v>10.809600538313001</v>
          </cell>
          <cell r="N827">
            <v>10.77809705032</v>
          </cell>
          <cell r="O827">
            <v>8.5647561730772903</v>
          </cell>
          <cell r="P827">
            <v>8.5647561730772903</v>
          </cell>
          <cell r="Q827">
            <v>8.5647561730772903</v>
          </cell>
          <cell r="R827">
            <v>10.220198797489001</v>
          </cell>
          <cell r="S827">
            <v>11.790527656160002</v>
          </cell>
          <cell r="T827">
            <v>11.291924948086745</v>
          </cell>
          <cell r="U827">
            <v>11.277320791607542</v>
          </cell>
          <cell r="V827">
            <v>3.4223751487998233</v>
          </cell>
          <cell r="W827">
            <v>8.5218733151560002</v>
          </cell>
          <cell r="X827">
            <v>43.274392282759997</v>
          </cell>
          <cell r="Y827">
            <v>38.198127962949229</v>
          </cell>
          <cell r="Z827">
            <v>38.183523806470014</v>
          </cell>
          <cell r="AA827">
            <v>30.328578163662289</v>
          </cell>
          <cell r="AB827">
            <v>39.534237471693999</v>
          </cell>
        </row>
        <row r="828">
          <cell r="B828" t="str">
            <v>autou</v>
          </cell>
          <cell r="C828" t="str">
            <v xml:space="preserve">      Autovue Marketing</v>
          </cell>
          <cell r="D828">
            <v>1.7513000000000001E-3</v>
          </cell>
          <cell r="E828">
            <v>2.1586999999999998E-4</v>
          </cell>
          <cell r="F828">
            <v>2.1586999999999998E-4</v>
          </cell>
          <cell r="G828">
            <v>2.1587000000000001E-4</v>
          </cell>
          <cell r="H828">
            <v>0</v>
          </cell>
          <cell r="I828">
            <v>1.836E-3</v>
          </cell>
          <cell r="J828">
            <v>1.6088999999999999E-4</v>
          </cell>
          <cell r="K828">
            <v>1.6088999999999999E-4</v>
          </cell>
          <cell r="L828">
            <v>1.6089000000000001E-4</v>
          </cell>
          <cell r="M828">
            <v>0</v>
          </cell>
          <cell r="N828">
            <v>1.5125099999999999E-3</v>
          </cell>
          <cell r="O828">
            <v>1.2815E-4</v>
          </cell>
          <cell r="P828">
            <v>1.2815E-4</v>
          </cell>
          <cell r="Q828">
            <v>1.2815E-4</v>
          </cell>
          <cell r="R828">
            <v>0</v>
          </cell>
          <cell r="S828">
            <v>1.6639700000000001E-3</v>
          </cell>
          <cell r="T828">
            <v>0</v>
          </cell>
          <cell r="U828">
            <v>0</v>
          </cell>
          <cell r="V828">
            <v>0</v>
          </cell>
          <cell r="W828">
            <v>0</v>
          </cell>
          <cell r="X828">
            <v>6.7637800000000014E-3</v>
          </cell>
          <cell r="Y828">
            <v>5.0491000000000002E-4</v>
          </cell>
          <cell r="Z828">
            <v>5.0491000000000002E-4</v>
          </cell>
          <cell r="AA828">
            <v>5.0491000000000012E-4</v>
          </cell>
          <cell r="AB828">
            <v>0</v>
          </cell>
        </row>
        <row r="829">
          <cell r="B829" t="str">
            <v>upku</v>
          </cell>
          <cell r="C829" t="str">
            <v xml:space="preserve">      UPK GSU Marketing</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row>
        <row r="830">
          <cell r="B830" t="str">
            <v>cbgbuu</v>
          </cell>
          <cell r="C830" t="str">
            <v xml:space="preserve">      Crystal Ball GBU - Marketing</v>
          </cell>
          <cell r="D830">
            <v>0.11242294409999999</v>
          </cell>
          <cell r="E830">
            <v>9.178631076999999E-2</v>
          </cell>
          <cell r="F830">
            <v>9.178631076999999E-2</v>
          </cell>
          <cell r="G830">
            <v>9.1786310770000004E-2</v>
          </cell>
          <cell r="H830">
            <v>0.135128734241</v>
          </cell>
          <cell r="I830">
            <v>0.11426352484000001</v>
          </cell>
          <cell r="J830">
            <v>9.7373963140249736E-2</v>
          </cell>
          <cell r="K830">
            <v>9.7373963140249736E-2</v>
          </cell>
          <cell r="L830">
            <v>9.7373963140249736E-2</v>
          </cell>
          <cell r="M830">
            <v>0.13598423025</v>
          </cell>
          <cell r="N830">
            <v>0.11162639228000001</v>
          </cell>
          <cell r="O830">
            <v>9.2442451260862604E-2</v>
          </cell>
          <cell r="P830">
            <v>9.2442451260862604E-2</v>
          </cell>
          <cell r="Q830">
            <v>9.2442451260862576E-2</v>
          </cell>
          <cell r="R830">
            <v>0.13598423025</v>
          </cell>
          <cell r="S830">
            <v>9.3128534660000012E-2</v>
          </cell>
          <cell r="T830">
            <v>0.14060348854077293</v>
          </cell>
          <cell r="U830">
            <v>0.14042848178667769</v>
          </cell>
          <cell r="V830">
            <v>5.3761997874343735E-2</v>
          </cell>
          <cell r="W830">
            <v>0.13598423025</v>
          </cell>
          <cell r="X830">
            <v>0.43144139588000002</v>
          </cell>
          <cell r="Y830">
            <v>0.42220621371188527</v>
          </cell>
          <cell r="Z830">
            <v>0.42203120695779001</v>
          </cell>
          <cell r="AA830">
            <v>0.33536472304545606</v>
          </cell>
          <cell r="AB830">
            <v>0.54308142499099998</v>
          </cell>
        </row>
        <row r="831">
          <cell r="B831" t="str">
            <v>cbu</v>
          </cell>
          <cell r="C831" t="str">
            <v xml:space="preserve">      EPM Product Marketing</v>
          </cell>
          <cell r="D831">
            <v>0.26585560757999999</v>
          </cell>
          <cell r="E831">
            <v>0.33087191471999999</v>
          </cell>
          <cell r="F831">
            <v>0.33087191471999999</v>
          </cell>
          <cell r="G831">
            <v>0.33087191472000005</v>
          </cell>
          <cell r="H831">
            <v>0.36978393681599997</v>
          </cell>
          <cell r="I831">
            <v>0.33234347952999999</v>
          </cell>
          <cell r="J831">
            <v>0.35210535789266983</v>
          </cell>
          <cell r="K831">
            <v>0.35210535789266983</v>
          </cell>
          <cell r="L831">
            <v>0.35210535789266983</v>
          </cell>
          <cell r="M831">
            <v>0.37285835135399997</v>
          </cell>
          <cell r="N831">
            <v>0.39296979018</v>
          </cell>
          <cell r="O831">
            <v>0.33984320484466013</v>
          </cell>
          <cell r="P831">
            <v>0.33984320484466013</v>
          </cell>
          <cell r="Q831">
            <v>0.33984320484466018</v>
          </cell>
          <cell r="R831">
            <v>0.41554160756399999</v>
          </cell>
          <cell r="S831">
            <v>0.41699843158</v>
          </cell>
          <cell r="T831">
            <v>0.40273364464200001</v>
          </cell>
          <cell r="U831">
            <v>0.40273364464200001</v>
          </cell>
          <cell r="V831">
            <v>0.12216324369358077</v>
          </cell>
          <cell r="W831">
            <v>0.41554160756399999</v>
          </cell>
          <cell r="X831">
            <v>1.4081673088700002</v>
          </cell>
          <cell r="Y831">
            <v>1.4255541220993297</v>
          </cell>
          <cell r="Z831">
            <v>1.4255541220993297</v>
          </cell>
          <cell r="AA831">
            <v>1.1449837211509106</v>
          </cell>
          <cell r="AB831">
            <v>1.573725503298</v>
          </cell>
        </row>
        <row r="832">
          <cell r="B832" t="str">
            <v>ugsume</v>
          </cell>
          <cell r="C832" t="str">
            <v xml:space="preserve">      Total GSU Marketing</v>
          </cell>
          <cell r="D832">
            <v>0.38002985168000009</v>
          </cell>
          <cell r="E832">
            <v>0.42287409549000005</v>
          </cell>
          <cell r="F832">
            <v>0.42287409549000005</v>
          </cell>
          <cell r="G832">
            <v>0.42287409548999993</v>
          </cell>
          <cell r="H832">
            <v>0.504912671057</v>
          </cell>
          <cell r="I832">
            <v>0.44844300436999995</v>
          </cell>
          <cell r="J832">
            <v>0.44964021103291951</v>
          </cell>
          <cell r="K832">
            <v>0.44964021103291951</v>
          </cell>
          <cell r="L832">
            <v>0.44964021103291951</v>
          </cell>
          <cell r="M832">
            <v>0.50884258160399987</v>
          </cell>
          <cell r="N832">
            <v>0.50610869246000001</v>
          </cell>
          <cell r="O832">
            <v>0.43241380610552271</v>
          </cell>
          <cell r="P832">
            <v>0.43241380610552271</v>
          </cell>
          <cell r="Q832">
            <v>0.43241380610552266</v>
          </cell>
          <cell r="R832">
            <v>0.55152583781400011</v>
          </cell>
          <cell r="S832">
            <v>0.51179093623999994</v>
          </cell>
          <cell r="T832">
            <v>0.54333713318277299</v>
          </cell>
          <cell r="U832">
            <v>0.54316212642867778</v>
          </cell>
          <cell r="V832">
            <v>0.1759252415679245</v>
          </cell>
          <cell r="W832">
            <v>0.55152583781400011</v>
          </cell>
          <cell r="X832">
            <v>1.84637248475</v>
          </cell>
          <cell r="Y832">
            <v>1.848265245811215</v>
          </cell>
          <cell r="Z832">
            <v>1.8480902390571199</v>
          </cell>
          <cell r="AA832">
            <v>1.4808533541963669</v>
          </cell>
          <cell r="AB832">
            <v>2.1168069282889999</v>
          </cell>
        </row>
        <row r="833">
          <cell r="B833" t="str">
            <v>UMKTE</v>
          </cell>
          <cell r="C833" t="str">
            <v xml:space="preserve">      Total Marketing</v>
          </cell>
          <cell r="D833">
            <v>133.65229814385998</v>
          </cell>
          <cell r="E833">
            <v>131.65717398784</v>
          </cell>
          <cell r="F833">
            <v>131.65717398784</v>
          </cell>
          <cell r="G833">
            <v>131.65717398783997</v>
          </cell>
          <cell r="H833">
            <v>139.37670874255804</v>
          </cell>
          <cell r="I833">
            <v>158.34061755876996</v>
          </cell>
          <cell r="J833">
            <v>156.41457910897043</v>
          </cell>
          <cell r="K833">
            <v>156.41457910897043</v>
          </cell>
          <cell r="L833">
            <v>156.41457910897046</v>
          </cell>
          <cell r="M833">
            <v>153.983480424102</v>
          </cell>
          <cell r="N833">
            <v>141.76586402887</v>
          </cell>
          <cell r="O833">
            <v>138.2068573061828</v>
          </cell>
          <cell r="P833">
            <v>138.2068573061828</v>
          </cell>
          <cell r="Q833">
            <v>138.2068573061828</v>
          </cell>
          <cell r="R833">
            <v>142.93998987858001</v>
          </cell>
          <cell r="S833">
            <v>167.13309273353002</v>
          </cell>
          <cell r="T833">
            <v>152.18524353604079</v>
          </cell>
          <cell r="U833">
            <v>151.22710375765109</v>
          </cell>
          <cell r="V833">
            <v>50.584458613823202</v>
          </cell>
          <cell r="W833">
            <v>145.92857306235999</v>
          </cell>
          <cell r="X833">
            <v>600.89187246503002</v>
          </cell>
          <cell r="Y833">
            <v>578.46385393903392</v>
          </cell>
          <cell r="Z833">
            <v>577.50571416064429</v>
          </cell>
          <cell r="AA833">
            <v>476.86306901681655</v>
          </cell>
          <cell r="AB833">
            <v>582.22875210760003</v>
          </cell>
        </row>
        <row r="834">
          <cell r="C834" t="str">
            <v xml:space="preserve">      Marketing Check:</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row>
        <row r="835">
          <cell r="C835" t="str">
            <v xml:space="preserve">   H0000 - Total Employees</v>
          </cell>
        </row>
        <row r="836">
          <cell r="C836" t="str">
            <v xml:space="preserve">      WW Marketing</v>
          </cell>
          <cell r="D836">
            <v>1034.07</v>
          </cell>
          <cell r="E836">
            <v>991.05</v>
          </cell>
          <cell r="F836">
            <v>991.05</v>
          </cell>
          <cell r="G836">
            <v>991.05</v>
          </cell>
          <cell r="H836">
            <v>1047.1733333330001</v>
          </cell>
          <cell r="I836">
            <v>986.87</v>
          </cell>
          <cell r="J836">
            <v>984.05</v>
          </cell>
          <cell r="K836">
            <v>984.05</v>
          </cell>
          <cell r="L836">
            <v>984.05</v>
          </cell>
          <cell r="M836">
            <v>1044.1733333330001</v>
          </cell>
          <cell r="N836">
            <v>981.86</v>
          </cell>
          <cell r="O836">
            <v>1042.3399999999999</v>
          </cell>
          <cell r="P836">
            <v>1042.3399999999999</v>
          </cell>
          <cell r="Q836">
            <v>1042.3399999999999</v>
          </cell>
          <cell r="R836">
            <v>1077.506666666</v>
          </cell>
          <cell r="S836">
            <v>971.90999999999985</v>
          </cell>
          <cell r="T836">
            <v>1062.5700000000002</v>
          </cell>
          <cell r="U836">
            <v>1062.5700000000002</v>
          </cell>
          <cell r="V836">
            <v>0</v>
          </cell>
          <cell r="W836">
            <v>1074.1733333330001</v>
          </cell>
          <cell r="X836">
            <v>971.90999999999985</v>
          </cell>
          <cell r="Y836">
            <v>1062.5700000000002</v>
          </cell>
          <cell r="Z836">
            <v>1062.5700000000002</v>
          </cell>
          <cell r="AA836">
            <v>0</v>
          </cell>
          <cell r="AB836">
            <v>1074.1733333330001</v>
          </cell>
        </row>
        <row r="837">
          <cell r="C837" t="str">
            <v xml:space="preserve">      Corp. Adjustments - Marketing</v>
          </cell>
          <cell r="D837">
            <v>0</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row>
        <row r="838">
          <cell r="C838" t="str">
            <v xml:space="preserve">      Alliances and Channels</v>
          </cell>
          <cell r="D838">
            <v>465.9</v>
          </cell>
          <cell r="E838">
            <v>615.5</v>
          </cell>
          <cell r="F838">
            <v>615.5</v>
          </cell>
          <cell r="G838">
            <v>615.5</v>
          </cell>
          <cell r="H838">
            <v>583</v>
          </cell>
          <cell r="I838">
            <v>493.45</v>
          </cell>
          <cell r="J838">
            <v>575.25</v>
          </cell>
          <cell r="K838">
            <v>575.25</v>
          </cell>
          <cell r="L838">
            <v>575.25</v>
          </cell>
          <cell r="M838">
            <v>584</v>
          </cell>
          <cell r="N838">
            <v>532.95000000000005</v>
          </cell>
          <cell r="O838">
            <v>609.45000000000005</v>
          </cell>
          <cell r="P838">
            <v>609.45000000000005</v>
          </cell>
          <cell r="Q838">
            <v>609.45000000000005</v>
          </cell>
          <cell r="R838">
            <v>587</v>
          </cell>
          <cell r="S838">
            <v>588.25</v>
          </cell>
          <cell r="T838">
            <v>655.45</v>
          </cell>
          <cell r="U838">
            <v>652</v>
          </cell>
          <cell r="V838">
            <v>0</v>
          </cell>
          <cell r="W838">
            <v>587</v>
          </cell>
          <cell r="X838">
            <v>588.25</v>
          </cell>
          <cell r="Y838">
            <v>655.45</v>
          </cell>
          <cell r="Z838">
            <v>652</v>
          </cell>
          <cell r="AA838">
            <v>0</v>
          </cell>
          <cell r="AB838">
            <v>587</v>
          </cell>
        </row>
        <row r="839">
          <cell r="C839" t="str">
            <v xml:space="preserve">      RGBU - Marketing</v>
          </cell>
          <cell r="D839">
            <v>9</v>
          </cell>
          <cell r="E839">
            <v>12</v>
          </cell>
          <cell r="F839">
            <v>12</v>
          </cell>
          <cell r="G839">
            <v>12</v>
          </cell>
          <cell r="H839">
            <v>12</v>
          </cell>
          <cell r="I839">
            <v>8</v>
          </cell>
          <cell r="J839">
            <v>12</v>
          </cell>
          <cell r="K839">
            <v>12</v>
          </cell>
          <cell r="L839">
            <v>12</v>
          </cell>
          <cell r="M839">
            <v>12</v>
          </cell>
          <cell r="N839">
            <v>9</v>
          </cell>
          <cell r="O839">
            <v>12</v>
          </cell>
          <cell r="P839">
            <v>12</v>
          </cell>
          <cell r="Q839">
            <v>12</v>
          </cell>
          <cell r="R839">
            <v>12</v>
          </cell>
          <cell r="S839">
            <v>12</v>
          </cell>
          <cell r="T839">
            <v>12</v>
          </cell>
          <cell r="U839">
            <v>12</v>
          </cell>
          <cell r="V839">
            <v>0</v>
          </cell>
          <cell r="W839">
            <v>12</v>
          </cell>
          <cell r="X839">
            <v>12</v>
          </cell>
          <cell r="Y839">
            <v>12</v>
          </cell>
          <cell r="Z839">
            <v>12</v>
          </cell>
          <cell r="AA839">
            <v>0</v>
          </cell>
          <cell r="AB839">
            <v>12</v>
          </cell>
        </row>
        <row r="840">
          <cell r="C840" t="str">
            <v xml:space="preserve">      CGBU Marketing </v>
          </cell>
          <cell r="D840">
            <v>6.5</v>
          </cell>
          <cell r="E840">
            <v>7.8</v>
          </cell>
          <cell r="F840">
            <v>7.8</v>
          </cell>
          <cell r="G840">
            <v>7.8</v>
          </cell>
          <cell r="H840">
            <v>8</v>
          </cell>
          <cell r="I840">
            <v>7.5</v>
          </cell>
          <cell r="J840">
            <v>9.8000000000000007</v>
          </cell>
          <cell r="K840">
            <v>9.8000000000000007</v>
          </cell>
          <cell r="L840">
            <v>9.8000000000000007</v>
          </cell>
          <cell r="M840">
            <v>8</v>
          </cell>
          <cell r="N840">
            <v>7.5</v>
          </cell>
          <cell r="O840">
            <v>7.8</v>
          </cell>
          <cell r="P840">
            <v>7.8</v>
          </cell>
          <cell r="Q840">
            <v>7.8</v>
          </cell>
          <cell r="R840">
            <v>8</v>
          </cell>
          <cell r="S840">
            <v>8</v>
          </cell>
          <cell r="T840">
            <v>8</v>
          </cell>
          <cell r="U840">
            <v>8</v>
          </cell>
          <cell r="V840">
            <v>0</v>
          </cell>
          <cell r="W840">
            <v>8</v>
          </cell>
          <cell r="X840">
            <v>8</v>
          </cell>
          <cell r="Y840">
            <v>8</v>
          </cell>
          <cell r="Z840">
            <v>8</v>
          </cell>
          <cell r="AA840">
            <v>0</v>
          </cell>
          <cell r="AB840">
            <v>8</v>
          </cell>
        </row>
        <row r="841">
          <cell r="C841" t="str">
            <v xml:space="preserve">      TUGBU Marketing</v>
          </cell>
          <cell r="D841">
            <v>6.63</v>
          </cell>
          <cell r="E841">
            <v>5</v>
          </cell>
          <cell r="F841">
            <v>5</v>
          </cell>
          <cell r="G841">
            <v>5</v>
          </cell>
          <cell r="H841">
            <v>6.6666666670000003</v>
          </cell>
          <cell r="I841">
            <v>7</v>
          </cell>
          <cell r="J841">
            <v>6</v>
          </cell>
          <cell r="K841">
            <v>6</v>
          </cell>
          <cell r="L841">
            <v>6</v>
          </cell>
          <cell r="M841">
            <v>6.6666666670000003</v>
          </cell>
          <cell r="N841">
            <v>7</v>
          </cell>
          <cell r="O841">
            <v>6</v>
          </cell>
          <cell r="P841">
            <v>6</v>
          </cell>
          <cell r="Q841">
            <v>6</v>
          </cell>
          <cell r="R841">
            <v>6.6666666670000003</v>
          </cell>
          <cell r="S841">
            <v>6</v>
          </cell>
          <cell r="T841">
            <v>6.6666666670000003</v>
          </cell>
          <cell r="U841">
            <v>6.6666666670000003</v>
          </cell>
          <cell r="V841">
            <v>0</v>
          </cell>
          <cell r="W841">
            <v>6.6666666670000003</v>
          </cell>
          <cell r="X841">
            <v>6</v>
          </cell>
          <cell r="Y841">
            <v>6.6666666670000003</v>
          </cell>
          <cell r="Z841">
            <v>6.6666666670000003</v>
          </cell>
          <cell r="AA841">
            <v>0</v>
          </cell>
          <cell r="AB841">
            <v>6.6666666670000003</v>
          </cell>
        </row>
        <row r="842">
          <cell r="C842" t="str">
            <v xml:space="preserve">      HSGBU Marketing</v>
          </cell>
          <cell r="D842">
            <v>7</v>
          </cell>
          <cell r="E842">
            <v>11</v>
          </cell>
          <cell r="F842">
            <v>11</v>
          </cell>
          <cell r="G842">
            <v>11</v>
          </cell>
          <cell r="H842">
            <v>10</v>
          </cell>
          <cell r="I842">
            <v>11</v>
          </cell>
          <cell r="J842">
            <v>8</v>
          </cell>
          <cell r="K842">
            <v>8</v>
          </cell>
          <cell r="L842">
            <v>8</v>
          </cell>
          <cell r="M842">
            <v>10</v>
          </cell>
          <cell r="N842">
            <v>11</v>
          </cell>
          <cell r="O842">
            <v>8</v>
          </cell>
          <cell r="P842">
            <v>8</v>
          </cell>
          <cell r="Q842">
            <v>8</v>
          </cell>
          <cell r="R842">
            <v>10</v>
          </cell>
          <cell r="S842">
            <v>11</v>
          </cell>
          <cell r="T842">
            <v>10</v>
          </cell>
          <cell r="U842">
            <v>10</v>
          </cell>
          <cell r="V842">
            <v>0</v>
          </cell>
          <cell r="W842">
            <v>10</v>
          </cell>
          <cell r="X842">
            <v>11</v>
          </cell>
          <cell r="Y842">
            <v>10</v>
          </cell>
          <cell r="Z842">
            <v>10</v>
          </cell>
          <cell r="AA842">
            <v>0</v>
          </cell>
          <cell r="AB842">
            <v>10</v>
          </cell>
        </row>
        <row r="843">
          <cell r="C843" t="str">
            <v xml:space="preserve">      PPMGBU - Marketing</v>
          </cell>
          <cell r="D843">
            <v>10</v>
          </cell>
          <cell r="E843">
            <v>10</v>
          </cell>
          <cell r="F843">
            <v>10</v>
          </cell>
          <cell r="G843">
            <v>10</v>
          </cell>
          <cell r="H843">
            <v>10</v>
          </cell>
          <cell r="I843">
            <v>10</v>
          </cell>
          <cell r="J843">
            <v>10</v>
          </cell>
          <cell r="K843">
            <v>10</v>
          </cell>
          <cell r="L843">
            <v>10</v>
          </cell>
          <cell r="M843">
            <v>10</v>
          </cell>
          <cell r="N843">
            <v>10</v>
          </cell>
          <cell r="O843">
            <v>10</v>
          </cell>
          <cell r="P843">
            <v>10</v>
          </cell>
          <cell r="Q843">
            <v>10</v>
          </cell>
          <cell r="R843">
            <v>10</v>
          </cell>
          <cell r="S843">
            <v>10</v>
          </cell>
          <cell r="T843">
            <v>10</v>
          </cell>
          <cell r="U843">
            <v>10</v>
          </cell>
          <cell r="V843">
            <v>0</v>
          </cell>
          <cell r="W843">
            <v>10</v>
          </cell>
          <cell r="X843">
            <v>10</v>
          </cell>
          <cell r="Y843">
            <v>10</v>
          </cell>
          <cell r="Z843">
            <v>10</v>
          </cell>
          <cell r="AA843">
            <v>0</v>
          </cell>
          <cell r="AB843">
            <v>10</v>
          </cell>
        </row>
        <row r="844">
          <cell r="C844" t="str">
            <v xml:space="preserve">      IGBU - Marketing</v>
          </cell>
          <cell r="D844">
            <v>6</v>
          </cell>
          <cell r="E844">
            <v>5</v>
          </cell>
          <cell r="F844">
            <v>5</v>
          </cell>
          <cell r="G844">
            <v>5</v>
          </cell>
          <cell r="H844">
            <v>6</v>
          </cell>
          <cell r="I844">
            <v>6</v>
          </cell>
          <cell r="J844">
            <v>6</v>
          </cell>
          <cell r="K844">
            <v>6</v>
          </cell>
          <cell r="L844">
            <v>6</v>
          </cell>
          <cell r="M844">
            <v>6</v>
          </cell>
          <cell r="N844">
            <v>6</v>
          </cell>
          <cell r="O844">
            <v>6</v>
          </cell>
          <cell r="P844">
            <v>6</v>
          </cell>
          <cell r="Q844">
            <v>6</v>
          </cell>
          <cell r="R844">
            <v>6</v>
          </cell>
          <cell r="S844">
            <v>6</v>
          </cell>
          <cell r="T844">
            <v>6</v>
          </cell>
          <cell r="U844">
            <v>6</v>
          </cell>
          <cell r="V844">
            <v>0</v>
          </cell>
          <cell r="W844">
            <v>6</v>
          </cell>
          <cell r="X844">
            <v>6</v>
          </cell>
          <cell r="Y844">
            <v>6</v>
          </cell>
          <cell r="Z844">
            <v>6</v>
          </cell>
          <cell r="AA844">
            <v>0</v>
          </cell>
          <cell r="AB844">
            <v>6</v>
          </cell>
        </row>
        <row r="845">
          <cell r="C845" t="str">
            <v xml:space="preserve">      FSGBU Marketing Excl IGBU</v>
          </cell>
          <cell r="D845">
            <v>23</v>
          </cell>
          <cell r="E845">
            <v>16</v>
          </cell>
          <cell r="F845">
            <v>16</v>
          </cell>
          <cell r="G845">
            <v>16</v>
          </cell>
          <cell r="H845">
            <v>18</v>
          </cell>
          <cell r="I845">
            <v>23</v>
          </cell>
          <cell r="J845">
            <v>13</v>
          </cell>
          <cell r="K845">
            <v>13</v>
          </cell>
          <cell r="L845">
            <v>13</v>
          </cell>
          <cell r="M845">
            <v>18</v>
          </cell>
          <cell r="N845">
            <v>21</v>
          </cell>
          <cell r="O845">
            <v>9</v>
          </cell>
          <cell r="P845">
            <v>9</v>
          </cell>
          <cell r="Q845">
            <v>9</v>
          </cell>
          <cell r="R845">
            <v>18</v>
          </cell>
          <cell r="S845">
            <v>18</v>
          </cell>
          <cell r="T845">
            <v>11</v>
          </cell>
          <cell r="U845">
            <v>11</v>
          </cell>
          <cell r="V845">
            <v>0</v>
          </cell>
          <cell r="W845">
            <v>18</v>
          </cell>
          <cell r="X845">
            <v>18</v>
          </cell>
          <cell r="Y845">
            <v>11</v>
          </cell>
          <cell r="Z845">
            <v>11</v>
          </cell>
          <cell r="AA845">
            <v>0</v>
          </cell>
          <cell r="AB845">
            <v>18</v>
          </cell>
        </row>
        <row r="846">
          <cell r="C846" t="str">
            <v xml:space="preserve">      FSGBU Marketing</v>
          </cell>
          <cell r="D846">
            <v>29</v>
          </cell>
          <cell r="E846">
            <v>21</v>
          </cell>
          <cell r="F846">
            <v>21</v>
          </cell>
          <cell r="G846">
            <v>21</v>
          </cell>
          <cell r="H846">
            <v>24</v>
          </cell>
          <cell r="I846">
            <v>29</v>
          </cell>
          <cell r="J846">
            <v>19</v>
          </cell>
          <cell r="K846">
            <v>19</v>
          </cell>
          <cell r="L846">
            <v>19</v>
          </cell>
          <cell r="M846">
            <v>24</v>
          </cell>
          <cell r="N846">
            <v>27</v>
          </cell>
          <cell r="O846">
            <v>15</v>
          </cell>
          <cell r="P846">
            <v>15</v>
          </cell>
          <cell r="Q846">
            <v>15</v>
          </cell>
          <cell r="R846">
            <v>24</v>
          </cell>
          <cell r="S846">
            <v>24</v>
          </cell>
          <cell r="T846">
            <v>17</v>
          </cell>
          <cell r="U846">
            <v>17</v>
          </cell>
          <cell r="V846">
            <v>0</v>
          </cell>
          <cell r="W846">
            <v>24</v>
          </cell>
          <cell r="X846">
            <v>24</v>
          </cell>
          <cell r="Y846">
            <v>17</v>
          </cell>
          <cell r="Z846">
            <v>17</v>
          </cell>
          <cell r="AA846">
            <v>0</v>
          </cell>
          <cell r="AB846">
            <v>24</v>
          </cell>
        </row>
        <row r="847">
          <cell r="C847" t="str">
            <v xml:space="preserve">      Total GBU Marketing</v>
          </cell>
          <cell r="D847">
            <v>68.13</v>
          </cell>
          <cell r="E847">
            <v>66.8</v>
          </cell>
          <cell r="F847">
            <v>66.8</v>
          </cell>
          <cell r="G847">
            <v>66.8</v>
          </cell>
          <cell r="H847">
            <v>70.666666667000001</v>
          </cell>
          <cell r="I847">
            <v>72.5</v>
          </cell>
          <cell r="J847">
            <v>64.8</v>
          </cell>
          <cell r="K847">
            <v>64.8</v>
          </cell>
          <cell r="L847">
            <v>64.8</v>
          </cell>
          <cell r="M847">
            <v>70.666666667000001</v>
          </cell>
          <cell r="N847">
            <v>71.5</v>
          </cell>
          <cell r="O847">
            <v>58.8</v>
          </cell>
          <cell r="P847">
            <v>58.8</v>
          </cell>
          <cell r="Q847">
            <v>58.8</v>
          </cell>
          <cell r="R847">
            <v>70.666666667000001</v>
          </cell>
          <cell r="S847">
            <v>71</v>
          </cell>
          <cell r="T847">
            <v>63.666666667000001</v>
          </cell>
          <cell r="U847">
            <v>63.666666667000001</v>
          </cell>
          <cell r="V847">
            <v>0</v>
          </cell>
          <cell r="W847">
            <v>70.666666667000001</v>
          </cell>
          <cell r="X847">
            <v>71</v>
          </cell>
          <cell r="Y847">
            <v>63.666666667000001</v>
          </cell>
          <cell r="Z847">
            <v>63.666666667000001</v>
          </cell>
          <cell r="AA847">
            <v>0</v>
          </cell>
          <cell r="AB847">
            <v>70.666666667000001</v>
          </cell>
        </row>
        <row r="848">
          <cell r="C848" t="str">
            <v xml:space="preserve">      Autovue Marketing</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row>
        <row r="849">
          <cell r="C849" t="str">
            <v xml:space="preserve">      UPK GSU Marketing</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row>
        <row r="850">
          <cell r="C850" t="str">
            <v xml:space="preserve">      Crystal Ball GBU - Marketing</v>
          </cell>
          <cell r="D850">
            <v>4</v>
          </cell>
          <cell r="E850">
            <v>3</v>
          </cell>
          <cell r="F850">
            <v>3</v>
          </cell>
          <cell r="G850">
            <v>3</v>
          </cell>
          <cell r="H850">
            <v>4</v>
          </cell>
          <cell r="I850">
            <v>4</v>
          </cell>
          <cell r="J850">
            <v>3</v>
          </cell>
          <cell r="K850">
            <v>3</v>
          </cell>
          <cell r="L850">
            <v>3</v>
          </cell>
          <cell r="M850">
            <v>4</v>
          </cell>
          <cell r="N850">
            <v>4</v>
          </cell>
          <cell r="O850">
            <v>3</v>
          </cell>
          <cell r="P850">
            <v>3</v>
          </cell>
          <cell r="Q850">
            <v>3</v>
          </cell>
          <cell r="R850">
            <v>4</v>
          </cell>
          <cell r="S850">
            <v>3</v>
          </cell>
          <cell r="T850">
            <v>4</v>
          </cell>
          <cell r="U850">
            <v>4</v>
          </cell>
          <cell r="V850">
            <v>0</v>
          </cell>
          <cell r="W850">
            <v>4</v>
          </cell>
          <cell r="X850">
            <v>3</v>
          </cell>
          <cell r="Y850">
            <v>4</v>
          </cell>
          <cell r="Z850">
            <v>4</v>
          </cell>
          <cell r="AA850">
            <v>0</v>
          </cell>
          <cell r="AB850">
            <v>4</v>
          </cell>
        </row>
        <row r="851">
          <cell r="C851" t="str">
            <v xml:space="preserve">      EPM Product Marketing</v>
          </cell>
          <cell r="D851">
            <v>4</v>
          </cell>
          <cell r="E851">
            <v>5</v>
          </cell>
          <cell r="F851">
            <v>5</v>
          </cell>
          <cell r="G851">
            <v>5</v>
          </cell>
          <cell r="H851">
            <v>7</v>
          </cell>
          <cell r="I851">
            <v>7</v>
          </cell>
          <cell r="J851">
            <v>5</v>
          </cell>
          <cell r="K851">
            <v>5</v>
          </cell>
          <cell r="L851">
            <v>5</v>
          </cell>
          <cell r="M851">
            <v>7</v>
          </cell>
          <cell r="N851">
            <v>7</v>
          </cell>
          <cell r="O851">
            <v>6</v>
          </cell>
          <cell r="P851">
            <v>6</v>
          </cell>
          <cell r="Q851">
            <v>6</v>
          </cell>
          <cell r="R851">
            <v>8</v>
          </cell>
          <cell r="S851">
            <v>6</v>
          </cell>
          <cell r="T851">
            <v>8</v>
          </cell>
          <cell r="U851">
            <v>8</v>
          </cell>
          <cell r="V851">
            <v>0</v>
          </cell>
          <cell r="W851">
            <v>8</v>
          </cell>
          <cell r="X851">
            <v>6</v>
          </cell>
          <cell r="Y851">
            <v>8</v>
          </cell>
          <cell r="Z851">
            <v>8</v>
          </cell>
          <cell r="AA851">
            <v>0</v>
          </cell>
          <cell r="AB851">
            <v>8</v>
          </cell>
        </row>
        <row r="852">
          <cell r="C852" t="str">
            <v xml:space="preserve">      Total GSU Marketing</v>
          </cell>
          <cell r="D852">
            <v>8</v>
          </cell>
          <cell r="E852">
            <v>8</v>
          </cell>
          <cell r="F852">
            <v>8</v>
          </cell>
          <cell r="G852">
            <v>8</v>
          </cell>
          <cell r="H852">
            <v>11</v>
          </cell>
          <cell r="I852">
            <v>11</v>
          </cell>
          <cell r="J852">
            <v>8</v>
          </cell>
          <cell r="K852">
            <v>8</v>
          </cell>
          <cell r="L852">
            <v>8</v>
          </cell>
          <cell r="M852">
            <v>11</v>
          </cell>
          <cell r="N852">
            <v>11</v>
          </cell>
          <cell r="O852">
            <v>9</v>
          </cell>
          <cell r="P852">
            <v>9</v>
          </cell>
          <cell r="Q852">
            <v>9</v>
          </cell>
          <cell r="R852">
            <v>12</v>
          </cell>
          <cell r="S852">
            <v>9</v>
          </cell>
          <cell r="T852">
            <v>12</v>
          </cell>
          <cell r="U852">
            <v>12</v>
          </cell>
          <cell r="V852">
            <v>0</v>
          </cell>
          <cell r="W852">
            <v>12</v>
          </cell>
          <cell r="X852">
            <v>9</v>
          </cell>
          <cell r="Y852">
            <v>12</v>
          </cell>
          <cell r="Z852">
            <v>12</v>
          </cell>
          <cell r="AA852">
            <v>0</v>
          </cell>
          <cell r="AB852">
            <v>12</v>
          </cell>
        </row>
        <row r="853">
          <cell r="C853" t="str">
            <v xml:space="preserve">      Total Marketing</v>
          </cell>
          <cell r="D853">
            <v>1576.1</v>
          </cell>
          <cell r="E853">
            <v>1681.3500000000001</v>
          </cell>
          <cell r="F853">
            <v>1681.3500000000001</v>
          </cell>
          <cell r="G853">
            <v>1681.3500000000001</v>
          </cell>
          <cell r="H853">
            <v>1711.8400000000001</v>
          </cell>
          <cell r="I853">
            <v>1563.8200000000002</v>
          </cell>
          <cell r="J853">
            <v>1632.1000000000001</v>
          </cell>
          <cell r="K853">
            <v>1632.1000000000001</v>
          </cell>
          <cell r="L853">
            <v>1632.1000000000001</v>
          </cell>
          <cell r="M853">
            <v>1709.8400000000001</v>
          </cell>
          <cell r="N853">
            <v>1597.3100000000002</v>
          </cell>
          <cell r="O853">
            <v>1719.59</v>
          </cell>
          <cell r="P853">
            <v>1719.59</v>
          </cell>
          <cell r="Q853">
            <v>1719.59</v>
          </cell>
          <cell r="R853">
            <v>1747.1733333330001</v>
          </cell>
          <cell r="S853">
            <v>1640.1599999999999</v>
          </cell>
          <cell r="T853">
            <v>1793.6866666670001</v>
          </cell>
          <cell r="U853">
            <v>1790.236666667</v>
          </cell>
          <cell r="V853">
            <v>0</v>
          </cell>
          <cell r="W853">
            <v>1743.8400000000001</v>
          </cell>
          <cell r="X853">
            <v>1640.1599999999999</v>
          </cell>
          <cell r="Y853">
            <v>1793.6866666670001</v>
          </cell>
          <cell r="Z853">
            <v>1790.236666667</v>
          </cell>
          <cell r="AA853">
            <v>0</v>
          </cell>
          <cell r="AB853">
            <v>1743.8400000000001</v>
          </cell>
        </row>
        <row r="854">
          <cell r="C854" t="str">
            <v xml:space="preserve">      Marketing Check:</v>
          </cell>
          <cell r="D854">
            <v>0</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row>
        <row r="855">
          <cell r="C855" t="str">
            <v>END OF REPORT</v>
          </cell>
        </row>
        <row r="856">
          <cell r="Z856">
            <v>0</v>
          </cell>
        </row>
        <row r="857">
          <cell r="B857" t="str">
            <v>OFA Report Name: Upside Development and IT</v>
          </cell>
          <cell r="Z857">
            <v>0</v>
          </cell>
        </row>
        <row r="858">
          <cell r="D858" t="str">
            <v>Management Summaries</v>
          </cell>
        </row>
        <row r="859">
          <cell r="D859" t="str">
            <v>Development and IT</v>
          </cell>
        </row>
        <row r="861">
          <cell r="D861" t="str">
            <v>Quarter 1, 2012</v>
          </cell>
          <cell r="I861" t="str">
            <v>Quarter 2, 2012</v>
          </cell>
          <cell r="N861" t="str">
            <v>Quarter 3, 2012</v>
          </cell>
          <cell r="S861" t="str">
            <v>Quarter 4, 2012</v>
          </cell>
          <cell r="X861" t="str">
            <v>FY12</v>
          </cell>
          <cell r="AC861" t="str">
            <v>Quarter 1, 2013</v>
          </cell>
        </row>
        <row r="862">
          <cell r="D862" t="str">
            <v>Actuals Prior Year</v>
          </cell>
          <cell r="E862" t="str">
            <v>Prior Forecast</v>
          </cell>
          <cell r="F862" t="str">
            <v>Forecast</v>
          </cell>
          <cell r="G862" t="str">
            <v>Actuals</v>
          </cell>
          <cell r="H862" t="str">
            <v>Budget</v>
          </cell>
          <cell r="I862" t="str">
            <v>Actuals Prior Year</v>
          </cell>
          <cell r="J862" t="str">
            <v>Prior Forecast</v>
          </cell>
          <cell r="K862" t="str">
            <v>Forecast</v>
          </cell>
          <cell r="L862" t="str">
            <v>Actuals</v>
          </cell>
          <cell r="M862" t="str">
            <v>Budget</v>
          </cell>
          <cell r="N862" t="str">
            <v>Forecast Prior Year</v>
          </cell>
          <cell r="O862" t="str">
            <v>Prior Forecast</v>
          </cell>
          <cell r="P862" t="str">
            <v>Forecast</v>
          </cell>
          <cell r="Q862" t="str">
            <v>Actuals</v>
          </cell>
          <cell r="R862" t="str">
            <v>Budget</v>
          </cell>
          <cell r="S862" t="str">
            <v>Forecast Prior Year</v>
          </cell>
          <cell r="T862" t="str">
            <v>Prior Forecast</v>
          </cell>
          <cell r="U862" t="str">
            <v>Forecast</v>
          </cell>
          <cell r="V862" t="str">
            <v>Actuals</v>
          </cell>
          <cell r="W862" t="str">
            <v>Budget</v>
          </cell>
          <cell r="X862" t="str">
            <v>Forecast Prior Year</v>
          </cell>
          <cell r="Y862" t="str">
            <v>Prior Forecast</v>
          </cell>
          <cell r="Z862" t="str">
            <v>Forecast</v>
          </cell>
          <cell r="AA862" t="str">
            <v>Actuals</v>
          </cell>
          <cell r="AB862" t="str">
            <v>Budget</v>
          </cell>
          <cell r="AC862" t="str">
            <v>Actuals Prior Year</v>
          </cell>
          <cell r="AD862" t="str">
            <v>Prior Forecast</v>
          </cell>
          <cell r="AE862" t="str">
            <v>Forecast</v>
          </cell>
          <cell r="AF862" t="str">
            <v>Actuals</v>
          </cell>
          <cell r="AG862" t="str">
            <v>Budget</v>
          </cell>
        </row>
        <row r="863">
          <cell r="C863" t="str">
            <v>Constant Dollar Millions (May11 rates)</v>
          </cell>
          <cell r="D863" t="str">
            <v xml:space="preserve">   </v>
          </cell>
          <cell r="E863" t="str">
            <v xml:space="preserve">   </v>
          </cell>
        </row>
        <row r="864">
          <cell r="C864" t="str">
            <v xml:space="preserve">   E0000 - Operating Expense</v>
          </cell>
        </row>
        <row r="865">
          <cell r="B865" t="str">
            <v>cdbe</v>
          </cell>
          <cell r="C865" t="str">
            <v xml:space="preserve">      Database</v>
          </cell>
          <cell r="D865">
            <v>92.650398947312013</v>
          </cell>
          <cell r="E865">
            <v>101.47236488505682</v>
          </cell>
          <cell r="F865">
            <v>101.47236488505682</v>
          </cell>
          <cell r="G865">
            <v>101.47236488505681</v>
          </cell>
          <cell r="H865">
            <v>103.82055031970798</v>
          </cell>
          <cell r="I865">
            <v>98.831622049716515</v>
          </cell>
          <cell r="J865">
            <v>105.03039392522777</v>
          </cell>
          <cell r="K865">
            <v>105.03039392522777</v>
          </cell>
          <cell r="L865">
            <v>105.0303939252278</v>
          </cell>
          <cell r="M865">
            <v>107.54630933091403</v>
          </cell>
          <cell r="N865">
            <v>99.683419830371832</v>
          </cell>
          <cell r="O865">
            <v>106.69971946565754</v>
          </cell>
          <cell r="P865">
            <v>106.69971946565754</v>
          </cell>
          <cell r="Q865">
            <v>106.69971946565754</v>
          </cell>
          <cell r="R865">
            <v>108.23726959375001</v>
          </cell>
          <cell r="S865">
            <v>109.64605060393278</v>
          </cell>
          <cell r="T865">
            <v>109.231081220132</v>
          </cell>
          <cell r="U865">
            <v>109.231081220132</v>
          </cell>
          <cell r="V865">
            <v>35.309500115663084</v>
          </cell>
          <cell r="W865">
            <v>112.87079890894201</v>
          </cell>
          <cell r="X865">
            <v>400.81149143133331</v>
          </cell>
          <cell r="Y865">
            <v>422.43355949607411</v>
          </cell>
          <cell r="Z865">
            <v>422.43355949607411</v>
          </cell>
          <cell r="AA865">
            <v>348.51197839160517</v>
          </cell>
          <cell r="AB865">
            <v>432.47492815331407</v>
          </cell>
        </row>
        <row r="866">
          <cell r="B866" t="str">
            <v>cmwe</v>
          </cell>
          <cell r="C866" t="str">
            <v xml:space="preserve">      Middleware</v>
          </cell>
          <cell r="D866">
            <v>200.82475769054366</v>
          </cell>
          <cell r="E866">
            <v>195.48215715534326</v>
          </cell>
          <cell r="F866">
            <v>195.48215715534326</v>
          </cell>
          <cell r="G866">
            <v>195.48215715534326</v>
          </cell>
          <cell r="H866">
            <v>199.79624049779702</v>
          </cell>
          <cell r="I866">
            <v>202.24147313357147</v>
          </cell>
          <cell r="J866">
            <v>202.53922082097043</v>
          </cell>
          <cell r="K866">
            <v>202.53922082097043</v>
          </cell>
          <cell r="L866">
            <v>202.53922082097048</v>
          </cell>
          <cell r="M866">
            <v>204.46228578311801</v>
          </cell>
          <cell r="N866">
            <v>203.54915504221711</v>
          </cell>
          <cell r="O866">
            <v>208.58028878339448</v>
          </cell>
          <cell r="P866">
            <v>208.58028878339448</v>
          </cell>
          <cell r="Q866">
            <v>208.58028878339448</v>
          </cell>
          <cell r="R866">
            <v>208.755827515166</v>
          </cell>
          <cell r="S866">
            <v>217.84579233097168</v>
          </cell>
          <cell r="T866">
            <v>214.725951835892</v>
          </cell>
          <cell r="U866">
            <v>214.725951835892</v>
          </cell>
          <cell r="V866">
            <v>69.518626161672913</v>
          </cell>
          <cell r="W866">
            <v>217.64154088127898</v>
          </cell>
          <cell r="X866">
            <v>824.46117819730398</v>
          </cell>
          <cell r="Y866">
            <v>821.32761859560014</v>
          </cell>
          <cell r="Z866">
            <v>821.32761859560014</v>
          </cell>
          <cell r="AA866">
            <v>676.12029292138095</v>
          </cell>
          <cell r="AB866">
            <v>830.65589467736004</v>
          </cell>
        </row>
        <row r="867">
          <cell r="B867" t="str">
            <v>cappse</v>
          </cell>
          <cell r="C867" t="str">
            <v xml:space="preserve">      Applications</v>
          </cell>
          <cell r="D867">
            <v>219.85736977304376</v>
          </cell>
          <cell r="E867">
            <v>227.72521396839375</v>
          </cell>
          <cell r="F867">
            <v>227.72521396839375</v>
          </cell>
          <cell r="G867">
            <v>227.7252139683938</v>
          </cell>
          <cell r="H867">
            <v>246.44285124209904</v>
          </cell>
          <cell r="I867">
            <v>222.199940736933</v>
          </cell>
          <cell r="J867">
            <v>251.09350051717632</v>
          </cell>
          <cell r="K867">
            <v>251.09350051717632</v>
          </cell>
          <cell r="L867">
            <v>251.09350051717635</v>
          </cell>
          <cell r="M867">
            <v>256.901103625129</v>
          </cell>
          <cell r="N867">
            <v>235.26418460580916</v>
          </cell>
          <cell r="O867">
            <v>261.6578468955654</v>
          </cell>
          <cell r="P867">
            <v>261.6578468955654</v>
          </cell>
          <cell r="Q867">
            <v>261.65784689556546</v>
          </cell>
          <cell r="R867">
            <v>266.52699806833698</v>
          </cell>
          <cell r="S867">
            <v>263.6194288517766</v>
          </cell>
          <cell r="T867">
            <v>272.20237545435504</v>
          </cell>
          <cell r="U867">
            <v>272.20237545435504</v>
          </cell>
          <cell r="V867">
            <v>88.079622348197589</v>
          </cell>
          <cell r="W867">
            <v>280.05032199110497</v>
          </cell>
          <cell r="X867">
            <v>940.9409239675623</v>
          </cell>
          <cell r="Y867">
            <v>1012.6789368354907</v>
          </cell>
          <cell r="Z867">
            <v>1012.6789368354907</v>
          </cell>
          <cell r="AA867">
            <v>828.55618372933327</v>
          </cell>
          <cell r="AB867">
            <v>1049.9212749266701</v>
          </cell>
        </row>
        <row r="868">
          <cell r="B868" t="str">
            <v>cpdite</v>
          </cell>
          <cell r="C868" t="str">
            <v>Public Cloud Dev &amp; Centralized Dev Functions</v>
          </cell>
          <cell r="D868">
            <v>71.35514384082235</v>
          </cell>
          <cell r="E868">
            <v>66.333775625986164</v>
          </cell>
          <cell r="F868">
            <v>66.333775625986164</v>
          </cell>
          <cell r="G868">
            <v>66.333775625986164</v>
          </cell>
          <cell r="H868">
            <v>76.918486623413997</v>
          </cell>
          <cell r="I868">
            <v>66.777560325990592</v>
          </cell>
          <cell r="J868">
            <v>74.174375043366126</v>
          </cell>
          <cell r="K868">
            <v>74.174375043366126</v>
          </cell>
          <cell r="L868">
            <v>74.174375043366126</v>
          </cell>
          <cell r="M868">
            <v>80.839465305581996</v>
          </cell>
          <cell r="N868">
            <v>69.896977022456113</v>
          </cell>
          <cell r="O868">
            <v>69.105068748851025</v>
          </cell>
          <cell r="P868">
            <v>69.105068748851025</v>
          </cell>
          <cell r="Q868">
            <v>69.105068748851025</v>
          </cell>
          <cell r="R868">
            <v>77.33868057582599</v>
          </cell>
          <cell r="S868">
            <v>77.570806117029022</v>
          </cell>
          <cell r="T868">
            <v>79.138715129917003</v>
          </cell>
          <cell r="U868">
            <v>79.138715129917003</v>
          </cell>
          <cell r="V868">
            <v>23.765033855129435</v>
          </cell>
          <cell r="W868">
            <v>79.655308075674014</v>
          </cell>
          <cell r="X868">
            <v>285.60048730629808</v>
          </cell>
          <cell r="Y868">
            <v>288.75193454812035</v>
          </cell>
          <cell r="Z868">
            <v>288.75193454812035</v>
          </cell>
          <cell r="AA868">
            <v>233.37825327333275</v>
          </cell>
          <cell r="AB868">
            <v>314.75194058049595</v>
          </cell>
        </row>
        <row r="869">
          <cell r="B869" t="str">
            <v>ccrmod</v>
          </cell>
          <cell r="C869" t="str">
            <v xml:space="preserve">      CRM OD, Fusion and ATG Delivery</v>
          </cell>
          <cell r="D869">
            <v>0</v>
          </cell>
          <cell r="E869">
            <v>1.8302975813200002</v>
          </cell>
          <cell r="F869">
            <v>1.8302975813200002</v>
          </cell>
          <cell r="G869">
            <v>1.83029758132</v>
          </cell>
          <cell r="H869">
            <v>1.421728993398</v>
          </cell>
          <cell r="I869">
            <v>0</v>
          </cell>
          <cell r="J869">
            <v>3.4402009503386139</v>
          </cell>
          <cell r="K869">
            <v>3.4402009503386139</v>
          </cell>
          <cell r="L869">
            <v>3.4402009503386135</v>
          </cell>
          <cell r="M869">
            <v>1.9090473955080001</v>
          </cell>
          <cell r="N869">
            <v>0.2549797770918823</v>
          </cell>
          <cell r="O869">
            <v>6.2003774661677262</v>
          </cell>
          <cell r="P869">
            <v>6.2003774661677262</v>
          </cell>
          <cell r="Q869">
            <v>6.2003774661677271</v>
          </cell>
          <cell r="R869">
            <v>2.3552783867429996</v>
          </cell>
          <cell r="S869">
            <v>1.2478562905020014</v>
          </cell>
          <cell r="T869">
            <v>5.1963179799950003</v>
          </cell>
          <cell r="U869">
            <v>5.1963179799950003</v>
          </cell>
          <cell r="V869">
            <v>0.85699024878288432</v>
          </cell>
          <cell r="W869">
            <v>2.8530648722489995</v>
          </cell>
          <cell r="X869">
            <v>1.5028360675938837</v>
          </cell>
          <cell r="Y869">
            <v>16.667193977821341</v>
          </cell>
          <cell r="Z869">
            <v>16.667193977821341</v>
          </cell>
          <cell r="AA869">
            <v>12.327866246609226</v>
          </cell>
          <cell r="AB869">
            <v>8.5391196478980014</v>
          </cell>
        </row>
        <row r="870">
          <cell r="B870" t="str">
            <v>caite</v>
          </cell>
          <cell r="C870" t="str">
            <v xml:space="preserve">      ADIT, Enterprise IT, and MoS</v>
          </cell>
          <cell r="D870">
            <v>55.265343484046724</v>
          </cell>
          <cell r="E870">
            <v>49.902286687130008</v>
          </cell>
          <cell r="F870">
            <v>49.902286687130008</v>
          </cell>
          <cell r="G870">
            <v>49.902286687130008</v>
          </cell>
          <cell r="H870">
            <v>52.514760452043994</v>
          </cell>
          <cell r="I870">
            <v>56.099398610766244</v>
          </cell>
          <cell r="J870">
            <v>50.668658047812329</v>
          </cell>
          <cell r="K870">
            <v>50.668658047812329</v>
          </cell>
          <cell r="L870">
            <v>50.668658047812322</v>
          </cell>
          <cell r="M870">
            <v>55.995579463707998</v>
          </cell>
          <cell r="N870">
            <v>57.326398841973059</v>
          </cell>
          <cell r="O870">
            <v>50.803265509555075</v>
          </cell>
          <cell r="P870">
            <v>50.803265509555075</v>
          </cell>
          <cell r="Q870">
            <v>50.803265509555082</v>
          </cell>
          <cell r="R870">
            <v>53.358039941444993</v>
          </cell>
          <cell r="S870">
            <v>56.375013343913018</v>
          </cell>
          <cell r="T870">
            <v>53.592792575844001</v>
          </cell>
          <cell r="U870">
            <v>53.592792575844001</v>
          </cell>
          <cell r="V870">
            <v>16.909605132612374</v>
          </cell>
          <cell r="W870">
            <v>51.891168566219001</v>
          </cell>
          <cell r="X870">
            <v>225.06615428069904</v>
          </cell>
          <cell r="Y870">
            <v>204.96700282034138</v>
          </cell>
          <cell r="Z870">
            <v>204.96700282034138</v>
          </cell>
          <cell r="AA870">
            <v>168.28381537710976</v>
          </cell>
          <cell r="AB870">
            <v>213.75954842341599</v>
          </cell>
        </row>
        <row r="871">
          <cell r="C871" t="str">
            <v xml:space="preserve">      Core Development</v>
          </cell>
          <cell r="D871">
            <v>639.95301373576842</v>
          </cell>
          <cell r="E871">
            <v>642.74609590323007</v>
          </cell>
          <cell r="F871">
            <v>642.74609590323007</v>
          </cell>
          <cell r="G871">
            <v>642.74609590323018</v>
          </cell>
          <cell r="H871">
            <v>680.91461812846001</v>
          </cell>
          <cell r="I871">
            <v>646.14999485697774</v>
          </cell>
          <cell r="J871">
            <v>686.94634930489178</v>
          </cell>
          <cell r="K871">
            <v>686.94634930489178</v>
          </cell>
          <cell r="L871">
            <v>686.94634930489156</v>
          </cell>
          <cell r="M871">
            <v>707.65379090395891</v>
          </cell>
          <cell r="N871">
            <v>665.97511511991934</v>
          </cell>
          <cell r="O871">
            <v>703.04656686919157</v>
          </cell>
          <cell r="P871">
            <v>703.04656686919157</v>
          </cell>
          <cell r="Q871">
            <v>703.04656686919111</v>
          </cell>
          <cell r="R871">
            <v>716.57209408126687</v>
          </cell>
          <cell r="S871">
            <v>726.30494753812513</v>
          </cell>
          <cell r="T871">
            <v>734.087234196135</v>
          </cell>
          <cell r="U871">
            <v>734.087234196135</v>
          </cell>
          <cell r="V871">
            <v>234.43937786205834</v>
          </cell>
          <cell r="W871">
            <v>744.96220329546793</v>
          </cell>
          <cell r="X871">
            <v>2678.3830712507906</v>
          </cell>
          <cell r="Y871">
            <v>2766.8262462734483</v>
          </cell>
          <cell r="Z871">
            <v>2766.8262462734483</v>
          </cell>
          <cell r="AA871">
            <v>2267.1783899393713</v>
          </cell>
          <cell r="AB871">
            <v>2850.1027064091545</v>
          </cell>
        </row>
        <row r="872">
          <cell r="C872" t="str">
            <v xml:space="preserve">      Core Development Check:</v>
          </cell>
          <cell r="D872">
            <v>-1.2789769243681803E-13</v>
          </cell>
          <cell r="E872">
            <v>1.2789769243681803E-13</v>
          </cell>
          <cell r="F872">
            <v>1.2789769243681803E-13</v>
          </cell>
          <cell r="G872">
            <v>1.9895196601282805E-13</v>
          </cell>
          <cell r="H872">
            <v>0</v>
          </cell>
          <cell r="I872">
            <v>-1.1368683772161603E-13</v>
          </cell>
          <cell r="J872">
            <v>1.9895196601282805E-13</v>
          </cell>
          <cell r="K872">
            <v>1.9895196601282805E-13</v>
          </cell>
          <cell r="L872">
            <v>-1.7053025658242404E-13</v>
          </cell>
          <cell r="M872">
            <v>-1.9895196601282805E-13</v>
          </cell>
          <cell r="N872">
            <v>1.7053025658242404E-13</v>
          </cell>
          <cell r="O872">
            <v>2.1316282072803006E-13</v>
          </cell>
          <cell r="P872">
            <v>2.1316282072803006E-13</v>
          </cell>
          <cell r="Q872">
            <v>-2.9842794901924208E-13</v>
          </cell>
          <cell r="R872">
            <v>0</v>
          </cell>
          <cell r="S872">
            <v>0</v>
          </cell>
          <cell r="T872">
            <v>0</v>
          </cell>
          <cell r="U872">
            <v>0</v>
          </cell>
          <cell r="V872">
            <v>0</v>
          </cell>
          <cell r="W872">
            <v>0</v>
          </cell>
          <cell r="X872">
            <v>0</v>
          </cell>
          <cell r="Y872">
            <v>0</v>
          </cell>
          <cell r="Z872">
            <v>0</v>
          </cell>
          <cell r="AA872">
            <v>0</v>
          </cell>
          <cell r="AB872">
            <v>0</v>
          </cell>
        </row>
        <row r="873">
          <cell r="B873" t="str">
            <v>crgbde</v>
          </cell>
          <cell r="C873" t="str">
            <v xml:space="preserve">      RGBU - Development</v>
          </cell>
          <cell r="D873">
            <v>20.808357774894649</v>
          </cell>
          <cell r="E873">
            <v>16.281618965119996</v>
          </cell>
          <cell r="F873">
            <v>16.281618965119996</v>
          </cell>
          <cell r="G873">
            <v>16.28161896512</v>
          </cell>
          <cell r="H873">
            <v>18.791391719269999</v>
          </cell>
          <cell r="I873">
            <v>19.123673973529957</v>
          </cell>
          <cell r="J873">
            <v>20.244930115694235</v>
          </cell>
          <cell r="K873">
            <v>20.244930115694235</v>
          </cell>
          <cell r="L873">
            <v>20.244930115694238</v>
          </cell>
          <cell r="M873">
            <v>19.914939946230998</v>
          </cell>
          <cell r="N873">
            <v>19.540356636510264</v>
          </cell>
          <cell r="O873">
            <v>20.588835972748022</v>
          </cell>
          <cell r="P873">
            <v>20.588835972748022</v>
          </cell>
          <cell r="Q873">
            <v>20.588835972748026</v>
          </cell>
          <cell r="R873">
            <v>19.991745197986997</v>
          </cell>
          <cell r="S873">
            <v>19.143197165994252</v>
          </cell>
          <cell r="T873">
            <v>21.531756967397001</v>
          </cell>
          <cell r="U873">
            <v>21.531756967397001</v>
          </cell>
          <cell r="V873">
            <v>6.7491127321566742</v>
          </cell>
          <cell r="W873">
            <v>19.991590539400995</v>
          </cell>
          <cell r="X873">
            <v>78.615585550929111</v>
          </cell>
          <cell r="Y873">
            <v>78.647142020959251</v>
          </cell>
          <cell r="Z873">
            <v>78.647142020959251</v>
          </cell>
          <cell r="AA873">
            <v>63.864497785718932</v>
          </cell>
          <cell r="AB873">
            <v>78.689667402889</v>
          </cell>
        </row>
        <row r="874">
          <cell r="B874" t="str">
            <v>ccgbde</v>
          </cell>
          <cell r="C874" t="str">
            <v xml:space="preserve">      CGBU Development</v>
          </cell>
          <cell r="D874">
            <v>29.911486537050497</v>
          </cell>
          <cell r="E874">
            <v>28.257201195660002</v>
          </cell>
          <cell r="F874">
            <v>28.257201195660002</v>
          </cell>
          <cell r="G874">
            <v>28.257201195660002</v>
          </cell>
          <cell r="H874">
            <v>30.185766453275999</v>
          </cell>
          <cell r="I874">
            <v>31.576026857267298</v>
          </cell>
          <cell r="J874">
            <v>29.604696616976199</v>
          </cell>
          <cell r="K874">
            <v>29.604696616976199</v>
          </cell>
          <cell r="L874">
            <v>29.604696616976199</v>
          </cell>
          <cell r="M874">
            <v>28.473582888156006</v>
          </cell>
          <cell r="N874">
            <v>29.738749596002673</v>
          </cell>
          <cell r="O874">
            <v>27.690026767335162</v>
          </cell>
          <cell r="P874">
            <v>27.690026767335162</v>
          </cell>
          <cell r="Q874">
            <v>27.690026767335162</v>
          </cell>
          <cell r="R874">
            <v>28.834892264942997</v>
          </cell>
          <cell r="S874">
            <v>34.075349201876797</v>
          </cell>
          <cell r="T874">
            <v>29.095625018956003</v>
          </cell>
          <cell r="U874">
            <v>29.095625018956003</v>
          </cell>
          <cell r="V874">
            <v>9.70910351629127</v>
          </cell>
          <cell r="W874">
            <v>28.891392264945001</v>
          </cell>
          <cell r="X874">
            <v>125.30161219219727</v>
          </cell>
          <cell r="Y874">
            <v>114.64754959892737</v>
          </cell>
          <cell r="Z874">
            <v>114.64754959892737</v>
          </cell>
          <cell r="AA874">
            <v>95.261028096262649</v>
          </cell>
          <cell r="AB874">
            <v>116.38563387132</v>
          </cell>
        </row>
        <row r="875">
          <cell r="B875" t="str">
            <v>ctgbde</v>
          </cell>
          <cell r="C875" t="str">
            <v xml:space="preserve">      TUGBU Development</v>
          </cell>
          <cell r="D875">
            <v>12.702939591274564</v>
          </cell>
          <cell r="E875">
            <v>11.168099315779999</v>
          </cell>
          <cell r="F875">
            <v>11.168099315779999</v>
          </cell>
          <cell r="G875">
            <v>11.168099315780001</v>
          </cell>
          <cell r="H875">
            <v>12.816021405362003</v>
          </cell>
          <cell r="I875">
            <v>12.841886799181294</v>
          </cell>
          <cell r="J875">
            <v>12.270493660114923</v>
          </cell>
          <cell r="K875">
            <v>12.270493660114923</v>
          </cell>
          <cell r="L875">
            <v>12.270493660114928</v>
          </cell>
          <cell r="M875">
            <v>12.483962354992999</v>
          </cell>
          <cell r="N875">
            <v>13.227383008582889</v>
          </cell>
          <cell r="O875">
            <v>12.026619774709278</v>
          </cell>
          <cell r="P875">
            <v>12.026619774709278</v>
          </cell>
          <cell r="Q875">
            <v>12.026619774709278</v>
          </cell>
          <cell r="R875">
            <v>11.616292557335003</v>
          </cell>
          <cell r="S875">
            <v>14.180284489828182</v>
          </cell>
          <cell r="T875">
            <v>12.53007679689</v>
          </cell>
          <cell r="U875">
            <v>12.53007679689</v>
          </cell>
          <cell r="V875">
            <v>3.9290868357310234</v>
          </cell>
          <cell r="W875">
            <v>11.686659134824</v>
          </cell>
          <cell r="X875">
            <v>52.952493888866933</v>
          </cell>
          <cell r="Y875">
            <v>47.995289547494195</v>
          </cell>
          <cell r="Z875">
            <v>47.995289547494188</v>
          </cell>
          <cell r="AA875">
            <v>39.394299586335229</v>
          </cell>
          <cell r="AB875">
            <v>48.602935452514004</v>
          </cell>
        </row>
        <row r="876">
          <cell r="B876" t="str">
            <v>chsgde</v>
          </cell>
          <cell r="C876" t="str">
            <v xml:space="preserve">      HSGBU Development</v>
          </cell>
          <cell r="D876">
            <v>11.71240749997526</v>
          </cell>
          <cell r="E876">
            <v>19.89166382746</v>
          </cell>
          <cell r="F876">
            <v>19.89166382746</v>
          </cell>
          <cell r="G876">
            <v>19.89166382746</v>
          </cell>
          <cell r="H876">
            <v>23.956337452854999</v>
          </cell>
          <cell r="I876">
            <v>23.063694578574665</v>
          </cell>
          <cell r="J876">
            <v>21.672309370015277</v>
          </cell>
          <cell r="K876">
            <v>21.672309370015277</v>
          </cell>
          <cell r="L876">
            <v>21.672309370015281</v>
          </cell>
          <cell r="M876">
            <v>23.336782806228999</v>
          </cell>
          <cell r="N876">
            <v>22.719713979355362</v>
          </cell>
          <cell r="O876">
            <v>20.280704033071277</v>
          </cell>
          <cell r="P876">
            <v>20.280704033071277</v>
          </cell>
          <cell r="Q876">
            <v>20.280704033071281</v>
          </cell>
          <cell r="R876">
            <v>22.634487001870998</v>
          </cell>
          <cell r="S876">
            <v>26.568308588595961</v>
          </cell>
          <cell r="T876">
            <v>21.407690629982</v>
          </cell>
          <cell r="U876">
            <v>21.407690629982</v>
          </cell>
          <cell r="V876">
            <v>6.4024034153957334</v>
          </cell>
          <cell r="W876">
            <v>22.450938658808003</v>
          </cell>
          <cell r="X876">
            <v>84.064124646501242</v>
          </cell>
          <cell r="Y876">
            <v>83.252367860528565</v>
          </cell>
          <cell r="Z876">
            <v>83.252367860528551</v>
          </cell>
          <cell r="AA876">
            <v>68.247080645942276</v>
          </cell>
          <cell r="AB876">
            <v>92.378545919763013</v>
          </cell>
        </row>
        <row r="877">
          <cell r="C877" t="str">
            <v xml:space="preserve">      FSGBU Development Excl IGBU</v>
          </cell>
          <cell r="D877">
            <v>13.012486168266086</v>
          </cell>
          <cell r="E877">
            <v>13.541269113789999</v>
          </cell>
          <cell r="F877">
            <v>13.541269113789999</v>
          </cell>
          <cell r="G877">
            <v>13.541269113789999</v>
          </cell>
          <cell r="H877">
            <v>16.217693996689</v>
          </cell>
          <cell r="I877">
            <v>13.809544244064078</v>
          </cell>
          <cell r="J877">
            <v>9.3805795658072331</v>
          </cell>
          <cell r="K877">
            <v>9.3805795658072331</v>
          </cell>
          <cell r="L877">
            <v>9.3805795658072331</v>
          </cell>
          <cell r="M877">
            <v>17.507034156094001</v>
          </cell>
          <cell r="N877">
            <v>14.092396539984209</v>
          </cell>
          <cell r="O877">
            <v>14.871666776576198</v>
          </cell>
          <cell r="P877">
            <v>14.871666776576198</v>
          </cell>
          <cell r="Q877">
            <v>14.871666776576198</v>
          </cell>
          <cell r="R877">
            <v>17.815407139705002</v>
          </cell>
          <cell r="S877">
            <v>8.5708362008254451</v>
          </cell>
          <cell r="T877">
            <v>16.246195879969001</v>
          </cell>
          <cell r="U877">
            <v>16.246195879969001</v>
          </cell>
          <cell r="V877">
            <v>-3.6142949902977697</v>
          </cell>
          <cell r="W877">
            <v>18.254537703463001</v>
          </cell>
          <cell r="X877">
            <v>49.485263153139812</v>
          </cell>
          <cell r="Y877">
            <v>54.039711336142432</v>
          </cell>
          <cell r="Z877">
            <v>54.039711336142432</v>
          </cell>
          <cell r="AA877">
            <v>34.179220465875666</v>
          </cell>
          <cell r="AB877">
            <v>69.794672995951004</v>
          </cell>
        </row>
        <row r="878">
          <cell r="B878" t="str">
            <v>cfsgde</v>
          </cell>
          <cell r="C878" t="str">
            <v xml:space="preserve">      FSGBU Development</v>
          </cell>
          <cell r="D878">
            <v>22.655674398657666</v>
          </cell>
          <cell r="E878">
            <v>21.924301005049998</v>
          </cell>
          <cell r="F878">
            <v>21.924301005049998</v>
          </cell>
          <cell r="G878">
            <v>21.924301005050001</v>
          </cell>
          <cell r="H878">
            <v>24.588783701794</v>
          </cell>
          <cell r="I878">
            <v>23.096504105299168</v>
          </cell>
          <cell r="J878">
            <v>18.949417681208285</v>
          </cell>
          <cell r="K878">
            <v>18.949417681208285</v>
          </cell>
          <cell r="L878">
            <v>18.949417681208285</v>
          </cell>
          <cell r="M878">
            <v>25.021400434166999</v>
          </cell>
          <cell r="N878">
            <v>24.736348516154383</v>
          </cell>
          <cell r="O878">
            <v>24.240117789013127</v>
          </cell>
          <cell r="P878">
            <v>24.240117789013127</v>
          </cell>
          <cell r="Q878">
            <v>24.24011778901313</v>
          </cell>
          <cell r="R878">
            <v>24.801982889203</v>
          </cell>
          <cell r="S878">
            <v>19.662906879449586</v>
          </cell>
          <cell r="T878">
            <v>24.444306122614002</v>
          </cell>
          <cell r="U878">
            <v>24.444306122614002</v>
          </cell>
          <cell r="V878">
            <v>-0.87729743876534716</v>
          </cell>
          <cell r="W878">
            <v>25.161300027983</v>
          </cell>
          <cell r="X878">
            <v>90.151433899560786</v>
          </cell>
          <cell r="Y878">
            <v>89.558142597885421</v>
          </cell>
          <cell r="Z878">
            <v>89.558142597885421</v>
          </cell>
          <cell r="AA878">
            <v>64.236539036506073</v>
          </cell>
          <cell r="AB878">
            <v>99.573467053146999</v>
          </cell>
        </row>
        <row r="879">
          <cell r="C879" t="str">
            <v xml:space="preserve">      IGBU Development</v>
          </cell>
          <cell r="D879">
            <v>9.6431882303915817</v>
          </cell>
          <cell r="E879">
            <v>8.3830318912599999</v>
          </cell>
          <cell r="F879">
            <v>8.3830318912599999</v>
          </cell>
          <cell r="G879">
            <v>8.3830318912600017</v>
          </cell>
          <cell r="H879">
            <v>8.3710897051049997</v>
          </cell>
          <cell r="I879">
            <v>9.2869598612350881</v>
          </cell>
          <cell r="J879">
            <v>9.5609752077528913</v>
          </cell>
          <cell r="K879">
            <v>9.5609752077528913</v>
          </cell>
          <cell r="L879">
            <v>9.5609752077528896</v>
          </cell>
          <cell r="M879">
            <v>7.5143662780730001</v>
          </cell>
          <cell r="N879">
            <v>10.643951976170174</v>
          </cell>
          <cell r="O879">
            <v>9.365729827725005</v>
          </cell>
          <cell r="P879">
            <v>9.365729827725005</v>
          </cell>
          <cell r="Q879">
            <v>9.365729827725005</v>
          </cell>
          <cell r="R879">
            <v>6.986575749497999</v>
          </cell>
          <cell r="S879">
            <v>11.092070678624138</v>
          </cell>
          <cell r="T879">
            <v>8.198110242644999</v>
          </cell>
          <cell r="U879">
            <v>8.198110242644999</v>
          </cell>
          <cell r="V879">
            <v>2.7369975515324225</v>
          </cell>
          <cell r="W879">
            <v>6.9067623245200007</v>
          </cell>
          <cell r="X879">
            <v>40.666170746420988</v>
          </cell>
          <cell r="Y879">
            <v>35.507847169382892</v>
          </cell>
          <cell r="Z879">
            <v>35.507847169382892</v>
          </cell>
          <cell r="AA879">
            <v>30.046734478270324</v>
          </cell>
          <cell r="AB879">
            <v>29.778794057195999</v>
          </cell>
        </row>
        <row r="880">
          <cell r="B880" t="str">
            <v>cppmde</v>
          </cell>
          <cell r="C880" t="str">
            <v xml:space="preserve">      PPMGBU - Development</v>
          </cell>
          <cell r="D880">
            <v>7.6267618691723618</v>
          </cell>
          <cell r="E880">
            <v>7.3188301810099992</v>
          </cell>
          <cell r="F880">
            <v>7.3188301810099992</v>
          </cell>
          <cell r="G880">
            <v>7.3188301810100009</v>
          </cell>
          <cell r="H880">
            <v>7.7503156066810011</v>
          </cell>
          <cell r="I880">
            <v>7.464821137240345</v>
          </cell>
          <cell r="J880">
            <v>7.4196902351573684</v>
          </cell>
          <cell r="K880">
            <v>7.4196902351573684</v>
          </cell>
          <cell r="L880">
            <v>7.4196902351573693</v>
          </cell>
          <cell r="M880">
            <v>8.5430427229699983</v>
          </cell>
          <cell r="N880">
            <v>7.885585651796073</v>
          </cell>
          <cell r="O880">
            <v>8.0337737252732406</v>
          </cell>
          <cell r="P880">
            <v>8.0337737252732406</v>
          </cell>
          <cell r="Q880">
            <v>8.0337737252732406</v>
          </cell>
          <cell r="R880">
            <v>8.3534582775169977</v>
          </cell>
          <cell r="S880">
            <v>8.3796784320952078</v>
          </cell>
          <cell r="T880">
            <v>7.8152465546760004</v>
          </cell>
          <cell r="U880">
            <v>7.8152465546760004</v>
          </cell>
          <cell r="V880">
            <v>2.7541011737317747</v>
          </cell>
          <cell r="W880">
            <v>8.5086873462490011</v>
          </cell>
          <cell r="X880">
            <v>31.356847090303987</v>
          </cell>
          <cell r="Y880">
            <v>30.587540696116609</v>
          </cell>
          <cell r="Z880">
            <v>30.587540696116609</v>
          </cell>
          <cell r="AA880">
            <v>25.526395315172387</v>
          </cell>
          <cell r="AB880">
            <v>33.155503953416996</v>
          </cell>
        </row>
        <row r="881">
          <cell r="B881" t="str">
            <v>cgbue</v>
          </cell>
          <cell r="C881" t="str">
            <v xml:space="preserve">      Total GBU Development</v>
          </cell>
          <cell r="D881">
            <v>105.417627671025</v>
          </cell>
          <cell r="E881">
            <v>104.84171449007999</v>
          </cell>
          <cell r="F881">
            <v>104.84171449007999</v>
          </cell>
          <cell r="G881">
            <v>104.84171449007999</v>
          </cell>
          <cell r="H881">
            <v>118.088616339238</v>
          </cell>
          <cell r="I881">
            <v>117.16660745109273</v>
          </cell>
          <cell r="J881">
            <v>110.16153767916627</v>
          </cell>
          <cell r="K881">
            <v>110.16153767916627</v>
          </cell>
          <cell r="L881">
            <v>110.16153767916629</v>
          </cell>
          <cell r="M881">
            <v>117.77371115274602</v>
          </cell>
          <cell r="N881">
            <v>117.84813738840165</v>
          </cell>
          <cell r="O881">
            <v>112.86007806215011</v>
          </cell>
          <cell r="P881">
            <v>112.86007806215011</v>
          </cell>
          <cell r="Q881">
            <v>112.86007806215012</v>
          </cell>
          <cell r="R881">
            <v>116.23285818885601</v>
          </cell>
          <cell r="S881">
            <v>122.00972475783999</v>
          </cell>
          <cell r="T881">
            <v>116.824702090515</v>
          </cell>
          <cell r="U881">
            <v>116.82470209051498</v>
          </cell>
          <cell r="V881">
            <v>28.666510234541128</v>
          </cell>
          <cell r="W881">
            <v>116.69056797221</v>
          </cell>
          <cell r="X881">
            <v>462.44209726835936</v>
          </cell>
          <cell r="Y881">
            <v>444.68803232191135</v>
          </cell>
          <cell r="Z881">
            <v>444.68803232191135</v>
          </cell>
          <cell r="AA881">
            <v>356.52984046593758</v>
          </cell>
          <cell r="AB881">
            <v>468.78575365305005</v>
          </cell>
        </row>
        <row r="882">
          <cell r="B882" t="str">
            <v>cogbude</v>
          </cell>
          <cell r="C882" t="str">
            <v xml:space="preserve">      Other GBU Development</v>
          </cell>
          <cell r="D882">
            <v>0.45402043850032303</v>
          </cell>
          <cell r="E882">
            <v>-0.13210699108000001</v>
          </cell>
          <cell r="F882">
            <v>-0.13210699108000001</v>
          </cell>
          <cell r="G882">
            <v>-0.13210699108000001</v>
          </cell>
          <cell r="H882">
            <v>0.16400000000000001</v>
          </cell>
          <cell r="I882">
            <v>0.39688736001996644</v>
          </cell>
          <cell r="J882">
            <v>8.5306999999999994E-4</v>
          </cell>
          <cell r="K882">
            <v>8.5306999999999994E-4</v>
          </cell>
          <cell r="L882">
            <v>8.5307000000000004E-4</v>
          </cell>
          <cell r="M882">
            <v>0</v>
          </cell>
          <cell r="N882">
            <v>0.44211335255039341</v>
          </cell>
          <cell r="O882">
            <v>-1.3577499469885922E-2</v>
          </cell>
          <cell r="P882">
            <v>-1.3577499469885922E-2</v>
          </cell>
          <cell r="Q882">
            <v>-1.3577499469885922E-2</v>
          </cell>
          <cell r="R882">
            <v>0</v>
          </cell>
          <cell r="S882">
            <v>0.65715155491806132</v>
          </cell>
          <cell r="T882">
            <v>0</v>
          </cell>
          <cell r="U882">
            <v>0</v>
          </cell>
          <cell r="V882">
            <v>0</v>
          </cell>
          <cell r="W882">
            <v>0</v>
          </cell>
          <cell r="X882">
            <v>1.9501727059887444</v>
          </cell>
          <cell r="Y882">
            <v>-0.14483142054988593</v>
          </cell>
          <cell r="Z882">
            <v>-0.14483142054988593</v>
          </cell>
          <cell r="AA882">
            <v>-0.14483142054988593</v>
          </cell>
          <cell r="AB882">
            <v>0.16400000000000001</v>
          </cell>
        </row>
        <row r="883">
          <cell r="B883" t="str">
            <v>cgsoe</v>
          </cell>
          <cell r="C883" t="str">
            <v xml:space="preserve">      Global Systems Operations</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row>
        <row r="884">
          <cell r="B884" t="str">
            <v>cgsue</v>
          </cell>
          <cell r="C884" t="str">
            <v xml:space="preserve">      Total GSU Development</v>
          </cell>
          <cell r="D884">
            <v>0.45402043850032303</v>
          </cell>
          <cell r="E884">
            <v>-0.13210699108000001</v>
          </cell>
          <cell r="F884">
            <v>-0.13210699108000001</v>
          </cell>
          <cell r="G884">
            <v>-0.13210699108000001</v>
          </cell>
          <cell r="H884">
            <v>0.16400000000000001</v>
          </cell>
          <cell r="I884">
            <v>0.39688736001996644</v>
          </cell>
          <cell r="J884">
            <v>8.5306999999999994E-4</v>
          </cell>
          <cell r="K884">
            <v>8.5306999999999994E-4</v>
          </cell>
          <cell r="L884">
            <v>8.5307000000000004E-4</v>
          </cell>
          <cell r="M884">
            <v>0</v>
          </cell>
          <cell r="N884">
            <v>0.44211335255039341</v>
          </cell>
          <cell r="O884">
            <v>-1.3577499469885922E-2</v>
          </cell>
          <cell r="P884">
            <v>-1.3577499469885922E-2</v>
          </cell>
          <cell r="Q884">
            <v>-1.3577499469885922E-2</v>
          </cell>
          <cell r="R884">
            <v>0</v>
          </cell>
          <cell r="S884">
            <v>0.65715155491806132</v>
          </cell>
          <cell r="T884">
            <v>0</v>
          </cell>
          <cell r="U884">
            <v>0</v>
          </cell>
          <cell r="V884">
            <v>0</v>
          </cell>
          <cell r="W884">
            <v>0</v>
          </cell>
          <cell r="X884">
            <v>1.9501727059887444</v>
          </cell>
          <cell r="Y884">
            <v>-0.14483142054988593</v>
          </cell>
          <cell r="Z884">
            <v>-0.14483142054988593</v>
          </cell>
          <cell r="AA884">
            <v>-0.14483142054988593</v>
          </cell>
          <cell r="AB884">
            <v>0.16400000000000001</v>
          </cell>
        </row>
        <row r="885">
          <cell r="B885" t="str">
            <v>ccdce</v>
          </cell>
          <cell r="C885" t="str">
            <v xml:space="preserve">      China Development Center</v>
          </cell>
          <cell r="D885">
            <v>2.6962026212604795</v>
          </cell>
          <cell r="E885">
            <v>2.36836981599</v>
          </cell>
          <cell r="F885">
            <v>2.36836981599</v>
          </cell>
          <cell r="G885">
            <v>2.3683698159900004</v>
          </cell>
          <cell r="H885">
            <v>2.652846756862</v>
          </cell>
          <cell r="I885">
            <v>2.8834699085630939</v>
          </cell>
          <cell r="J885">
            <v>2.4775810125717439</v>
          </cell>
          <cell r="K885">
            <v>2.4775810125717439</v>
          </cell>
          <cell r="L885">
            <v>2.4775810125717443</v>
          </cell>
          <cell r="M885">
            <v>2.9187148239180001</v>
          </cell>
          <cell r="N885">
            <v>1.4897455585983519</v>
          </cell>
          <cell r="O885">
            <v>3.0871057488108988</v>
          </cell>
          <cell r="P885">
            <v>3.0871057488108988</v>
          </cell>
          <cell r="Q885">
            <v>3.0871057488108979</v>
          </cell>
          <cell r="R885">
            <v>2.535388880073</v>
          </cell>
          <cell r="S885">
            <v>-0.29772177936031197</v>
          </cell>
          <cell r="T885">
            <v>2.6767582769129996</v>
          </cell>
          <cell r="U885">
            <v>2.6767582769129996</v>
          </cell>
          <cell r="V885">
            <v>0.9100197425912715</v>
          </cell>
          <cell r="W885">
            <v>2.6938963955929993</v>
          </cell>
          <cell r="X885">
            <v>6.7716963090616149</v>
          </cell>
          <cell r="Y885">
            <v>10.609814854285641</v>
          </cell>
          <cell r="Z885">
            <v>10.609814854285641</v>
          </cell>
          <cell r="AA885">
            <v>8.8430763199639149</v>
          </cell>
          <cell r="AB885">
            <v>10.800846856446002</v>
          </cell>
        </row>
        <row r="886">
          <cell r="B886" t="str">
            <v>ccadje</v>
          </cell>
          <cell r="C886" t="str">
            <v xml:space="preserve">      Other/Corporate Adjustments</v>
          </cell>
          <cell r="D886">
            <v>29.056978049169004</v>
          </cell>
          <cell r="E886">
            <v>-51.366186340400077</v>
          </cell>
          <cell r="F886">
            <v>-51.366186340400077</v>
          </cell>
          <cell r="G886">
            <v>-51.366186340400105</v>
          </cell>
          <cell r="H886">
            <v>4.3476797920529293</v>
          </cell>
          <cell r="I886">
            <v>48.214308463521149</v>
          </cell>
          <cell r="J886">
            <v>-36.60456289418687</v>
          </cell>
          <cell r="K886">
            <v>-36.60456289418687</v>
          </cell>
          <cell r="L886">
            <v>-36.604562894187154</v>
          </cell>
          <cell r="M886">
            <v>2.9145157224279501</v>
          </cell>
          <cell r="N886">
            <v>20.732158546446726</v>
          </cell>
          <cell r="O886">
            <v>-23.950187313780702</v>
          </cell>
          <cell r="P886">
            <v>-23.950187313780702</v>
          </cell>
          <cell r="Q886">
            <v>-23.950187313780418</v>
          </cell>
          <cell r="R886">
            <v>2.5129683489731178</v>
          </cell>
          <cell r="S886">
            <v>-45.682039607849788</v>
          </cell>
          <cell r="T886">
            <v>-25.322069912564018</v>
          </cell>
          <cell r="U886">
            <v>-25.322069912563961</v>
          </cell>
          <cell r="V886">
            <v>0.35632978033842733</v>
          </cell>
          <cell r="W886">
            <v>1.9040575274948424</v>
          </cell>
          <cell r="X886">
            <v>52.321405451287319</v>
          </cell>
          <cell r="Y886">
            <v>-137.24300646093332</v>
          </cell>
          <cell r="Z886">
            <v>-137.24300646093332</v>
          </cell>
          <cell r="AA886">
            <v>-111.56460676802965</v>
          </cell>
          <cell r="AB886">
            <v>11.679221390948669</v>
          </cell>
        </row>
        <row r="887">
          <cell r="B887" t="str">
            <v>cnsgde</v>
          </cell>
          <cell r="C887" t="str">
            <v xml:space="preserve">      Corporate Security</v>
          </cell>
          <cell r="D887">
            <v>6.5312511152900505</v>
          </cell>
          <cell r="E887">
            <v>11.09964049693</v>
          </cell>
          <cell r="F887">
            <v>11.09964049693</v>
          </cell>
          <cell r="G887">
            <v>11.09964049693</v>
          </cell>
          <cell r="H887">
            <v>12.552018458645001</v>
          </cell>
          <cell r="I887">
            <v>6.1706176268237458</v>
          </cell>
          <cell r="J887">
            <v>16.88556354502915</v>
          </cell>
          <cell r="K887">
            <v>16.88556354502915</v>
          </cell>
          <cell r="L887">
            <v>16.88556354502915</v>
          </cell>
          <cell r="M887">
            <v>17.011898410779999</v>
          </cell>
          <cell r="N887">
            <v>6.9336872489632828</v>
          </cell>
          <cell r="O887">
            <v>16.81508288021773</v>
          </cell>
          <cell r="P887">
            <v>16.81508288021773</v>
          </cell>
          <cell r="Q887">
            <v>16.81508288021773</v>
          </cell>
          <cell r="R887">
            <v>16.964933760720999</v>
          </cell>
          <cell r="S887">
            <v>6.131972190763328</v>
          </cell>
          <cell r="T887">
            <v>19.808806980313999</v>
          </cell>
          <cell r="U887">
            <v>19.808806980313999</v>
          </cell>
          <cell r="V887">
            <v>6.1224672608769168</v>
          </cell>
          <cell r="W887">
            <v>16.897026993902998</v>
          </cell>
          <cell r="X887">
            <v>25.767528181840412</v>
          </cell>
          <cell r="Y887">
            <v>64.609093902490883</v>
          </cell>
          <cell r="Z887">
            <v>64.609093902490883</v>
          </cell>
          <cell r="AA887">
            <v>50.922754183053797</v>
          </cell>
          <cell r="AB887">
            <v>63.425877624049008</v>
          </cell>
        </row>
        <row r="888">
          <cell r="B888" t="str">
            <v>cline</v>
          </cell>
          <cell r="C888" t="str">
            <v xml:space="preserve">      Linux and VM Development</v>
          </cell>
          <cell r="D888">
            <v>11.314688045197144</v>
          </cell>
          <cell r="E888">
            <v>11.529929077649999</v>
          </cell>
          <cell r="F888">
            <v>11.529929077649999</v>
          </cell>
          <cell r="G888">
            <v>11.529929077650001</v>
          </cell>
          <cell r="H888">
            <v>12.497240626066999</v>
          </cell>
          <cell r="I888">
            <v>10.261543454838771</v>
          </cell>
          <cell r="J888">
            <v>10.884563851641833</v>
          </cell>
          <cell r="K888">
            <v>10.884563851641833</v>
          </cell>
          <cell r="L888">
            <v>10.884563851641833</v>
          </cell>
          <cell r="M888">
            <v>13.026000715313998</v>
          </cell>
          <cell r="N888">
            <v>11.146510220873532</v>
          </cell>
          <cell r="O888">
            <v>12.56791455383086</v>
          </cell>
          <cell r="P888">
            <v>12.56791455383086</v>
          </cell>
          <cell r="Q888">
            <v>12.56791455383086</v>
          </cell>
          <cell r="R888">
            <v>13.138433388202003</v>
          </cell>
          <cell r="S888">
            <v>12.870421147273408</v>
          </cell>
          <cell r="T888">
            <v>13.877984175818998</v>
          </cell>
          <cell r="U888">
            <v>13.877984175818998</v>
          </cell>
          <cell r="V888">
            <v>3.9237154889392034</v>
          </cell>
          <cell r="W888">
            <v>13.728187250928002</v>
          </cell>
          <cell r="X888">
            <v>45.593162868182851</v>
          </cell>
          <cell r="Y888">
            <v>48.860391658941701</v>
          </cell>
          <cell r="Z888">
            <v>48.860391658941701</v>
          </cell>
          <cell r="AA888">
            <v>38.906122972061901</v>
          </cell>
          <cell r="AB888">
            <v>52.389861980511</v>
          </cell>
        </row>
        <row r="889">
          <cell r="B889" t="str">
            <v>cmysde</v>
          </cell>
          <cell r="C889" t="str">
            <v xml:space="preserve">      MySQL/Innodb Development</v>
          </cell>
          <cell r="D889">
            <v>6.215401030637465</v>
          </cell>
          <cell r="E889">
            <v>6.5699267705499986</v>
          </cell>
          <cell r="F889">
            <v>6.5699267705499986</v>
          </cell>
          <cell r="G889">
            <v>6.5699267705499995</v>
          </cell>
          <cell r="H889">
            <v>8.082236203402001</v>
          </cell>
          <cell r="I889">
            <v>6.8552296879170127</v>
          </cell>
          <cell r="J889">
            <v>7.202855310739027</v>
          </cell>
          <cell r="K889">
            <v>7.202855310739027</v>
          </cell>
          <cell r="L889">
            <v>7.2028553107390261</v>
          </cell>
          <cell r="M889">
            <v>8.4785851833119992</v>
          </cell>
          <cell r="N889">
            <v>7.1119228870144191</v>
          </cell>
          <cell r="O889">
            <v>7.3136917143099343</v>
          </cell>
          <cell r="P889">
            <v>7.3136917143099343</v>
          </cell>
          <cell r="Q889">
            <v>7.313691714309936</v>
          </cell>
          <cell r="R889">
            <v>8.6087568893159983</v>
          </cell>
          <cell r="S889">
            <v>7.1321009791877481</v>
          </cell>
          <cell r="T889">
            <v>8.7230671714780001</v>
          </cell>
          <cell r="U889">
            <v>8.7230671714780001</v>
          </cell>
          <cell r="V889">
            <v>2.3585866132790492</v>
          </cell>
          <cell r="W889">
            <v>8.7242229355360017</v>
          </cell>
          <cell r="X889">
            <v>27.314654584756646</v>
          </cell>
          <cell r="Y889">
            <v>29.809540967076959</v>
          </cell>
          <cell r="Z889">
            <v>29.809540967076959</v>
          </cell>
          <cell r="AA889">
            <v>23.445060408878014</v>
          </cell>
          <cell r="AB889">
            <v>33.893801211566</v>
          </cell>
        </row>
        <row r="890">
          <cell r="B890" t="str">
            <v>coode</v>
          </cell>
          <cell r="C890" t="str">
            <v xml:space="preserve">      OpenOffice Development</v>
          </cell>
          <cell r="D890">
            <v>3.7451285170916617</v>
          </cell>
          <cell r="E890">
            <v>2.0939072623700001</v>
          </cell>
          <cell r="F890">
            <v>2.0939072623700001</v>
          </cell>
          <cell r="G890">
            <v>2.0939072623699997</v>
          </cell>
          <cell r="H890">
            <v>4.0452001734419998</v>
          </cell>
          <cell r="I890">
            <v>3.9456924028519618</v>
          </cell>
          <cell r="J890">
            <v>1.98626866579437E-2</v>
          </cell>
          <cell r="K890">
            <v>1.98626866579437E-2</v>
          </cell>
          <cell r="L890">
            <v>1.9862686657943697E-2</v>
          </cell>
          <cell r="M890">
            <v>4.0749428760269994</v>
          </cell>
          <cell r="N890">
            <v>4.1831831796240859</v>
          </cell>
          <cell r="O890">
            <v>1.0092889655795571E-2</v>
          </cell>
          <cell r="P890">
            <v>1.0092889655795571E-2</v>
          </cell>
          <cell r="Q890">
            <v>1.0092889655795551E-2</v>
          </cell>
          <cell r="R890">
            <v>2.7166285840179998</v>
          </cell>
          <cell r="S890">
            <v>3.6556816252389455</v>
          </cell>
          <cell r="T890">
            <v>0</v>
          </cell>
          <cell r="U890">
            <v>0</v>
          </cell>
          <cell r="V890">
            <v>-1.716697789296294E-2</v>
          </cell>
          <cell r="W890">
            <v>0</v>
          </cell>
          <cell r="X890">
            <v>15.529685724806656</v>
          </cell>
          <cell r="Y890">
            <v>2.1238628386837397</v>
          </cell>
          <cell r="Z890">
            <v>2.1238628386837397</v>
          </cell>
          <cell r="AA890">
            <v>2.1066958607907758</v>
          </cell>
          <cell r="AB890">
            <v>10.836771633487</v>
          </cell>
        </row>
        <row r="891">
          <cell r="B891" t="str">
            <v>cctoe</v>
          </cell>
          <cell r="C891" t="str">
            <v xml:space="preserve">      BI9 - CTO Development</v>
          </cell>
          <cell r="D891">
            <v>6.9508124697876577</v>
          </cell>
          <cell r="E891">
            <v>6.8705181132600011</v>
          </cell>
          <cell r="F891">
            <v>6.8705181132600011</v>
          </cell>
          <cell r="G891">
            <v>6.8705181132600011</v>
          </cell>
          <cell r="H891">
            <v>12.605049841232001</v>
          </cell>
          <cell r="I891">
            <v>2.4943308835589217</v>
          </cell>
          <cell r="J891">
            <v>4.9189205962021747</v>
          </cell>
          <cell r="K891">
            <v>4.9189205962021747</v>
          </cell>
          <cell r="L891">
            <v>4.9189205962021729</v>
          </cell>
          <cell r="M891">
            <v>15.689152956742003</v>
          </cell>
          <cell r="N891">
            <v>5.766974906603485</v>
          </cell>
          <cell r="O891">
            <v>9.5764731282355662</v>
          </cell>
          <cell r="P891">
            <v>9.5764731282355662</v>
          </cell>
          <cell r="Q891">
            <v>9.5764731282355644</v>
          </cell>
          <cell r="R891">
            <v>12.089125280749</v>
          </cell>
          <cell r="S891">
            <v>9.6104329067631653</v>
          </cell>
          <cell r="T891">
            <v>10.924639375675</v>
          </cell>
          <cell r="U891">
            <v>10.924639375675</v>
          </cell>
          <cell r="V891">
            <v>3.8596134749043745</v>
          </cell>
          <cell r="W891">
            <v>16.020028510625</v>
          </cell>
          <cell r="X891">
            <v>24.822551166713229</v>
          </cell>
          <cell r="Y891">
            <v>32.290551213372744</v>
          </cell>
          <cell r="Z891">
            <v>32.290551213372744</v>
          </cell>
          <cell r="AA891">
            <v>25.225525312602119</v>
          </cell>
          <cell r="AB891">
            <v>56.403356589348</v>
          </cell>
        </row>
        <row r="892">
          <cell r="B892" t="str">
            <v>ctnsgde</v>
          </cell>
          <cell r="C892" t="str">
            <v xml:space="preserve">      Total Security</v>
          </cell>
          <cell r="D892">
            <v>34.757281178003979</v>
          </cell>
          <cell r="E892">
            <v>38.163921720760001</v>
          </cell>
          <cell r="F892">
            <v>38.163921720760001</v>
          </cell>
          <cell r="G892">
            <v>38.163921720760001</v>
          </cell>
          <cell r="H892">
            <v>49.781745302787996</v>
          </cell>
          <cell r="I892">
            <v>29.727414055990412</v>
          </cell>
          <cell r="J892">
            <v>39.911765990270126</v>
          </cell>
          <cell r="K892">
            <v>39.911765990270126</v>
          </cell>
          <cell r="L892">
            <v>39.911765990270133</v>
          </cell>
          <cell r="M892">
            <v>58.280580142175005</v>
          </cell>
          <cell r="N892">
            <v>35.142278443078801</v>
          </cell>
          <cell r="O892">
            <v>46.283255166249894</v>
          </cell>
          <cell r="P892">
            <v>46.283255166249894</v>
          </cell>
          <cell r="Q892">
            <v>46.28325516624988</v>
          </cell>
          <cell r="R892">
            <v>53.517877903006003</v>
          </cell>
          <cell r="S892">
            <v>39.4006088492266</v>
          </cell>
          <cell r="T892">
            <v>53.334497703285997</v>
          </cell>
          <cell r="U892">
            <v>53.334497703285997</v>
          </cell>
          <cell r="V892">
            <v>16.247215860106582</v>
          </cell>
          <cell r="W892">
            <v>55.369465690992001</v>
          </cell>
          <cell r="X892">
            <v>139.0275825262998</v>
          </cell>
          <cell r="Y892">
            <v>177.69344058056603</v>
          </cell>
          <cell r="Z892">
            <v>177.69344058056603</v>
          </cell>
          <cell r="AA892">
            <v>140.60615873738661</v>
          </cell>
          <cell r="AB892">
            <v>216.94966903896099</v>
          </cell>
        </row>
        <row r="893">
          <cell r="C893" t="str">
            <v xml:space="preserve">      Hardware System Development</v>
          </cell>
        </row>
        <row r="894">
          <cell r="B894" t="str">
            <v>cserde</v>
          </cell>
          <cell r="C894" t="str">
            <v xml:space="preserve">      Server</v>
          </cell>
          <cell r="D894">
            <v>94.904968699248371</v>
          </cell>
          <cell r="E894">
            <v>83.909154443940011</v>
          </cell>
          <cell r="F894">
            <v>83.909154443940011</v>
          </cell>
          <cell r="G894">
            <v>83.909154443939997</v>
          </cell>
          <cell r="H894">
            <v>93.830181739563002</v>
          </cell>
          <cell r="I894">
            <v>81.647874736666282</v>
          </cell>
          <cell r="J894">
            <v>86.471330366354437</v>
          </cell>
          <cell r="K894">
            <v>86.471330366354437</v>
          </cell>
          <cell r="L894">
            <v>86.471330366354437</v>
          </cell>
          <cell r="M894">
            <v>93.538708273308004</v>
          </cell>
          <cell r="N894">
            <v>83.80864564005671</v>
          </cell>
          <cell r="O894">
            <v>87.276225442369281</v>
          </cell>
          <cell r="P894">
            <v>87.276225442369281</v>
          </cell>
          <cell r="Q894">
            <v>87.276225442369267</v>
          </cell>
          <cell r="R894">
            <v>95.186540447246983</v>
          </cell>
          <cell r="S894">
            <v>101.38320813806202</v>
          </cell>
          <cell r="T894">
            <v>106.245533497727</v>
          </cell>
          <cell r="U894">
            <v>106.245533497727</v>
          </cell>
          <cell r="V894">
            <v>27.976292181612134</v>
          </cell>
          <cell r="W894">
            <v>88.645241661729003</v>
          </cell>
          <cell r="X894">
            <v>361.74469721403341</v>
          </cell>
          <cell r="Y894">
            <v>363.90224375039071</v>
          </cell>
          <cell r="Z894">
            <v>363.90224375039071</v>
          </cell>
          <cell r="AA894">
            <v>285.63300243427585</v>
          </cell>
          <cell r="AB894">
            <v>371.20067212184699</v>
          </cell>
        </row>
        <row r="895">
          <cell r="B895" t="str">
            <v>cstode</v>
          </cell>
          <cell r="C895" t="str">
            <v xml:space="preserve">      Storage</v>
          </cell>
          <cell r="D895">
            <v>46.025808187773769</v>
          </cell>
          <cell r="E895">
            <v>43.588494707050003</v>
          </cell>
          <cell r="F895">
            <v>43.588494707050003</v>
          </cell>
          <cell r="G895">
            <v>43.588494707050003</v>
          </cell>
          <cell r="H895">
            <v>47.423855493165007</v>
          </cell>
          <cell r="I895">
            <v>44.293101154385099</v>
          </cell>
          <cell r="J895">
            <v>44.745715322787248</v>
          </cell>
          <cell r="K895">
            <v>44.745715322787248</v>
          </cell>
          <cell r="L895">
            <v>44.745715322787241</v>
          </cell>
          <cell r="M895">
            <v>45.614779605938992</v>
          </cell>
          <cell r="N895">
            <v>44.401563811543518</v>
          </cell>
          <cell r="O895">
            <v>44.592808322902073</v>
          </cell>
          <cell r="P895">
            <v>44.592808322902073</v>
          </cell>
          <cell r="Q895">
            <v>44.592808322902059</v>
          </cell>
          <cell r="R895">
            <v>46.765104399587997</v>
          </cell>
          <cell r="S895">
            <v>45.471662933338692</v>
          </cell>
          <cell r="T895">
            <v>54.123567700312002</v>
          </cell>
          <cell r="U895">
            <v>54.123567700312002</v>
          </cell>
          <cell r="V895">
            <v>14.557570496381151</v>
          </cell>
          <cell r="W895">
            <v>46.589857548944991</v>
          </cell>
          <cell r="X895">
            <v>180.19213608704109</v>
          </cell>
          <cell r="Y895">
            <v>187.05058605305132</v>
          </cell>
          <cell r="Z895">
            <v>187.05058605305132</v>
          </cell>
          <cell r="AA895">
            <v>147.48458884912048</v>
          </cell>
          <cell r="AB895">
            <v>186.39359704763697</v>
          </cell>
        </row>
        <row r="896">
          <cell r="B896" t="str">
            <v>cmiee</v>
          </cell>
          <cell r="C896" t="str">
            <v xml:space="preserve">      Microelectronics</v>
          </cell>
          <cell r="D896">
            <v>66.548118332150025</v>
          </cell>
          <cell r="E896">
            <v>75.674071999670005</v>
          </cell>
          <cell r="F896">
            <v>75.674071999670005</v>
          </cell>
          <cell r="G896">
            <v>75.674071999670005</v>
          </cell>
          <cell r="H896">
            <v>81.403314666507995</v>
          </cell>
          <cell r="I896">
            <v>63.449878085416323</v>
          </cell>
          <cell r="J896">
            <v>78.008718431431816</v>
          </cell>
          <cell r="K896">
            <v>78.008718431431816</v>
          </cell>
          <cell r="L896">
            <v>78.008718431431816</v>
          </cell>
          <cell r="M896">
            <v>85.035045198757004</v>
          </cell>
          <cell r="N896">
            <v>67.815150732537091</v>
          </cell>
          <cell r="O896">
            <v>82.018578794694434</v>
          </cell>
          <cell r="P896">
            <v>82.018578794694434</v>
          </cell>
          <cell r="Q896">
            <v>82.018578794694449</v>
          </cell>
          <cell r="R896">
            <v>85.08675220357199</v>
          </cell>
          <cell r="S896">
            <v>82.634009700979902</v>
          </cell>
          <cell r="T896">
            <v>81.368438537740005</v>
          </cell>
          <cell r="U896">
            <v>81.368438537740005</v>
          </cell>
          <cell r="V896">
            <v>26.129545130885177</v>
          </cell>
          <cell r="W896">
            <v>87.031366882922995</v>
          </cell>
          <cell r="X896">
            <v>280.44715685108338</v>
          </cell>
          <cell r="Y896">
            <v>317.06980776353623</v>
          </cell>
          <cell r="Z896">
            <v>317.06980776353623</v>
          </cell>
          <cell r="AA896">
            <v>261.83091435668143</v>
          </cell>
          <cell r="AB896">
            <v>338.55647895176003</v>
          </cell>
        </row>
        <row r="897">
          <cell r="B897" t="str">
            <v>cinfrde</v>
          </cell>
          <cell r="C897" t="str">
            <v xml:space="preserve">      Infrastructure</v>
          </cell>
          <cell r="D897">
            <v>43.084003367209959</v>
          </cell>
          <cell r="E897">
            <v>43.729114101009998</v>
          </cell>
          <cell r="F897">
            <v>43.729114101009998</v>
          </cell>
          <cell r="G897">
            <v>43.729114101010026</v>
          </cell>
          <cell r="H897">
            <v>39.468203846246979</v>
          </cell>
          <cell r="I897">
            <v>43.026050971842722</v>
          </cell>
          <cell r="J897">
            <v>44.886716751616859</v>
          </cell>
          <cell r="K897">
            <v>44.886716751616859</v>
          </cell>
          <cell r="L897">
            <v>44.886716751616888</v>
          </cell>
          <cell r="M897">
            <v>39.518671846130019</v>
          </cell>
          <cell r="N897">
            <v>45.01330535936043</v>
          </cell>
          <cell r="O897">
            <v>43.241587364197102</v>
          </cell>
          <cell r="P897">
            <v>43.241587364197102</v>
          </cell>
          <cell r="Q897">
            <v>43.24158736419713</v>
          </cell>
          <cell r="R897">
            <v>40.233157102328988</v>
          </cell>
          <cell r="S897">
            <v>46.236538479196355</v>
          </cell>
          <cell r="T897">
            <v>28.757828663685984</v>
          </cell>
          <cell r="U897">
            <v>28.757828663685984</v>
          </cell>
          <cell r="V897">
            <v>13.47682163908415</v>
          </cell>
          <cell r="W897">
            <v>40.764684219255003</v>
          </cell>
          <cell r="X897">
            <v>177.35989817760947</v>
          </cell>
          <cell r="Y897">
            <v>160.6152468805102</v>
          </cell>
          <cell r="Z897">
            <v>160.6152468805102</v>
          </cell>
          <cell r="AA897">
            <v>145.33423985590821</v>
          </cell>
          <cell r="AB897">
            <v>159.98471701396113</v>
          </cell>
        </row>
        <row r="898">
          <cell r="B898" t="str">
            <v>ccorpsdx</v>
          </cell>
          <cell r="C898" t="str">
            <v xml:space="preserve">      System Development Corp Adjustment</v>
          </cell>
          <cell r="D898">
            <v>-1.08128</v>
          </cell>
          <cell r="E898">
            <v>0</v>
          </cell>
          <cell r="F898">
            <v>0</v>
          </cell>
          <cell r="G898">
            <v>0</v>
          </cell>
          <cell r="H898">
            <v>0</v>
          </cell>
          <cell r="I898">
            <v>-0.27589999999999998</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-1.3571800000000001</v>
          </cell>
          <cell r="Y898">
            <v>0</v>
          </cell>
          <cell r="Z898">
            <v>0</v>
          </cell>
          <cell r="AA898">
            <v>0</v>
          </cell>
          <cell r="AB898">
            <v>0</v>
          </cell>
        </row>
        <row r="899">
          <cell r="C899" t="str">
            <v xml:space="preserve">      Total System Development</v>
          </cell>
          <cell r="D899">
            <v>249.48161858638213</v>
          </cell>
          <cell r="E899">
            <v>246.90083525167</v>
          </cell>
          <cell r="F899">
            <v>246.90083525167</v>
          </cell>
          <cell r="G899">
            <v>246.90083525167003</v>
          </cell>
          <cell r="H899">
            <v>262.12555574548298</v>
          </cell>
          <cell r="I899">
            <v>232.14100494831041</v>
          </cell>
          <cell r="J899">
            <v>254.11248087219036</v>
          </cell>
          <cell r="K899">
            <v>254.11248087219036</v>
          </cell>
          <cell r="L899">
            <v>254.11248087219039</v>
          </cell>
          <cell r="M899">
            <v>263.70720492413403</v>
          </cell>
          <cell r="N899">
            <v>241.03866554349776</v>
          </cell>
          <cell r="O899">
            <v>257.12919992416289</v>
          </cell>
          <cell r="P899">
            <v>257.12919992416289</v>
          </cell>
          <cell r="Q899">
            <v>257.12919992416289</v>
          </cell>
          <cell r="R899">
            <v>267.27155415273597</v>
          </cell>
          <cell r="S899">
            <v>275.72541925157697</v>
          </cell>
          <cell r="T899">
            <v>270.49536839946501</v>
          </cell>
          <cell r="U899">
            <v>270.49536839946501</v>
          </cell>
          <cell r="V899">
            <v>82.140229447962611</v>
          </cell>
          <cell r="W899">
            <v>263.03115031285199</v>
          </cell>
          <cell r="X899">
            <v>998.38670832976732</v>
          </cell>
          <cell r="Y899">
            <v>1028.6378844474884</v>
          </cell>
          <cell r="Z899">
            <v>1028.6378844474884</v>
          </cell>
          <cell r="AA899">
            <v>840.28274549598598</v>
          </cell>
          <cell r="AB899">
            <v>1056.1354651352051</v>
          </cell>
        </row>
        <row r="900">
          <cell r="B900" t="str">
            <v>cttpe</v>
          </cell>
          <cell r="C900" t="str">
            <v xml:space="preserve">      Total Development</v>
          </cell>
          <cell r="D900">
            <v>1061.8167422801093</v>
          </cell>
          <cell r="E900">
            <v>983.52264385025001</v>
          </cell>
          <cell r="F900">
            <v>983.52264385025001</v>
          </cell>
          <cell r="G900">
            <v>983.52264385025012</v>
          </cell>
          <cell r="H900">
            <v>1118.0750620648839</v>
          </cell>
          <cell r="I900">
            <v>1076.6796870444755</v>
          </cell>
          <cell r="J900">
            <v>1057.0060050349034</v>
          </cell>
          <cell r="K900">
            <v>1057.0060050349034</v>
          </cell>
          <cell r="L900">
            <v>1057.006005034903</v>
          </cell>
          <cell r="M900">
            <v>1153.2485176693599</v>
          </cell>
          <cell r="N900">
            <v>1082.668213952493</v>
          </cell>
          <cell r="O900">
            <v>1098.4424409573148</v>
          </cell>
          <cell r="P900">
            <v>1098.4424409573148</v>
          </cell>
          <cell r="Q900">
            <v>1098.4424409573146</v>
          </cell>
          <cell r="R900">
            <v>1158.642741554911</v>
          </cell>
          <cell r="S900">
            <v>1118.1180905644767</v>
          </cell>
          <cell r="T900">
            <v>1152.09649075375</v>
          </cell>
          <cell r="U900">
            <v>1152.09649075375</v>
          </cell>
          <cell r="V900">
            <v>362.75968292759836</v>
          </cell>
          <cell r="W900">
            <v>1184.6513411946098</v>
          </cell>
          <cell r="X900">
            <v>4339.2827338415545</v>
          </cell>
          <cell r="Y900">
            <v>4291.0675805962164</v>
          </cell>
          <cell r="Z900">
            <v>4291.0675805962164</v>
          </cell>
          <cell r="AA900">
            <v>3501.7307727700659</v>
          </cell>
          <cell r="AB900">
            <v>4614.6176624837653</v>
          </cell>
        </row>
        <row r="901">
          <cell r="C901" t="str">
            <v xml:space="preserve">      Development Check</v>
          </cell>
          <cell r="D901">
            <v>0</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row>
        <row r="902">
          <cell r="C902" t="str">
            <v xml:space="preserve">      Information Technology</v>
          </cell>
        </row>
        <row r="903">
          <cell r="B903" t="str">
            <v>cgite</v>
          </cell>
          <cell r="C903" t="str">
            <v xml:space="preserve">      GIT</v>
          </cell>
          <cell r="D903">
            <v>101.36813011339946</v>
          </cell>
          <cell r="E903">
            <v>90.328305093989997</v>
          </cell>
          <cell r="F903">
            <v>90.328305093989997</v>
          </cell>
          <cell r="G903">
            <v>90.328305093989997</v>
          </cell>
          <cell r="H903">
            <v>96.364428712922006</v>
          </cell>
          <cell r="I903">
            <v>102.41748523997326</v>
          </cell>
          <cell r="J903">
            <v>92.788243358079441</v>
          </cell>
          <cell r="K903">
            <v>92.788243358079441</v>
          </cell>
          <cell r="L903">
            <v>92.788243358079441</v>
          </cell>
          <cell r="M903">
            <v>96.380489649169007</v>
          </cell>
          <cell r="N903">
            <v>100.99222469979206</v>
          </cell>
          <cell r="O903">
            <v>92.799787449365837</v>
          </cell>
          <cell r="P903">
            <v>92.799787449365837</v>
          </cell>
          <cell r="Q903">
            <v>92.799787449365837</v>
          </cell>
          <cell r="R903">
            <v>99.354336703872974</v>
          </cell>
          <cell r="S903">
            <v>96.208347294450022</v>
          </cell>
          <cell r="T903">
            <v>97.477821197433002</v>
          </cell>
          <cell r="U903">
            <v>97.477821197433002</v>
          </cell>
          <cell r="V903">
            <v>30.185138644834769</v>
          </cell>
          <cell r="W903">
            <v>97.525075776671002</v>
          </cell>
          <cell r="X903">
            <v>400.98618734761482</v>
          </cell>
          <cell r="Y903">
            <v>373.39415709886822</v>
          </cell>
          <cell r="Z903">
            <v>373.39415709886822</v>
          </cell>
          <cell r="AA903">
            <v>306.10147454627003</v>
          </cell>
          <cell r="AB903">
            <v>389.62433084263506</v>
          </cell>
        </row>
        <row r="904">
          <cell r="B904" t="str">
            <v>gitiflexex</v>
          </cell>
          <cell r="C904" t="str">
            <v xml:space="preserve">      FSGBU GIT</v>
          </cell>
          <cell r="D904">
            <v>0</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row>
        <row r="905">
          <cell r="B905" t="str">
            <v>ccorpgitx</v>
          </cell>
          <cell r="C905" t="str">
            <v xml:space="preserve">      GIT Corp Adj</v>
          </cell>
          <cell r="D905">
            <v>0</v>
          </cell>
          <cell r="E905">
            <v>-0.22785157778999998</v>
          </cell>
          <cell r="F905">
            <v>-0.22785157778999998</v>
          </cell>
          <cell r="G905">
            <v>-0.22785157778999998</v>
          </cell>
          <cell r="H905">
            <v>0</v>
          </cell>
          <cell r="I905">
            <v>0</v>
          </cell>
          <cell r="J905">
            <v>0.22785157778999998</v>
          </cell>
          <cell r="K905">
            <v>0.22785157778999998</v>
          </cell>
          <cell r="L905">
            <v>0.22785157778999998</v>
          </cell>
          <cell r="M905">
            <v>0</v>
          </cell>
          <cell r="N905">
            <v>0</v>
          </cell>
          <cell r="O905">
            <v>-3.2783465004143828E-3</v>
          </cell>
          <cell r="P905">
            <v>-3.2783465004143828E-3</v>
          </cell>
          <cell r="Q905">
            <v>-3.2783465004143828E-3</v>
          </cell>
          <cell r="R905">
            <v>0</v>
          </cell>
          <cell r="S905">
            <v>-7.1369624751275756E-2</v>
          </cell>
          <cell r="T905">
            <v>0</v>
          </cell>
          <cell r="U905">
            <v>0</v>
          </cell>
          <cell r="V905">
            <v>-9.5761412559719535E-3</v>
          </cell>
          <cell r="W905">
            <v>0</v>
          </cell>
          <cell r="X905">
            <v>-7.1369624751275756E-2</v>
          </cell>
          <cell r="Y905">
            <v>-3.2783465004143828E-3</v>
          </cell>
          <cell r="Z905">
            <v>-3.2783465004143828E-3</v>
          </cell>
          <cell r="AA905">
            <v>-1.2854487756386333E-2</v>
          </cell>
          <cell r="AB905">
            <v>0</v>
          </cell>
        </row>
        <row r="906">
          <cell r="C906" t="str">
            <v xml:space="preserve">      Total GIT</v>
          </cell>
          <cell r="D906">
            <v>101.36813011339946</v>
          </cell>
          <cell r="E906">
            <v>90.100453516199991</v>
          </cell>
          <cell r="F906">
            <v>90.100453516199991</v>
          </cell>
          <cell r="G906">
            <v>90.100453516200005</v>
          </cell>
          <cell r="H906">
            <v>96.364428712922006</v>
          </cell>
          <cell r="I906">
            <v>102.41748523997326</v>
          </cell>
          <cell r="J906">
            <v>93.016094935869432</v>
          </cell>
          <cell r="K906">
            <v>93.016094935869432</v>
          </cell>
          <cell r="L906">
            <v>93.016094935869447</v>
          </cell>
          <cell r="M906">
            <v>96.380489649169007</v>
          </cell>
          <cell r="N906">
            <v>100.99222469979206</v>
          </cell>
          <cell r="O906">
            <v>92.796509102865429</v>
          </cell>
          <cell r="P906">
            <v>92.796509102865429</v>
          </cell>
          <cell r="Q906">
            <v>92.796509102865414</v>
          </cell>
          <cell r="R906">
            <v>99.354336703872974</v>
          </cell>
          <cell r="S906">
            <v>96.136977669698751</v>
          </cell>
          <cell r="T906">
            <v>97.477821197433002</v>
          </cell>
          <cell r="U906">
            <v>97.477821197433002</v>
          </cell>
          <cell r="V906">
            <v>30.175562503578796</v>
          </cell>
          <cell r="W906">
            <v>97.525075776671002</v>
          </cell>
          <cell r="X906">
            <v>400.91481772286352</v>
          </cell>
          <cell r="Y906">
            <v>373.39087875236777</v>
          </cell>
          <cell r="Z906">
            <v>373.39087875236777</v>
          </cell>
          <cell r="AA906">
            <v>306.08862005851364</v>
          </cell>
          <cell r="AB906">
            <v>389.62433084263506</v>
          </cell>
        </row>
        <row r="907">
          <cell r="C907" t="str">
            <v xml:space="preserve">   H0000 - Total Employees</v>
          </cell>
        </row>
        <row r="908">
          <cell r="C908" t="str">
            <v xml:space="preserve">      Database</v>
          </cell>
          <cell r="D908">
            <v>2756.9999999999995</v>
          </cell>
          <cell r="E908">
            <v>3037.7099999999996</v>
          </cell>
          <cell r="F908">
            <v>3037.7099999999996</v>
          </cell>
          <cell r="G908">
            <v>3037.7099999999996</v>
          </cell>
          <cell r="H908">
            <v>3063.75</v>
          </cell>
          <cell r="I908">
            <v>2812.7999999999997</v>
          </cell>
          <cell r="J908">
            <v>3049.5599999999995</v>
          </cell>
          <cell r="K908">
            <v>3049.5599999999995</v>
          </cell>
          <cell r="L908">
            <v>3049.5599999999995</v>
          </cell>
          <cell r="M908">
            <v>3118.75</v>
          </cell>
          <cell r="N908">
            <v>2884.13</v>
          </cell>
          <cell r="O908">
            <v>3112.61</v>
          </cell>
          <cell r="P908">
            <v>3112.61</v>
          </cell>
          <cell r="Q908">
            <v>3112.61</v>
          </cell>
          <cell r="R908">
            <v>3173.75</v>
          </cell>
          <cell r="S908">
            <v>2920.8099999999995</v>
          </cell>
          <cell r="T908">
            <v>3113.33</v>
          </cell>
          <cell r="U908">
            <v>3113.33</v>
          </cell>
          <cell r="V908">
            <v>0</v>
          </cell>
          <cell r="W908">
            <v>3229.75</v>
          </cell>
          <cell r="X908">
            <v>2920.8099999999995</v>
          </cell>
          <cell r="Y908">
            <v>3113.33</v>
          </cell>
          <cell r="Z908">
            <v>3113.33</v>
          </cell>
          <cell r="AA908">
            <v>0</v>
          </cell>
          <cell r="AB908">
            <v>3229.75</v>
          </cell>
        </row>
        <row r="909">
          <cell r="C909" t="str">
            <v xml:space="preserve">      Middleware</v>
          </cell>
          <cell r="D909">
            <v>5751.36</v>
          </cell>
          <cell r="E909">
            <v>5817.75</v>
          </cell>
          <cell r="F909">
            <v>5817.75</v>
          </cell>
          <cell r="G909">
            <v>5817.75</v>
          </cell>
          <cell r="H909">
            <v>5900.74</v>
          </cell>
          <cell r="I909">
            <v>5780.46</v>
          </cell>
          <cell r="J909">
            <v>5811.86</v>
          </cell>
          <cell r="K909">
            <v>5811.86</v>
          </cell>
          <cell r="L909">
            <v>5811.86</v>
          </cell>
          <cell r="M909">
            <v>5942.74</v>
          </cell>
          <cell r="N909">
            <v>5781.99</v>
          </cell>
          <cell r="O909">
            <v>5961.42</v>
          </cell>
          <cell r="P909">
            <v>5961.42</v>
          </cell>
          <cell r="Q909">
            <v>5961.42</v>
          </cell>
          <cell r="R909">
            <v>6079.74</v>
          </cell>
          <cell r="S909">
            <v>5688.41</v>
          </cell>
          <cell r="T909">
            <v>6017.7200000000012</v>
          </cell>
          <cell r="U909">
            <v>6017.7200000000012</v>
          </cell>
          <cell r="V909">
            <v>0</v>
          </cell>
          <cell r="W909">
            <v>6110.74</v>
          </cell>
          <cell r="X909">
            <v>5688.41</v>
          </cell>
          <cell r="Y909">
            <v>6017.7200000000012</v>
          </cell>
          <cell r="Z909">
            <v>6017.7200000000012</v>
          </cell>
          <cell r="AA909">
            <v>0</v>
          </cell>
          <cell r="AB909">
            <v>6110.74</v>
          </cell>
        </row>
        <row r="910">
          <cell r="C910" t="str">
            <v xml:space="preserve">      Applications</v>
          </cell>
          <cell r="D910">
            <v>8389.6200000000008</v>
          </cell>
          <cell r="E910">
            <v>9306.65</v>
          </cell>
          <cell r="F910">
            <v>9306.65</v>
          </cell>
          <cell r="G910">
            <v>9306.65</v>
          </cell>
          <cell r="H910">
            <v>9291.65</v>
          </cell>
          <cell r="I910">
            <v>8513.8100000000013</v>
          </cell>
          <cell r="J910">
            <v>9627.9</v>
          </cell>
          <cell r="K910">
            <v>9627.9</v>
          </cell>
          <cell r="L910">
            <v>9627.9</v>
          </cell>
          <cell r="M910">
            <v>9503.65</v>
          </cell>
          <cell r="N910">
            <v>8766.52</v>
          </cell>
          <cell r="O910">
            <v>10088.759999999998</v>
          </cell>
          <cell r="P910">
            <v>10088.759999999998</v>
          </cell>
          <cell r="Q910">
            <v>10088.759999999998</v>
          </cell>
          <cell r="R910">
            <v>9950.25</v>
          </cell>
          <cell r="S910">
            <v>9014.58</v>
          </cell>
          <cell r="T910">
            <v>10188.19</v>
          </cell>
          <cell r="U910">
            <v>10188.19</v>
          </cell>
          <cell r="V910">
            <v>0</v>
          </cell>
          <cell r="W910">
            <v>10035.25</v>
          </cell>
          <cell r="X910">
            <v>9014.58</v>
          </cell>
          <cell r="Y910">
            <v>10188.19</v>
          </cell>
          <cell r="Z910">
            <v>10188.19</v>
          </cell>
          <cell r="AA910">
            <v>0</v>
          </cell>
          <cell r="AB910">
            <v>10035.25</v>
          </cell>
        </row>
        <row r="911">
          <cell r="C911" t="str">
            <v>Public Cloud Dev &amp; Centralized Dev Functions</v>
          </cell>
          <cell r="D911">
            <v>1277.46</v>
          </cell>
          <cell r="E911">
            <v>1220.3600000000001</v>
          </cell>
          <cell r="F911">
            <v>1220.3600000000001</v>
          </cell>
          <cell r="G911">
            <v>1220.3600000000001</v>
          </cell>
          <cell r="H911">
            <v>1204.51</v>
          </cell>
          <cell r="I911">
            <v>1172.51</v>
          </cell>
          <cell r="J911">
            <v>1237.4100000000001</v>
          </cell>
          <cell r="K911">
            <v>1237.4100000000001</v>
          </cell>
          <cell r="L911">
            <v>1237.4100000000001</v>
          </cell>
          <cell r="M911">
            <v>1203.51</v>
          </cell>
          <cell r="N911">
            <v>1163.51</v>
          </cell>
          <cell r="O911">
            <v>1257.47</v>
          </cell>
          <cell r="P911">
            <v>1257.47</v>
          </cell>
          <cell r="Q911">
            <v>1257.47</v>
          </cell>
          <cell r="R911">
            <v>1203.51</v>
          </cell>
          <cell r="S911">
            <v>1208.6100000000001</v>
          </cell>
          <cell r="T911">
            <v>1289.1199999999999</v>
          </cell>
          <cell r="U911">
            <v>1289.1199999999999</v>
          </cell>
          <cell r="V911">
            <v>0</v>
          </cell>
          <cell r="W911">
            <v>1197.51</v>
          </cell>
          <cell r="X911">
            <v>1208.6100000000001</v>
          </cell>
          <cell r="Y911">
            <v>1289.1199999999999</v>
          </cell>
          <cell r="Z911">
            <v>1289.1199999999999</v>
          </cell>
          <cell r="AA911">
            <v>0</v>
          </cell>
          <cell r="AB911">
            <v>1197.51</v>
          </cell>
        </row>
        <row r="912">
          <cell r="C912" t="str">
            <v xml:space="preserve">      CRM OD, Fusion and ATG Delivery</v>
          </cell>
          <cell r="D912">
            <v>0</v>
          </cell>
          <cell r="E912">
            <v>48</v>
          </cell>
          <cell r="F912">
            <v>48</v>
          </cell>
          <cell r="G912">
            <v>48</v>
          </cell>
          <cell r="H912">
            <v>40</v>
          </cell>
          <cell r="I912">
            <v>0</v>
          </cell>
          <cell r="J912">
            <v>58</v>
          </cell>
          <cell r="K912">
            <v>58</v>
          </cell>
          <cell r="L912">
            <v>58</v>
          </cell>
          <cell r="M912">
            <v>47</v>
          </cell>
          <cell r="N912">
            <v>23</v>
          </cell>
          <cell r="O912">
            <v>59</v>
          </cell>
          <cell r="P912">
            <v>59</v>
          </cell>
          <cell r="Q912">
            <v>59</v>
          </cell>
          <cell r="R912">
            <v>53</v>
          </cell>
          <cell r="S912">
            <v>32</v>
          </cell>
          <cell r="T912">
            <v>58</v>
          </cell>
          <cell r="U912">
            <v>58</v>
          </cell>
          <cell r="V912">
            <v>0</v>
          </cell>
          <cell r="W912">
            <v>59</v>
          </cell>
          <cell r="X912">
            <v>32</v>
          </cell>
          <cell r="Y912">
            <v>58</v>
          </cell>
          <cell r="Z912">
            <v>58</v>
          </cell>
          <cell r="AA912">
            <v>0</v>
          </cell>
          <cell r="AB912">
            <v>59</v>
          </cell>
        </row>
        <row r="913">
          <cell r="C913" t="str">
            <v xml:space="preserve">      ADIT, Enterprise IT, and MoS</v>
          </cell>
          <cell r="D913">
            <v>1322.28</v>
          </cell>
          <cell r="E913">
            <v>1578.5800000000002</v>
          </cell>
          <cell r="F913">
            <v>1578.5800000000002</v>
          </cell>
          <cell r="G913">
            <v>1578.5800000000002</v>
          </cell>
          <cell r="H913">
            <v>1540.12</v>
          </cell>
          <cell r="I913">
            <v>1440.52</v>
          </cell>
          <cell r="J913">
            <v>1604.3800000000003</v>
          </cell>
          <cell r="K913">
            <v>1604.3800000000003</v>
          </cell>
          <cell r="L913">
            <v>1604.3800000000003</v>
          </cell>
          <cell r="M913">
            <v>1573.12</v>
          </cell>
          <cell r="N913">
            <v>1476.12</v>
          </cell>
          <cell r="O913">
            <v>1646.6000000000004</v>
          </cell>
          <cell r="P913">
            <v>1646.6000000000004</v>
          </cell>
          <cell r="Q913">
            <v>1646.6000000000004</v>
          </cell>
          <cell r="R913">
            <v>1588.12</v>
          </cell>
          <cell r="S913">
            <v>1483.83</v>
          </cell>
          <cell r="T913">
            <v>1653.83</v>
          </cell>
          <cell r="U913">
            <v>1653.83</v>
          </cell>
          <cell r="V913">
            <v>0</v>
          </cell>
          <cell r="W913">
            <v>1599.12</v>
          </cell>
          <cell r="X913">
            <v>1483.83</v>
          </cell>
          <cell r="Y913">
            <v>1653.83</v>
          </cell>
          <cell r="Z913">
            <v>1653.83</v>
          </cell>
          <cell r="AA913">
            <v>0</v>
          </cell>
          <cell r="AB913">
            <v>1599.12</v>
          </cell>
        </row>
        <row r="914">
          <cell r="B914" t="str">
            <v>coredevh</v>
          </cell>
          <cell r="C914" t="str">
            <v xml:space="preserve">      Core Development</v>
          </cell>
          <cell r="D914">
            <v>19497.72</v>
          </cell>
          <cell r="E914">
            <v>21009.049999999996</v>
          </cell>
          <cell r="F914">
            <v>21009.049999999996</v>
          </cell>
          <cell r="G914">
            <v>21009.049999999996</v>
          </cell>
          <cell r="H914">
            <v>21040.769999999997</v>
          </cell>
          <cell r="I914">
            <v>19720.100000000006</v>
          </cell>
          <cell r="J914">
            <v>21389.11</v>
          </cell>
          <cell r="K914">
            <v>21389.11</v>
          </cell>
          <cell r="L914">
            <v>21389.11</v>
          </cell>
          <cell r="M914">
            <v>21388.769999999997</v>
          </cell>
          <cell r="N914">
            <v>20095.269999999997</v>
          </cell>
          <cell r="O914">
            <v>22125.86</v>
          </cell>
          <cell r="P914">
            <v>22125.86</v>
          </cell>
          <cell r="Q914">
            <v>22125.86</v>
          </cell>
          <cell r="R914">
            <v>22048.369999999995</v>
          </cell>
          <cell r="S914">
            <v>20348.240000000002</v>
          </cell>
          <cell r="T914">
            <v>22320.190000000002</v>
          </cell>
          <cell r="U914">
            <v>22320.190000000002</v>
          </cell>
          <cell r="V914">
            <v>0</v>
          </cell>
          <cell r="W914">
            <v>22231.369999999995</v>
          </cell>
          <cell r="X914">
            <v>20348.240000000002</v>
          </cell>
          <cell r="Y914">
            <v>22320.190000000002</v>
          </cell>
          <cell r="Z914">
            <v>22320.190000000002</v>
          </cell>
          <cell r="AA914">
            <v>0</v>
          </cell>
          <cell r="AB914">
            <v>22231.369999999995</v>
          </cell>
        </row>
        <row r="915">
          <cell r="C915" t="str">
            <v xml:space="preserve">      Core Development Check:</v>
          </cell>
          <cell r="D915">
            <v>0</v>
          </cell>
          <cell r="E915">
            <v>-5.9117155615240335E-12</v>
          </cell>
          <cell r="F915">
            <v>-5.9117155615240335E-12</v>
          </cell>
          <cell r="G915">
            <v>-5.9117155615240335E-12</v>
          </cell>
          <cell r="H915">
            <v>0</v>
          </cell>
          <cell r="I915">
            <v>5.9117155615240335E-12</v>
          </cell>
          <cell r="J915">
            <v>0</v>
          </cell>
          <cell r="K915">
            <v>0</v>
          </cell>
          <cell r="L915">
            <v>0</v>
          </cell>
          <cell r="M915">
            <v>0</v>
          </cell>
          <cell r="N915">
            <v>0</v>
          </cell>
          <cell r="O915">
            <v>0</v>
          </cell>
          <cell r="P915">
            <v>0</v>
          </cell>
          <cell r="Q915">
            <v>0</v>
          </cell>
          <cell r="R915">
            <v>0</v>
          </cell>
          <cell r="S915">
            <v>3.637978807091713E-12</v>
          </cell>
          <cell r="T915">
            <v>0</v>
          </cell>
          <cell r="U915">
            <v>0</v>
          </cell>
          <cell r="V915">
            <v>0</v>
          </cell>
          <cell r="W915">
            <v>0</v>
          </cell>
          <cell r="X915">
            <v>3.637978807091713E-12</v>
          </cell>
          <cell r="Y915">
            <v>0</v>
          </cell>
          <cell r="Z915">
            <v>0</v>
          </cell>
          <cell r="AA915">
            <v>0</v>
          </cell>
          <cell r="AB915">
            <v>0</v>
          </cell>
        </row>
        <row r="916">
          <cell r="B916" t="str">
            <v>crgbdh</v>
          </cell>
          <cell r="C916" t="str">
            <v xml:space="preserve">      RGBU - Development</v>
          </cell>
          <cell r="D916">
            <v>734.38</v>
          </cell>
          <cell r="E916">
            <v>742.38</v>
          </cell>
          <cell r="F916">
            <v>742.38</v>
          </cell>
          <cell r="G916">
            <v>742.38</v>
          </cell>
          <cell r="H916">
            <v>812</v>
          </cell>
          <cell r="I916">
            <v>751.38</v>
          </cell>
          <cell r="J916">
            <v>783.98</v>
          </cell>
          <cell r="K916">
            <v>783.98</v>
          </cell>
          <cell r="L916">
            <v>783.98</v>
          </cell>
          <cell r="M916">
            <v>823</v>
          </cell>
          <cell r="N916">
            <v>758.38</v>
          </cell>
          <cell r="O916">
            <v>867.38</v>
          </cell>
          <cell r="P916">
            <v>867.38</v>
          </cell>
          <cell r="Q916">
            <v>867.38</v>
          </cell>
          <cell r="R916">
            <v>823</v>
          </cell>
          <cell r="S916">
            <v>736.38</v>
          </cell>
          <cell r="T916">
            <v>891</v>
          </cell>
          <cell r="U916">
            <v>891</v>
          </cell>
          <cell r="V916">
            <v>0</v>
          </cell>
          <cell r="W916">
            <v>823</v>
          </cell>
          <cell r="X916">
            <v>736.38</v>
          </cell>
          <cell r="Y916">
            <v>891</v>
          </cell>
          <cell r="Z916">
            <v>891</v>
          </cell>
          <cell r="AA916">
            <v>0</v>
          </cell>
          <cell r="AB916">
            <v>823</v>
          </cell>
        </row>
        <row r="917">
          <cell r="B917" t="str">
            <v>ccgbdh</v>
          </cell>
          <cell r="C917" t="str">
            <v xml:space="preserve">      CGBU Development</v>
          </cell>
          <cell r="D917">
            <v>1100.67</v>
          </cell>
          <cell r="E917">
            <v>966.9899999999999</v>
          </cell>
          <cell r="F917">
            <v>966.9899999999999</v>
          </cell>
          <cell r="G917">
            <v>966.9899999999999</v>
          </cell>
          <cell r="H917">
            <v>1042</v>
          </cell>
          <cell r="I917">
            <v>1081.5700000000002</v>
          </cell>
          <cell r="J917">
            <v>963.7399999999999</v>
          </cell>
          <cell r="K917">
            <v>963.7399999999999</v>
          </cell>
          <cell r="L917">
            <v>963.7399999999999</v>
          </cell>
          <cell r="M917">
            <v>919</v>
          </cell>
          <cell r="N917">
            <v>1053.27</v>
          </cell>
          <cell r="O917">
            <v>967.7399999999999</v>
          </cell>
          <cell r="P917">
            <v>967.7399999999999</v>
          </cell>
          <cell r="Q917">
            <v>967.7399999999999</v>
          </cell>
          <cell r="R917">
            <v>919</v>
          </cell>
          <cell r="S917">
            <v>1011.9899999999999</v>
          </cell>
          <cell r="T917">
            <v>981.79999999899985</v>
          </cell>
          <cell r="U917">
            <v>981.79999999899985</v>
          </cell>
          <cell r="V917">
            <v>0</v>
          </cell>
          <cell r="W917">
            <v>919</v>
          </cell>
          <cell r="X917">
            <v>1011.9899999999999</v>
          </cell>
          <cell r="Y917">
            <v>981.79999999899985</v>
          </cell>
          <cell r="Z917">
            <v>981.79999999899985</v>
          </cell>
          <cell r="AA917">
            <v>0</v>
          </cell>
          <cell r="AB917">
            <v>919</v>
          </cell>
        </row>
        <row r="918">
          <cell r="B918" t="str">
            <v>ctgbdh</v>
          </cell>
          <cell r="C918" t="str">
            <v xml:space="preserve">      TUGBU Development</v>
          </cell>
          <cell r="D918">
            <v>455.5</v>
          </cell>
          <cell r="E918">
            <v>487.3</v>
          </cell>
          <cell r="F918">
            <v>487.3</v>
          </cell>
          <cell r="G918">
            <v>487.3</v>
          </cell>
          <cell r="H918">
            <v>493.75</v>
          </cell>
          <cell r="I918">
            <v>469</v>
          </cell>
          <cell r="J918">
            <v>483.5</v>
          </cell>
          <cell r="K918">
            <v>483.5</v>
          </cell>
          <cell r="L918">
            <v>483.5</v>
          </cell>
          <cell r="M918">
            <v>482.75</v>
          </cell>
          <cell r="N918">
            <v>485.3</v>
          </cell>
          <cell r="O918">
            <v>467.5</v>
          </cell>
          <cell r="P918">
            <v>467.5</v>
          </cell>
          <cell r="Q918">
            <v>467.5</v>
          </cell>
          <cell r="R918">
            <v>488.75</v>
          </cell>
          <cell r="S918">
            <v>487.3</v>
          </cell>
          <cell r="T918">
            <v>498.99999999899995</v>
          </cell>
          <cell r="U918">
            <v>498.99999999899995</v>
          </cell>
          <cell r="V918">
            <v>0</v>
          </cell>
          <cell r="W918">
            <v>498</v>
          </cell>
          <cell r="X918">
            <v>487.3</v>
          </cell>
          <cell r="Y918">
            <v>498.99999999899995</v>
          </cell>
          <cell r="Z918">
            <v>498.99999999899995</v>
          </cell>
          <cell r="AA918">
            <v>0</v>
          </cell>
          <cell r="AB918">
            <v>498</v>
          </cell>
        </row>
        <row r="919">
          <cell r="B919" t="str">
            <v>chsgdh</v>
          </cell>
          <cell r="C919" t="str">
            <v xml:space="preserve">      HSGBU Development</v>
          </cell>
          <cell r="D919">
            <v>657</v>
          </cell>
          <cell r="E919">
            <v>669.2</v>
          </cell>
          <cell r="F919">
            <v>669.2</v>
          </cell>
          <cell r="G919">
            <v>669.2</v>
          </cell>
          <cell r="H919">
            <v>710</v>
          </cell>
          <cell r="I919">
            <v>658.59999999999991</v>
          </cell>
          <cell r="J919">
            <v>644.4</v>
          </cell>
          <cell r="K919">
            <v>644.4</v>
          </cell>
          <cell r="L919">
            <v>644.4</v>
          </cell>
          <cell r="M919">
            <v>715</v>
          </cell>
          <cell r="N919">
            <v>680.84999999999991</v>
          </cell>
          <cell r="O919">
            <v>651.78</v>
          </cell>
          <cell r="P919">
            <v>651.78</v>
          </cell>
          <cell r="Q919">
            <v>651.78</v>
          </cell>
          <cell r="R919">
            <v>715</v>
          </cell>
          <cell r="S919">
            <v>696.25</v>
          </cell>
          <cell r="T919">
            <v>667.9999999989999</v>
          </cell>
          <cell r="U919">
            <v>667.9999999989999</v>
          </cell>
          <cell r="V919">
            <v>0</v>
          </cell>
          <cell r="W919">
            <v>715</v>
          </cell>
          <cell r="X919">
            <v>696.25</v>
          </cell>
          <cell r="Y919">
            <v>667.9999999989999</v>
          </cell>
          <cell r="Z919">
            <v>667.9999999989999</v>
          </cell>
          <cell r="AA919">
            <v>0</v>
          </cell>
          <cell r="AB919">
            <v>715</v>
          </cell>
        </row>
        <row r="920">
          <cell r="C920" t="str">
            <v xml:space="preserve">      FSGBU Development Excl IGBU</v>
          </cell>
          <cell r="D920">
            <v>1340</v>
          </cell>
          <cell r="E920">
            <v>1518</v>
          </cell>
          <cell r="F920">
            <v>1518</v>
          </cell>
          <cell r="G920">
            <v>1518</v>
          </cell>
          <cell r="H920">
            <v>1591</v>
          </cell>
          <cell r="I920">
            <v>1331</v>
          </cell>
          <cell r="J920">
            <v>1612</v>
          </cell>
          <cell r="K920">
            <v>1612</v>
          </cell>
          <cell r="L920">
            <v>1612</v>
          </cell>
          <cell r="M920">
            <v>1674</v>
          </cell>
          <cell r="N920">
            <v>1543</v>
          </cell>
          <cell r="O920">
            <v>1610</v>
          </cell>
          <cell r="P920">
            <v>1610</v>
          </cell>
          <cell r="Q920">
            <v>1610</v>
          </cell>
          <cell r="R920">
            <v>1720</v>
          </cell>
          <cell r="S920">
            <v>1558</v>
          </cell>
          <cell r="T920">
            <v>1660</v>
          </cell>
          <cell r="U920">
            <v>1660</v>
          </cell>
          <cell r="V920">
            <v>0</v>
          </cell>
          <cell r="W920">
            <v>1786</v>
          </cell>
          <cell r="X920">
            <v>1558</v>
          </cell>
          <cell r="Y920">
            <v>1660</v>
          </cell>
          <cell r="Z920">
            <v>1660</v>
          </cell>
          <cell r="AA920">
            <v>0</v>
          </cell>
          <cell r="AB920">
            <v>1786</v>
          </cell>
        </row>
        <row r="921">
          <cell r="B921" t="str">
            <v>cfsgdh</v>
          </cell>
          <cell r="C921" t="str">
            <v xml:space="preserve">      FSGBU Development</v>
          </cell>
          <cell r="D921">
            <v>1613.38</v>
          </cell>
          <cell r="E921">
            <v>1801.35</v>
          </cell>
          <cell r="F921">
            <v>1801.35</v>
          </cell>
          <cell r="G921">
            <v>1801.35</v>
          </cell>
          <cell r="H921">
            <v>1877</v>
          </cell>
          <cell r="I921">
            <v>1622.38</v>
          </cell>
          <cell r="J921">
            <v>1895.35</v>
          </cell>
          <cell r="K921">
            <v>1895.35</v>
          </cell>
          <cell r="L921">
            <v>1895.35</v>
          </cell>
          <cell r="M921">
            <v>1954</v>
          </cell>
          <cell r="N921">
            <v>1857.4</v>
          </cell>
          <cell r="O921">
            <v>1897.6</v>
          </cell>
          <cell r="P921">
            <v>1897.6</v>
          </cell>
          <cell r="Q921">
            <v>1897.6</v>
          </cell>
          <cell r="R921">
            <v>1983</v>
          </cell>
          <cell r="S921">
            <v>1882.55</v>
          </cell>
          <cell r="T921">
            <v>1880</v>
          </cell>
          <cell r="U921">
            <v>1880</v>
          </cell>
          <cell r="V921">
            <v>0</v>
          </cell>
          <cell r="W921">
            <v>2048</v>
          </cell>
          <cell r="X921">
            <v>1882.55</v>
          </cell>
          <cell r="Y921">
            <v>1880</v>
          </cell>
          <cell r="Z921">
            <v>1880</v>
          </cell>
          <cell r="AA921">
            <v>0</v>
          </cell>
          <cell r="AB921">
            <v>2048</v>
          </cell>
        </row>
        <row r="922">
          <cell r="C922" t="str">
            <v xml:space="preserve">      IGBU Development</v>
          </cell>
          <cell r="D922">
            <v>273.38</v>
          </cell>
          <cell r="E922">
            <v>283.35000000000002</v>
          </cell>
          <cell r="F922">
            <v>283.35000000000002</v>
          </cell>
          <cell r="G922">
            <v>283.35000000000002</v>
          </cell>
          <cell r="H922">
            <v>286</v>
          </cell>
          <cell r="I922">
            <v>291.38</v>
          </cell>
          <cell r="J922">
            <v>283.35000000000002</v>
          </cell>
          <cell r="K922">
            <v>283.35000000000002</v>
          </cell>
          <cell r="L922">
            <v>283.35000000000002</v>
          </cell>
          <cell r="M922">
            <v>280</v>
          </cell>
          <cell r="N922">
            <v>314.39999999999998</v>
          </cell>
          <cell r="O922">
            <v>327.60000000000002</v>
          </cell>
          <cell r="P922">
            <v>327.60000000000002</v>
          </cell>
          <cell r="Q922">
            <v>327.60000000000002</v>
          </cell>
          <cell r="R922">
            <v>263</v>
          </cell>
          <cell r="S922">
            <v>324.55</v>
          </cell>
          <cell r="T922">
            <v>220</v>
          </cell>
          <cell r="U922">
            <v>220</v>
          </cell>
          <cell r="V922">
            <v>0</v>
          </cell>
          <cell r="W922">
            <v>262</v>
          </cell>
          <cell r="X922">
            <v>324.55</v>
          </cell>
          <cell r="Y922">
            <v>220</v>
          </cell>
          <cell r="Z922">
            <v>220</v>
          </cell>
          <cell r="AA922">
            <v>0</v>
          </cell>
          <cell r="AB922">
            <v>262</v>
          </cell>
        </row>
        <row r="923">
          <cell r="B923" t="str">
            <v>cppmdh</v>
          </cell>
          <cell r="C923" t="str">
            <v xml:space="preserve">      PPMGBU - Development</v>
          </cell>
          <cell r="D923">
            <v>232.33</v>
          </cell>
          <cell r="E923">
            <v>243.50000000000003</v>
          </cell>
          <cell r="F923">
            <v>243.50000000000003</v>
          </cell>
          <cell r="G923">
            <v>243.50000000000003</v>
          </cell>
          <cell r="H923">
            <v>266</v>
          </cell>
          <cell r="I923">
            <v>236.33</v>
          </cell>
          <cell r="J923">
            <v>251.61</v>
          </cell>
          <cell r="K923">
            <v>251.61</v>
          </cell>
          <cell r="L923">
            <v>251.61</v>
          </cell>
          <cell r="M923">
            <v>289</v>
          </cell>
          <cell r="N923">
            <v>251.63</v>
          </cell>
          <cell r="O923">
            <v>280.42</v>
          </cell>
          <cell r="P923">
            <v>280.42</v>
          </cell>
          <cell r="Q923">
            <v>280.42</v>
          </cell>
          <cell r="R923">
            <v>279</v>
          </cell>
          <cell r="S923">
            <v>241.08</v>
          </cell>
          <cell r="T923">
            <v>303</v>
          </cell>
          <cell r="U923">
            <v>303</v>
          </cell>
          <cell r="V923">
            <v>0</v>
          </cell>
          <cell r="W923">
            <v>289</v>
          </cell>
          <cell r="X923">
            <v>241.08</v>
          </cell>
          <cell r="Y923">
            <v>303</v>
          </cell>
          <cell r="Z923">
            <v>303</v>
          </cell>
          <cell r="AA923">
            <v>0</v>
          </cell>
          <cell r="AB923">
            <v>289</v>
          </cell>
        </row>
        <row r="924">
          <cell r="B924" t="str">
            <v>cgbofh</v>
          </cell>
          <cell r="C924" t="str">
            <v xml:space="preserve">      Total GBU Development</v>
          </cell>
          <cell r="D924">
            <v>4793.26</v>
          </cell>
          <cell r="E924">
            <v>4910.7199999999993</v>
          </cell>
          <cell r="F924">
            <v>4910.7199999999993</v>
          </cell>
          <cell r="G924">
            <v>4910.7199999999993</v>
          </cell>
          <cell r="H924">
            <v>5200.75</v>
          </cell>
          <cell r="I924">
            <v>4819.26</v>
          </cell>
          <cell r="J924">
            <v>5022.58</v>
          </cell>
          <cell r="K924">
            <v>5022.58</v>
          </cell>
          <cell r="L924">
            <v>5022.58</v>
          </cell>
          <cell r="M924">
            <v>5182.75</v>
          </cell>
          <cell r="N924">
            <v>5086.83</v>
          </cell>
          <cell r="O924">
            <v>5132.42</v>
          </cell>
          <cell r="P924">
            <v>5132.42</v>
          </cell>
          <cell r="Q924">
            <v>5132.42</v>
          </cell>
          <cell r="R924">
            <v>5207.75</v>
          </cell>
          <cell r="S924">
            <v>5055.55</v>
          </cell>
          <cell r="T924">
            <v>5222.7999999969998</v>
          </cell>
          <cell r="U924">
            <v>5222.7999999969998</v>
          </cell>
          <cell r="V924">
            <v>0</v>
          </cell>
          <cell r="W924">
            <v>5292</v>
          </cell>
          <cell r="X924">
            <v>5055.55</v>
          </cell>
          <cell r="Y924">
            <v>5222.7999999969998</v>
          </cell>
          <cell r="Z924">
            <v>5222.7999999969998</v>
          </cell>
          <cell r="AA924">
            <v>0</v>
          </cell>
          <cell r="AB924">
            <v>5292</v>
          </cell>
        </row>
        <row r="925">
          <cell r="B925" t="str">
            <v>cogbudh</v>
          </cell>
          <cell r="C925" t="str">
            <v xml:space="preserve">      Other GBU Development</v>
          </cell>
          <cell r="D925">
            <v>15</v>
          </cell>
          <cell r="E925">
            <v>0</v>
          </cell>
          <cell r="F925">
            <v>0</v>
          </cell>
          <cell r="G925">
            <v>0</v>
          </cell>
          <cell r="H925">
            <v>0</v>
          </cell>
          <cell r="I925">
            <v>15</v>
          </cell>
          <cell r="J925">
            <v>0</v>
          </cell>
          <cell r="K925">
            <v>0</v>
          </cell>
          <cell r="L925">
            <v>0</v>
          </cell>
          <cell r="M925">
            <v>0</v>
          </cell>
          <cell r="N925">
            <v>16</v>
          </cell>
          <cell r="O925">
            <v>0</v>
          </cell>
          <cell r="P925">
            <v>0</v>
          </cell>
          <cell r="Q925">
            <v>0</v>
          </cell>
          <cell r="R925">
            <v>0</v>
          </cell>
          <cell r="S925">
            <v>16</v>
          </cell>
          <cell r="T925">
            <v>0</v>
          </cell>
          <cell r="U925">
            <v>0</v>
          </cell>
          <cell r="V925">
            <v>0</v>
          </cell>
          <cell r="W925">
            <v>0</v>
          </cell>
          <cell r="X925">
            <v>16</v>
          </cell>
          <cell r="Y925">
            <v>0</v>
          </cell>
          <cell r="Z925">
            <v>0</v>
          </cell>
          <cell r="AA925">
            <v>0</v>
          </cell>
          <cell r="AB925">
            <v>0</v>
          </cell>
        </row>
        <row r="926">
          <cell r="B926" t="str">
            <v>cgsoh</v>
          </cell>
          <cell r="C926" t="str">
            <v xml:space="preserve">      Global Systems Operations</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row>
        <row r="927">
          <cell r="B927" t="str">
            <v>cgsuh</v>
          </cell>
          <cell r="C927" t="str">
            <v xml:space="preserve">      Total GSU Development</v>
          </cell>
          <cell r="D927">
            <v>15</v>
          </cell>
          <cell r="E927">
            <v>0</v>
          </cell>
          <cell r="F927">
            <v>0</v>
          </cell>
          <cell r="G927">
            <v>0</v>
          </cell>
          <cell r="H927">
            <v>0</v>
          </cell>
          <cell r="I927">
            <v>15</v>
          </cell>
          <cell r="J927">
            <v>0</v>
          </cell>
          <cell r="K927">
            <v>0</v>
          </cell>
          <cell r="L927">
            <v>0</v>
          </cell>
          <cell r="M927">
            <v>0</v>
          </cell>
          <cell r="N927">
            <v>16</v>
          </cell>
          <cell r="O927">
            <v>0</v>
          </cell>
          <cell r="P927">
            <v>0</v>
          </cell>
          <cell r="Q927">
            <v>0</v>
          </cell>
          <cell r="R927">
            <v>0</v>
          </cell>
          <cell r="S927">
            <v>16</v>
          </cell>
          <cell r="T927">
            <v>0</v>
          </cell>
          <cell r="U927">
            <v>0</v>
          </cell>
          <cell r="V927">
            <v>0</v>
          </cell>
          <cell r="W927">
            <v>0</v>
          </cell>
          <cell r="X927">
            <v>16</v>
          </cell>
          <cell r="Y927">
            <v>0</v>
          </cell>
          <cell r="Z927">
            <v>0</v>
          </cell>
          <cell r="AA927">
            <v>0</v>
          </cell>
          <cell r="AB927">
            <v>0</v>
          </cell>
        </row>
        <row r="928">
          <cell r="B928" t="str">
            <v>ccdch</v>
          </cell>
          <cell r="C928" t="str">
            <v xml:space="preserve">      China Development Center</v>
          </cell>
          <cell r="D928">
            <v>189</v>
          </cell>
          <cell r="E928">
            <v>182</v>
          </cell>
          <cell r="F928">
            <v>182</v>
          </cell>
          <cell r="G928">
            <v>182</v>
          </cell>
          <cell r="H928">
            <v>240</v>
          </cell>
          <cell r="I928">
            <v>181</v>
          </cell>
          <cell r="J928">
            <v>190</v>
          </cell>
          <cell r="K928">
            <v>190</v>
          </cell>
          <cell r="L928">
            <v>190</v>
          </cell>
          <cell r="M928">
            <v>240</v>
          </cell>
          <cell r="N928">
            <v>187</v>
          </cell>
          <cell r="O928">
            <v>188</v>
          </cell>
          <cell r="P928">
            <v>188</v>
          </cell>
          <cell r="Q928">
            <v>188</v>
          </cell>
          <cell r="R928">
            <v>240</v>
          </cell>
          <cell r="S928">
            <v>184</v>
          </cell>
          <cell r="T928">
            <v>224</v>
          </cell>
          <cell r="U928">
            <v>224</v>
          </cell>
          <cell r="V928">
            <v>0</v>
          </cell>
          <cell r="W928">
            <v>240</v>
          </cell>
          <cell r="X928">
            <v>184</v>
          </cell>
          <cell r="Y928">
            <v>224</v>
          </cell>
          <cell r="Z928">
            <v>224</v>
          </cell>
          <cell r="AA928">
            <v>0</v>
          </cell>
          <cell r="AB928">
            <v>240</v>
          </cell>
        </row>
        <row r="929">
          <cell r="B929" t="str">
            <v>ccadjh</v>
          </cell>
          <cell r="C929" t="str">
            <v xml:space="preserve">      Other/Corporate Adjustments</v>
          </cell>
          <cell r="D929">
            <v>27</v>
          </cell>
          <cell r="E929">
            <v>12.000000000001819</v>
          </cell>
          <cell r="F929">
            <v>12.000000000001819</v>
          </cell>
          <cell r="G929">
            <v>12.000000000001819</v>
          </cell>
          <cell r="H929">
            <v>66.000000000000909</v>
          </cell>
          <cell r="I929">
            <v>10.000000000000909</v>
          </cell>
          <cell r="J929">
            <v>13.000000000002728</v>
          </cell>
          <cell r="K929">
            <v>13.000000000002728</v>
          </cell>
          <cell r="L929">
            <v>13.000000000002728</v>
          </cell>
          <cell r="M929">
            <v>16</v>
          </cell>
          <cell r="N929">
            <v>12</v>
          </cell>
          <cell r="O929">
            <v>13.000000000007276</v>
          </cell>
          <cell r="P929">
            <v>13.000000000007276</v>
          </cell>
          <cell r="Q929">
            <v>13.000000000007276</v>
          </cell>
          <cell r="R929">
            <v>16.000000000001819</v>
          </cell>
          <cell r="S929">
            <v>25.000000000002728</v>
          </cell>
          <cell r="T929">
            <v>12.999999999998181</v>
          </cell>
          <cell r="U929">
            <v>12.999999999998181</v>
          </cell>
          <cell r="V929">
            <v>0</v>
          </cell>
          <cell r="W929">
            <v>16</v>
          </cell>
          <cell r="X929">
            <v>25.000000000002728</v>
          </cell>
          <cell r="Y929">
            <v>12.999999999998181</v>
          </cell>
          <cell r="Z929">
            <v>12.999999999998181</v>
          </cell>
          <cell r="AA929">
            <v>0</v>
          </cell>
          <cell r="AB929">
            <v>16</v>
          </cell>
        </row>
        <row r="930">
          <cell r="B930" t="str">
            <v>cnsgdh</v>
          </cell>
          <cell r="C930" t="str">
            <v xml:space="preserve">      Corporate Security</v>
          </cell>
          <cell r="D930">
            <v>108.73</v>
          </cell>
          <cell r="E930">
            <v>284.85000000000002</v>
          </cell>
          <cell r="F930">
            <v>284.85000000000002</v>
          </cell>
          <cell r="G930">
            <v>284.85000000000002</v>
          </cell>
          <cell r="H930">
            <v>302</v>
          </cell>
          <cell r="I930">
            <v>115.73</v>
          </cell>
          <cell r="J930">
            <v>289.64999999999998</v>
          </cell>
          <cell r="K930">
            <v>289.64999999999998</v>
          </cell>
          <cell r="L930">
            <v>289.64999999999998</v>
          </cell>
          <cell r="M930">
            <v>306</v>
          </cell>
          <cell r="N930">
            <v>114.73</v>
          </cell>
          <cell r="O930">
            <v>299.64999999999998</v>
          </cell>
          <cell r="P930">
            <v>299.64999999999998</v>
          </cell>
          <cell r="Q930">
            <v>299.64999999999998</v>
          </cell>
          <cell r="R930">
            <v>306</v>
          </cell>
          <cell r="S930">
            <v>118.73</v>
          </cell>
          <cell r="T930">
            <v>335</v>
          </cell>
          <cell r="U930">
            <v>335</v>
          </cell>
          <cell r="V930">
            <v>0</v>
          </cell>
          <cell r="W930">
            <v>306</v>
          </cell>
          <cell r="X930">
            <v>118.73</v>
          </cell>
          <cell r="Y930">
            <v>335</v>
          </cell>
          <cell r="Z930">
            <v>335</v>
          </cell>
          <cell r="AA930">
            <v>0</v>
          </cell>
          <cell r="AB930">
            <v>306</v>
          </cell>
        </row>
        <row r="931">
          <cell r="B931" t="str">
            <v>clindh</v>
          </cell>
          <cell r="C931" t="str">
            <v xml:space="preserve">      Linux and VM Development</v>
          </cell>
          <cell r="D931">
            <v>275.39999999999998</v>
          </cell>
          <cell r="E931">
            <v>337.19</v>
          </cell>
          <cell r="F931">
            <v>337.19</v>
          </cell>
          <cell r="G931">
            <v>337.19</v>
          </cell>
          <cell r="H931">
            <v>324</v>
          </cell>
          <cell r="I931">
            <v>284.20000000000005</v>
          </cell>
          <cell r="J931">
            <v>310.25</v>
          </cell>
          <cell r="K931">
            <v>310.25</v>
          </cell>
          <cell r="L931">
            <v>310.25</v>
          </cell>
          <cell r="M931">
            <v>338</v>
          </cell>
          <cell r="N931">
            <v>289.69</v>
          </cell>
          <cell r="O931">
            <v>326.25</v>
          </cell>
          <cell r="P931">
            <v>326.25</v>
          </cell>
          <cell r="Q931">
            <v>326.25</v>
          </cell>
          <cell r="R931">
            <v>344</v>
          </cell>
          <cell r="S931">
            <v>300.70000000000005</v>
          </cell>
          <cell r="T931">
            <v>359</v>
          </cell>
          <cell r="U931">
            <v>359</v>
          </cell>
          <cell r="V931">
            <v>0</v>
          </cell>
          <cell r="W931">
            <v>350</v>
          </cell>
          <cell r="X931">
            <v>300.70000000000005</v>
          </cell>
          <cell r="Y931">
            <v>359</v>
          </cell>
          <cell r="Z931">
            <v>359</v>
          </cell>
          <cell r="AA931">
            <v>0</v>
          </cell>
          <cell r="AB931">
            <v>350</v>
          </cell>
        </row>
        <row r="932">
          <cell r="B932" t="str">
            <v>cmysdh</v>
          </cell>
          <cell r="C932" t="str">
            <v xml:space="preserve">      MySQL/Innodb Development</v>
          </cell>
          <cell r="D932">
            <v>141.51</v>
          </cell>
          <cell r="E932">
            <v>184.73</v>
          </cell>
          <cell r="F932">
            <v>184.73</v>
          </cell>
          <cell r="G932">
            <v>184.73</v>
          </cell>
          <cell r="H932">
            <v>200</v>
          </cell>
          <cell r="I932">
            <v>162.9</v>
          </cell>
          <cell r="J932">
            <v>186.73</v>
          </cell>
          <cell r="K932">
            <v>186.73</v>
          </cell>
          <cell r="L932">
            <v>186.73</v>
          </cell>
          <cell r="M932">
            <v>218</v>
          </cell>
          <cell r="N932">
            <v>163.89999999999998</v>
          </cell>
          <cell r="O932">
            <v>197.52999999999997</v>
          </cell>
          <cell r="P932">
            <v>197.52999999999997</v>
          </cell>
          <cell r="Q932">
            <v>197.52999999999997</v>
          </cell>
          <cell r="R932">
            <v>228</v>
          </cell>
          <cell r="S932">
            <v>167.73</v>
          </cell>
          <cell r="T932">
            <v>228</v>
          </cell>
          <cell r="U932">
            <v>228</v>
          </cell>
          <cell r="V932">
            <v>0</v>
          </cell>
          <cell r="W932">
            <v>228</v>
          </cell>
          <cell r="X932">
            <v>167.73</v>
          </cell>
          <cell r="Y932">
            <v>228</v>
          </cell>
          <cell r="Z932">
            <v>228</v>
          </cell>
          <cell r="AA932">
            <v>0</v>
          </cell>
          <cell r="AB932">
            <v>228</v>
          </cell>
        </row>
        <row r="933">
          <cell r="B933" t="str">
            <v>coodh</v>
          </cell>
          <cell r="C933" t="str">
            <v xml:space="preserve">      OpenOffice Development</v>
          </cell>
          <cell r="D933">
            <v>115.5</v>
          </cell>
          <cell r="E933">
            <v>2</v>
          </cell>
          <cell r="F933">
            <v>2</v>
          </cell>
          <cell r="G933">
            <v>2</v>
          </cell>
          <cell r="H933">
            <v>114</v>
          </cell>
          <cell r="I933">
            <v>114.5</v>
          </cell>
          <cell r="J933">
            <v>1</v>
          </cell>
          <cell r="K933">
            <v>1</v>
          </cell>
          <cell r="L933">
            <v>1</v>
          </cell>
          <cell r="M933">
            <v>114</v>
          </cell>
          <cell r="N933">
            <v>112.5</v>
          </cell>
          <cell r="O933">
            <v>1</v>
          </cell>
          <cell r="P933">
            <v>1</v>
          </cell>
          <cell r="Q933">
            <v>1</v>
          </cell>
          <cell r="R933">
            <v>0</v>
          </cell>
          <cell r="S933">
            <v>111.6</v>
          </cell>
          <cell r="T933">
            <v>0</v>
          </cell>
          <cell r="U933">
            <v>0</v>
          </cell>
          <cell r="V933">
            <v>0</v>
          </cell>
          <cell r="W933">
            <v>0</v>
          </cell>
          <cell r="X933">
            <v>111.6</v>
          </cell>
          <cell r="Y933">
            <v>0</v>
          </cell>
          <cell r="Z933">
            <v>0</v>
          </cell>
          <cell r="AA933">
            <v>0</v>
          </cell>
          <cell r="AB933">
            <v>0</v>
          </cell>
        </row>
        <row r="934">
          <cell r="B934" t="str">
            <v>cctoh</v>
          </cell>
          <cell r="C934" t="str">
            <v xml:space="preserve">      BI9 - CTO Development</v>
          </cell>
          <cell r="D934">
            <v>94.6</v>
          </cell>
          <cell r="E934">
            <v>120.08</v>
          </cell>
          <cell r="F934">
            <v>120.08</v>
          </cell>
          <cell r="G934">
            <v>120.08</v>
          </cell>
          <cell r="H934">
            <v>171.01</v>
          </cell>
          <cell r="I934">
            <v>93.2</v>
          </cell>
          <cell r="J934">
            <v>142.56</v>
          </cell>
          <cell r="K934">
            <v>142.56</v>
          </cell>
          <cell r="L934">
            <v>142.56</v>
          </cell>
          <cell r="M934">
            <v>171.51</v>
          </cell>
          <cell r="N934">
            <v>98.28</v>
          </cell>
          <cell r="O934">
            <v>157.88</v>
          </cell>
          <cell r="P934">
            <v>157.88</v>
          </cell>
          <cell r="Q934">
            <v>157.88</v>
          </cell>
          <cell r="R934">
            <v>183.26</v>
          </cell>
          <cell r="S934">
            <v>109.95</v>
          </cell>
          <cell r="T934">
            <v>181</v>
          </cell>
          <cell r="U934">
            <v>181</v>
          </cell>
          <cell r="V934">
            <v>0</v>
          </cell>
          <cell r="W934">
            <v>189.26</v>
          </cell>
          <cell r="X934">
            <v>109.95</v>
          </cell>
          <cell r="Y934">
            <v>181</v>
          </cell>
          <cell r="Z934">
            <v>181</v>
          </cell>
          <cell r="AA934">
            <v>0</v>
          </cell>
          <cell r="AB934">
            <v>189.26</v>
          </cell>
        </row>
        <row r="935">
          <cell r="B935" t="str">
            <v>ctnsgdh</v>
          </cell>
          <cell r="C935" t="str">
            <v xml:space="preserve">      Total Security</v>
          </cell>
          <cell r="D935">
            <v>735.74</v>
          </cell>
          <cell r="E935">
            <v>928.85</v>
          </cell>
          <cell r="F935">
            <v>928.85</v>
          </cell>
          <cell r="G935">
            <v>928.85</v>
          </cell>
          <cell r="H935">
            <v>1111.01</v>
          </cell>
          <cell r="I935">
            <v>770.53</v>
          </cell>
          <cell r="J935">
            <v>930.18999999999994</v>
          </cell>
          <cell r="K935">
            <v>930.18999999999994</v>
          </cell>
          <cell r="L935">
            <v>930.18999999999994</v>
          </cell>
          <cell r="M935">
            <v>1147.51</v>
          </cell>
          <cell r="N935">
            <v>779.09999999999991</v>
          </cell>
          <cell r="O935">
            <v>982.31</v>
          </cell>
          <cell r="P935">
            <v>982.31</v>
          </cell>
          <cell r="Q935">
            <v>982.31</v>
          </cell>
          <cell r="R935">
            <v>1061.26</v>
          </cell>
          <cell r="S935">
            <v>808.70999999999992</v>
          </cell>
          <cell r="T935">
            <v>1103</v>
          </cell>
          <cell r="U935">
            <v>1103</v>
          </cell>
          <cell r="V935">
            <v>0</v>
          </cell>
          <cell r="W935">
            <v>1073.26</v>
          </cell>
          <cell r="X935">
            <v>808.70999999999992</v>
          </cell>
          <cell r="Y935">
            <v>1103</v>
          </cell>
          <cell r="Z935">
            <v>1103</v>
          </cell>
          <cell r="AA935">
            <v>0</v>
          </cell>
          <cell r="AB935">
            <v>1073.26</v>
          </cell>
        </row>
        <row r="936">
          <cell r="C936" t="str">
            <v xml:space="preserve">      Hardware System Development</v>
          </cell>
        </row>
        <row r="937">
          <cell r="C937" t="str">
            <v xml:space="preserve">      Server</v>
          </cell>
          <cell r="D937">
            <v>1688.01</v>
          </cell>
          <cell r="E937">
            <v>1708.2599999999998</v>
          </cell>
          <cell r="F937">
            <v>1708.2599999999998</v>
          </cell>
          <cell r="G937">
            <v>1708.2599999999998</v>
          </cell>
          <cell r="H937">
            <v>1723.85</v>
          </cell>
          <cell r="I937">
            <v>1701.1399999999999</v>
          </cell>
          <cell r="J937">
            <v>1714.58</v>
          </cell>
          <cell r="K937">
            <v>1714.58</v>
          </cell>
          <cell r="L937">
            <v>1714.58</v>
          </cell>
          <cell r="M937">
            <v>1730.1499999999999</v>
          </cell>
          <cell r="N937">
            <v>1695.78</v>
          </cell>
          <cell r="O937">
            <v>1721.1799999999998</v>
          </cell>
          <cell r="P937">
            <v>1721.1799999999998</v>
          </cell>
          <cell r="Q937">
            <v>1721.1799999999998</v>
          </cell>
          <cell r="R937">
            <v>1734.8500000000001</v>
          </cell>
          <cell r="S937">
            <v>1701.7099999999998</v>
          </cell>
          <cell r="T937">
            <v>1762.58</v>
          </cell>
          <cell r="U937">
            <v>1762.58</v>
          </cell>
          <cell r="V937">
            <v>0</v>
          </cell>
          <cell r="W937">
            <v>1734.4</v>
          </cell>
          <cell r="X937">
            <v>1701.7099999999998</v>
          </cell>
          <cell r="Y937">
            <v>1762.58</v>
          </cell>
          <cell r="Z937">
            <v>1762.58</v>
          </cell>
          <cell r="AA937">
            <v>0</v>
          </cell>
          <cell r="AB937">
            <v>1734.4</v>
          </cell>
        </row>
        <row r="938">
          <cell r="C938" t="str">
            <v xml:space="preserve">      Storage</v>
          </cell>
          <cell r="D938">
            <v>887.71</v>
          </cell>
          <cell r="E938">
            <v>886.81000000000006</v>
          </cell>
          <cell r="F938">
            <v>886.81000000000006</v>
          </cell>
          <cell r="G938">
            <v>886.81000000000006</v>
          </cell>
          <cell r="H938">
            <v>900.5000000010001</v>
          </cell>
          <cell r="I938">
            <v>894.75</v>
          </cell>
          <cell r="J938">
            <v>918.18000000000006</v>
          </cell>
          <cell r="K938">
            <v>918.18000000000006</v>
          </cell>
          <cell r="L938">
            <v>918.18000000000006</v>
          </cell>
          <cell r="M938">
            <v>904.5000000010001</v>
          </cell>
          <cell r="N938">
            <v>880.55</v>
          </cell>
          <cell r="O938">
            <v>944.18000000000006</v>
          </cell>
          <cell r="P938">
            <v>944.18000000000006</v>
          </cell>
          <cell r="Q938">
            <v>944.18000000000006</v>
          </cell>
          <cell r="R938">
            <v>907.49999999799991</v>
          </cell>
          <cell r="S938">
            <v>882.21</v>
          </cell>
          <cell r="T938">
            <v>964.18000000000006</v>
          </cell>
          <cell r="U938">
            <v>964.18000000000006</v>
          </cell>
          <cell r="V938">
            <v>0</v>
          </cell>
          <cell r="W938">
            <v>907.49999999799991</v>
          </cell>
          <cell r="X938">
            <v>882.21</v>
          </cell>
          <cell r="Y938">
            <v>964.18000000000006</v>
          </cell>
          <cell r="Z938">
            <v>964.18000000000006</v>
          </cell>
          <cell r="AA938">
            <v>0</v>
          </cell>
          <cell r="AB938">
            <v>907.49999999799991</v>
          </cell>
        </row>
        <row r="939">
          <cell r="C939" t="str">
            <v xml:space="preserve">      Microelectronics</v>
          </cell>
          <cell r="D939">
            <v>1070.6300000000001</v>
          </cell>
          <cell r="E939">
            <v>1148.1300000000001</v>
          </cell>
          <cell r="F939">
            <v>1148.1300000000001</v>
          </cell>
          <cell r="G939">
            <v>1148.1300000000001</v>
          </cell>
          <cell r="H939">
            <v>1187.0000000000002</v>
          </cell>
          <cell r="I939">
            <v>1088.23</v>
          </cell>
          <cell r="J939">
            <v>1145.6300000000001</v>
          </cell>
          <cell r="K939">
            <v>1145.6300000000001</v>
          </cell>
          <cell r="L939">
            <v>1145.6300000000001</v>
          </cell>
          <cell r="M939">
            <v>1202</v>
          </cell>
          <cell r="N939">
            <v>1112.1300000000001</v>
          </cell>
          <cell r="O939">
            <v>1173.9299999999998</v>
          </cell>
          <cell r="P939">
            <v>1173.9299999999998</v>
          </cell>
          <cell r="Q939">
            <v>1173.9299999999998</v>
          </cell>
          <cell r="R939">
            <v>1208.9749999999999</v>
          </cell>
          <cell r="S939">
            <v>1117.1299999999999</v>
          </cell>
          <cell r="T939">
            <v>1196.5</v>
          </cell>
          <cell r="U939">
            <v>1196.5</v>
          </cell>
          <cell r="V939">
            <v>0</v>
          </cell>
          <cell r="W939">
            <v>1212.7749999999999</v>
          </cell>
          <cell r="X939">
            <v>1117.1299999999999</v>
          </cell>
          <cell r="Y939">
            <v>1196.5</v>
          </cell>
          <cell r="Z939">
            <v>1196.5</v>
          </cell>
          <cell r="AA939">
            <v>0</v>
          </cell>
          <cell r="AB939">
            <v>1212.7749999999999</v>
          </cell>
        </row>
        <row r="940">
          <cell r="C940" t="str">
            <v xml:space="preserve">      Infrastructure</v>
          </cell>
          <cell r="D940">
            <v>959.89999999999964</v>
          </cell>
          <cell r="E940">
            <v>949.65000000000055</v>
          </cell>
          <cell r="F940">
            <v>949.65000000000055</v>
          </cell>
          <cell r="G940">
            <v>949.65000000000055</v>
          </cell>
          <cell r="H940">
            <v>960.00000000100044</v>
          </cell>
          <cell r="I940">
            <v>947.90000000000055</v>
          </cell>
          <cell r="J940">
            <v>942.64999999999873</v>
          </cell>
          <cell r="K940">
            <v>942.64999999999873</v>
          </cell>
          <cell r="L940">
            <v>942.64999999999873</v>
          </cell>
          <cell r="M940">
            <v>960.25</v>
          </cell>
          <cell r="N940">
            <v>931.90000000000055</v>
          </cell>
          <cell r="O940">
            <v>944.05000000000064</v>
          </cell>
          <cell r="P940">
            <v>944.05000000000064</v>
          </cell>
          <cell r="Q940">
            <v>944.05000000000064</v>
          </cell>
          <cell r="R940">
            <v>960.00000000100044</v>
          </cell>
          <cell r="S940">
            <v>942.89999999999964</v>
          </cell>
          <cell r="T940">
            <v>906.73999999999978</v>
          </cell>
          <cell r="U940">
            <v>906.73999999999978</v>
          </cell>
          <cell r="V940">
            <v>0</v>
          </cell>
          <cell r="W940">
            <v>960.00000000100044</v>
          </cell>
          <cell r="X940">
            <v>942.89999999999964</v>
          </cell>
          <cell r="Y940">
            <v>906.73999999999978</v>
          </cell>
          <cell r="Z940">
            <v>906.73999999999978</v>
          </cell>
          <cell r="AA940">
            <v>0</v>
          </cell>
          <cell r="AB940">
            <v>960.00000000100044</v>
          </cell>
        </row>
        <row r="941">
          <cell r="B941" t="str">
            <v>ccorpsdh</v>
          </cell>
          <cell r="C941" t="str">
            <v xml:space="preserve">      System Development Corp Adjustment</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row>
        <row r="942">
          <cell r="B942" t="str">
            <v>ctsysdh</v>
          </cell>
          <cell r="C942" t="str">
            <v xml:space="preserve">      Total System Development</v>
          </cell>
          <cell r="D942">
            <v>4606.25</v>
          </cell>
          <cell r="E942">
            <v>4692.8500000000004</v>
          </cell>
          <cell r="F942">
            <v>4692.8500000000004</v>
          </cell>
          <cell r="G942">
            <v>4692.8500000000004</v>
          </cell>
          <cell r="H942">
            <v>4771.3500000020003</v>
          </cell>
          <cell r="I942">
            <v>4632.0200000000004</v>
          </cell>
          <cell r="J942">
            <v>4721.0399999999991</v>
          </cell>
          <cell r="K942">
            <v>4721.0399999999991</v>
          </cell>
          <cell r="L942">
            <v>4721.0399999999991</v>
          </cell>
          <cell r="M942">
            <v>4796.9000000010001</v>
          </cell>
          <cell r="N942">
            <v>4620.3600000000006</v>
          </cell>
          <cell r="O942">
            <v>4783.34</v>
          </cell>
          <cell r="P942">
            <v>4783.34</v>
          </cell>
          <cell r="Q942">
            <v>4783.34</v>
          </cell>
          <cell r="R942">
            <v>4811.3249999990003</v>
          </cell>
          <cell r="S942">
            <v>4643.95</v>
          </cell>
          <cell r="T942">
            <v>4830</v>
          </cell>
          <cell r="U942">
            <v>4830</v>
          </cell>
          <cell r="V942">
            <v>0</v>
          </cell>
          <cell r="W942">
            <v>4814.6749999990006</v>
          </cell>
          <cell r="X942">
            <v>4643.95</v>
          </cell>
          <cell r="Y942">
            <v>4830</v>
          </cell>
          <cell r="Z942">
            <v>4830</v>
          </cell>
          <cell r="AA942">
            <v>0</v>
          </cell>
          <cell r="AB942">
            <v>4814.6749999990006</v>
          </cell>
        </row>
        <row r="943">
          <cell r="B943" t="str">
            <v>cttph</v>
          </cell>
          <cell r="C943" t="str">
            <v xml:space="preserve">      Total Development</v>
          </cell>
          <cell r="D943">
            <v>29863.97</v>
          </cell>
          <cell r="E943">
            <v>31735.469999999998</v>
          </cell>
          <cell r="F943">
            <v>31735.469999999998</v>
          </cell>
          <cell r="G943">
            <v>31735.469999999998</v>
          </cell>
          <cell r="H943">
            <v>32429.880000001998</v>
          </cell>
          <cell r="I943">
            <v>30147.910000000007</v>
          </cell>
          <cell r="J943">
            <v>32265.920000000002</v>
          </cell>
          <cell r="K943">
            <v>32265.920000000002</v>
          </cell>
          <cell r="L943">
            <v>32265.920000000002</v>
          </cell>
          <cell r="M943">
            <v>32771.930000000997</v>
          </cell>
          <cell r="N943">
            <v>30796.559999999998</v>
          </cell>
          <cell r="O943">
            <v>33224.930000000008</v>
          </cell>
          <cell r="P943">
            <v>33224.930000000008</v>
          </cell>
          <cell r="Q943">
            <v>33224.930000000008</v>
          </cell>
          <cell r="R943">
            <v>33384.704999998998</v>
          </cell>
          <cell r="S943">
            <v>31081.450000000004</v>
          </cell>
          <cell r="T943">
            <v>33712.989999997</v>
          </cell>
          <cell r="U943">
            <v>33712.989999997</v>
          </cell>
          <cell r="V943">
            <v>0</v>
          </cell>
          <cell r="W943">
            <v>33667.304999998996</v>
          </cell>
          <cell r="X943">
            <v>31081.450000000004</v>
          </cell>
          <cell r="Y943">
            <v>33712.989999997</v>
          </cell>
          <cell r="Z943">
            <v>33712.989999997</v>
          </cell>
          <cell r="AA943">
            <v>0</v>
          </cell>
          <cell r="AB943">
            <v>33667.304999998996</v>
          </cell>
        </row>
        <row r="944">
          <cell r="C944" t="str">
            <v xml:space="preserve">      Development Check</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row>
        <row r="945">
          <cell r="C945" t="str">
            <v xml:space="preserve">      Information Technology</v>
          </cell>
        </row>
        <row r="946">
          <cell r="B946" t="str">
            <v>CGITH</v>
          </cell>
          <cell r="C946" t="str">
            <v xml:space="preserve">      GIT</v>
          </cell>
          <cell r="D946">
            <v>1206.5</v>
          </cell>
          <cell r="E946">
            <v>1235.55</v>
          </cell>
          <cell r="F946">
            <v>1235.55</v>
          </cell>
          <cell r="G946">
            <v>1235.55</v>
          </cell>
          <cell r="H946">
            <v>1294</v>
          </cell>
          <cell r="I946">
            <v>1215.7</v>
          </cell>
          <cell r="J946">
            <v>1221.4000000000001</v>
          </cell>
          <cell r="K946">
            <v>1221.4000000000001</v>
          </cell>
          <cell r="L946">
            <v>1221.4000000000001</v>
          </cell>
          <cell r="M946">
            <v>1398</v>
          </cell>
          <cell r="N946">
            <v>1248.05</v>
          </cell>
          <cell r="O946">
            <v>1300.4000000000001</v>
          </cell>
          <cell r="P946">
            <v>1300.4000000000001</v>
          </cell>
          <cell r="Q946">
            <v>1300.4000000000001</v>
          </cell>
          <cell r="R946">
            <v>1401</v>
          </cell>
          <cell r="S946">
            <v>1237.55</v>
          </cell>
          <cell r="T946">
            <v>1350</v>
          </cell>
          <cell r="U946">
            <v>1350</v>
          </cell>
          <cell r="V946">
            <v>0</v>
          </cell>
          <cell r="W946">
            <v>1401</v>
          </cell>
          <cell r="X946">
            <v>1237.55</v>
          </cell>
          <cell r="Y946">
            <v>1350</v>
          </cell>
          <cell r="Z946">
            <v>1350</v>
          </cell>
          <cell r="AA946">
            <v>0</v>
          </cell>
          <cell r="AB946">
            <v>1401</v>
          </cell>
        </row>
        <row r="947">
          <cell r="B947" t="str">
            <v>gitiflexh</v>
          </cell>
          <cell r="C947" t="str">
            <v xml:space="preserve">      FSGBU GIT</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row>
        <row r="948">
          <cell r="B948" t="str">
            <v>ccorpgith</v>
          </cell>
          <cell r="C948" t="str">
            <v xml:space="preserve">      GIT Corp Adj</v>
          </cell>
          <cell r="D948">
            <v>0</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row>
        <row r="949">
          <cell r="C949" t="str">
            <v xml:space="preserve">      Total GIT</v>
          </cell>
          <cell r="D949">
            <v>1206.5</v>
          </cell>
          <cell r="E949">
            <v>1235.55</v>
          </cell>
          <cell r="F949">
            <v>1235.55</v>
          </cell>
          <cell r="G949">
            <v>1235.55</v>
          </cell>
          <cell r="H949">
            <v>1294</v>
          </cell>
          <cell r="I949">
            <v>1215.7</v>
          </cell>
          <cell r="J949">
            <v>1221.4000000000001</v>
          </cell>
          <cell r="K949">
            <v>1221.4000000000001</v>
          </cell>
          <cell r="L949">
            <v>1221.4000000000001</v>
          </cell>
          <cell r="M949">
            <v>1398</v>
          </cell>
          <cell r="N949">
            <v>1248.05</v>
          </cell>
          <cell r="O949">
            <v>1300.4000000000001</v>
          </cell>
          <cell r="P949">
            <v>1300.4000000000001</v>
          </cell>
          <cell r="Q949">
            <v>1300.4000000000001</v>
          </cell>
          <cell r="R949">
            <v>1401</v>
          </cell>
          <cell r="S949">
            <v>1237.55</v>
          </cell>
          <cell r="T949">
            <v>1350</v>
          </cell>
          <cell r="U949">
            <v>1350</v>
          </cell>
          <cell r="V949">
            <v>0</v>
          </cell>
          <cell r="W949">
            <v>1401</v>
          </cell>
          <cell r="X949">
            <v>1237.55</v>
          </cell>
          <cell r="Y949">
            <v>1350</v>
          </cell>
          <cell r="Z949">
            <v>1350</v>
          </cell>
          <cell r="AA949">
            <v>0</v>
          </cell>
          <cell r="AB949">
            <v>1401</v>
          </cell>
        </row>
        <row r="950">
          <cell r="C950" t="str">
            <v>US Dollar Millions</v>
          </cell>
        </row>
        <row r="951">
          <cell r="C951" t="str">
            <v xml:space="preserve">   E0000 - Operating Expense</v>
          </cell>
        </row>
        <row r="952">
          <cell r="B952" t="str">
            <v>udbe</v>
          </cell>
          <cell r="C952" t="str">
            <v xml:space="preserve">      Database</v>
          </cell>
          <cell r="D952">
            <v>91.539894384020002</v>
          </cell>
          <cell r="E952">
            <v>101.62824744663001</v>
          </cell>
          <cell r="F952">
            <v>101.62824744663001</v>
          </cell>
          <cell r="G952">
            <v>101.62824744662998</v>
          </cell>
          <cell r="H952">
            <v>103.82055031970798</v>
          </cell>
          <cell r="I952">
            <v>98.306388887929998</v>
          </cell>
          <cell r="J952">
            <v>103.53774605575146</v>
          </cell>
          <cell r="K952">
            <v>103.53774605575146</v>
          </cell>
          <cell r="L952">
            <v>103.53774605575143</v>
          </cell>
          <cell r="M952">
            <v>107.54630933091403</v>
          </cell>
          <cell r="N952">
            <v>99.236148765569979</v>
          </cell>
          <cell r="O952">
            <v>104.98145096993878</v>
          </cell>
          <cell r="P952">
            <v>104.98145096993878</v>
          </cell>
          <cell r="Q952">
            <v>104.98145096993878</v>
          </cell>
          <cell r="R952">
            <v>108.23726959375001</v>
          </cell>
          <cell r="S952">
            <v>109.75292377901999</v>
          </cell>
          <cell r="T952">
            <v>107.63088773329187</v>
          </cell>
          <cell r="U952">
            <v>107.57375233631583</v>
          </cell>
          <cell r="V952">
            <v>34.789467728767484</v>
          </cell>
          <cell r="W952">
            <v>112.87079890894201</v>
          </cell>
          <cell r="X952">
            <v>398.83535581654002</v>
          </cell>
          <cell r="Y952">
            <v>417.77833220561212</v>
          </cell>
          <cell r="Z952">
            <v>417.72119680863602</v>
          </cell>
          <cell r="AA952">
            <v>344.93691220108775</v>
          </cell>
          <cell r="AB952">
            <v>432.47492815331407</v>
          </cell>
        </row>
        <row r="953">
          <cell r="B953" t="str">
            <v>umwe</v>
          </cell>
          <cell r="C953" t="str">
            <v xml:space="preserve">      Middleware</v>
          </cell>
          <cell r="D953">
            <v>197.38443164215997</v>
          </cell>
          <cell r="E953">
            <v>195.95820069534</v>
          </cell>
          <cell r="F953">
            <v>195.95820069534</v>
          </cell>
          <cell r="G953">
            <v>195.95820069534</v>
          </cell>
          <cell r="H953">
            <v>199.79624049779702</v>
          </cell>
          <cell r="I953">
            <v>200.62528289048998</v>
          </cell>
          <cell r="J953">
            <v>199.53805404852895</v>
          </cell>
          <cell r="K953">
            <v>199.53805404852895</v>
          </cell>
          <cell r="L953">
            <v>199.53805404852892</v>
          </cell>
          <cell r="M953">
            <v>204.46228578311801</v>
          </cell>
          <cell r="N953">
            <v>202.41725027435001</v>
          </cell>
          <cell r="O953">
            <v>205.1514002431816</v>
          </cell>
          <cell r="P953">
            <v>205.1514002431816</v>
          </cell>
          <cell r="Q953">
            <v>205.15140024318163</v>
          </cell>
          <cell r="R953">
            <v>208.755827515166</v>
          </cell>
          <cell r="S953">
            <v>218.08801111828998</v>
          </cell>
          <cell r="T953">
            <v>211.78826881846226</v>
          </cell>
          <cell r="U953">
            <v>211.69000995597008</v>
          </cell>
          <cell r="V953">
            <v>68.500562094144129</v>
          </cell>
          <cell r="W953">
            <v>217.64154088127898</v>
          </cell>
          <cell r="X953">
            <v>818.51497592529006</v>
          </cell>
          <cell r="Y953">
            <v>812.43592380551274</v>
          </cell>
          <cell r="Z953">
            <v>812.33766494302051</v>
          </cell>
          <cell r="AA953">
            <v>669.14821708119484</v>
          </cell>
          <cell r="AB953">
            <v>830.65589467735992</v>
          </cell>
        </row>
        <row r="954">
          <cell r="B954" t="str">
            <v>uappse</v>
          </cell>
          <cell r="C954" t="str">
            <v xml:space="preserve">      Applications</v>
          </cell>
          <cell r="D954">
            <v>216.72187888638996</v>
          </cell>
          <cell r="E954">
            <v>228.27751574830995</v>
          </cell>
          <cell r="F954">
            <v>228.27751574830995</v>
          </cell>
          <cell r="G954">
            <v>228.27751574830998</v>
          </cell>
          <cell r="H954">
            <v>246.44285124209904</v>
          </cell>
          <cell r="I954">
            <v>220.97858234812</v>
          </cell>
          <cell r="J954">
            <v>246.43471229520139</v>
          </cell>
          <cell r="K954">
            <v>246.43471229520139</v>
          </cell>
          <cell r="L954">
            <v>246.43471229520148</v>
          </cell>
          <cell r="M954">
            <v>256.901103625129</v>
          </cell>
          <cell r="N954">
            <v>234.25921374019998</v>
          </cell>
          <cell r="O954">
            <v>256.60740471273442</v>
          </cell>
          <cell r="P954">
            <v>256.60740471273442</v>
          </cell>
          <cell r="Q954">
            <v>256.60740471273454</v>
          </cell>
          <cell r="R954">
            <v>266.52699806833698</v>
          </cell>
          <cell r="S954">
            <v>264.05587798504996</v>
          </cell>
          <cell r="T954">
            <v>267.06185408154556</v>
          </cell>
          <cell r="U954">
            <v>266.89711364817049</v>
          </cell>
          <cell r="V954">
            <v>86.438568695369383</v>
          </cell>
          <cell r="W954">
            <v>280.05032199110497</v>
          </cell>
          <cell r="X954">
            <v>936.01555295976004</v>
          </cell>
          <cell r="Y954">
            <v>998.38148683779127</v>
          </cell>
          <cell r="Z954">
            <v>998.2167464044162</v>
          </cell>
          <cell r="AA954">
            <v>817.75820145161526</v>
          </cell>
          <cell r="AB954">
            <v>1049.9212749266701</v>
          </cell>
        </row>
        <row r="955">
          <cell r="B955" t="str">
            <v>updite</v>
          </cell>
          <cell r="C955" t="str">
            <v>Public Cloud Dev &amp; Centralized Dev Functions</v>
          </cell>
          <cell r="D955">
            <v>69.82107037262999</v>
          </cell>
          <cell r="E955">
            <v>66.61401184683001</v>
          </cell>
          <cell r="F955">
            <v>66.61401184683001</v>
          </cell>
          <cell r="G955">
            <v>66.614011846829996</v>
          </cell>
          <cell r="H955">
            <v>76.918486623413997</v>
          </cell>
          <cell r="I955">
            <v>66.160577582350015</v>
          </cell>
          <cell r="J955">
            <v>73.338595183018768</v>
          </cell>
          <cell r="K955">
            <v>73.338595183018768</v>
          </cell>
          <cell r="L955">
            <v>73.338595183018782</v>
          </cell>
          <cell r="M955">
            <v>80.839465305581996</v>
          </cell>
          <cell r="N955">
            <v>69.265057789659991</v>
          </cell>
          <cell r="O955">
            <v>67.880799157071763</v>
          </cell>
          <cell r="P955">
            <v>67.880799157071763</v>
          </cell>
          <cell r="Q955">
            <v>67.880799157071763</v>
          </cell>
          <cell r="R955">
            <v>77.33868057582599</v>
          </cell>
          <cell r="S955">
            <v>77.725982721679998</v>
          </cell>
          <cell r="T955">
            <v>77.882194432731012</v>
          </cell>
          <cell r="U955">
            <v>77.844177527825977</v>
          </cell>
          <cell r="V955">
            <v>23.330077186913162</v>
          </cell>
          <cell r="W955">
            <v>79.655308075674014</v>
          </cell>
          <cell r="X955">
            <v>282.97268846631999</v>
          </cell>
          <cell r="Y955">
            <v>285.71560061965158</v>
          </cell>
          <cell r="Z955">
            <v>285.6775837147465</v>
          </cell>
          <cell r="AA955">
            <v>231.16348337383371</v>
          </cell>
          <cell r="AB955">
            <v>314.75194058049595</v>
          </cell>
        </row>
        <row r="956">
          <cell r="B956" t="str">
            <v>ucrmod</v>
          </cell>
          <cell r="C956" t="str">
            <v xml:space="preserve">      CRM OD, Fusion and ATG Delivery</v>
          </cell>
          <cell r="D956">
            <v>0</v>
          </cell>
          <cell r="E956">
            <v>1.8320268175700001</v>
          </cell>
          <cell r="F956">
            <v>1.8320268175700001</v>
          </cell>
          <cell r="G956">
            <v>1.8320268175699999</v>
          </cell>
          <cell r="H956">
            <v>1.421728993398</v>
          </cell>
          <cell r="I956">
            <v>0</v>
          </cell>
          <cell r="J956">
            <v>3.4254297658216686</v>
          </cell>
          <cell r="K956">
            <v>3.4254297658216686</v>
          </cell>
          <cell r="L956">
            <v>3.4254297658216681</v>
          </cell>
          <cell r="M956">
            <v>1.9090473955080001</v>
          </cell>
          <cell r="N956">
            <v>0.25488473764000003</v>
          </cell>
          <cell r="O956">
            <v>6.1784271098423016</v>
          </cell>
          <cell r="P956">
            <v>6.1784271098423016</v>
          </cell>
          <cell r="Q956">
            <v>6.1784271098423016</v>
          </cell>
          <cell r="R956">
            <v>2.3552783867429996</v>
          </cell>
          <cell r="S956">
            <v>1.2488847876100002</v>
          </cell>
          <cell r="T956">
            <v>5.1720191236657742</v>
          </cell>
          <cell r="U956">
            <v>5.1713843465284484</v>
          </cell>
          <cell r="V956">
            <v>0.84158238910443595</v>
          </cell>
          <cell r="W956">
            <v>2.8530648722489995</v>
          </cell>
          <cell r="X956">
            <v>1.5037695252500001</v>
          </cell>
          <cell r="Y956">
            <v>16.607902816899745</v>
          </cell>
          <cell r="Z956">
            <v>16.607268039762417</v>
          </cell>
          <cell r="AA956">
            <v>12.277466082338405</v>
          </cell>
          <cell r="AB956">
            <v>8.5391196478979996</v>
          </cell>
        </row>
        <row r="957">
          <cell r="B957" t="str">
            <v>uaite</v>
          </cell>
          <cell r="C957" t="str">
            <v xml:space="preserve">      ADIT, Enterprise IT, and MoS</v>
          </cell>
          <cell r="D957">
            <v>54.382264856209993</v>
          </cell>
          <cell r="E957">
            <v>49.989391036299992</v>
          </cell>
          <cell r="F957">
            <v>49.989391036299992</v>
          </cell>
          <cell r="G957">
            <v>49.989391036300006</v>
          </cell>
          <cell r="H957">
            <v>52.514760452043994</v>
          </cell>
          <cell r="I957">
            <v>55.61194228067</v>
          </cell>
          <cell r="J957">
            <v>49.738827799769552</v>
          </cell>
          <cell r="K957">
            <v>49.738827799769552</v>
          </cell>
          <cell r="L957">
            <v>49.738827799769552</v>
          </cell>
          <cell r="M957">
            <v>55.995579463707998</v>
          </cell>
          <cell r="N957">
            <v>56.927119749549995</v>
          </cell>
          <cell r="O957">
            <v>49.801173901568355</v>
          </cell>
          <cell r="P957">
            <v>49.801173901568355</v>
          </cell>
          <cell r="Q957">
            <v>49.801173901568347</v>
          </cell>
          <cell r="R957">
            <v>53.358039941444993</v>
          </cell>
          <cell r="S957">
            <v>56.409684269910002</v>
          </cell>
          <cell r="T957">
            <v>52.62649802711168</v>
          </cell>
          <cell r="U957">
            <v>52.577681460682427</v>
          </cell>
          <cell r="V957">
            <v>16.59703984786573</v>
          </cell>
          <cell r="W957">
            <v>51.891168566218987</v>
          </cell>
          <cell r="X957">
            <v>223.33101115634</v>
          </cell>
          <cell r="Y957">
            <v>202.15589076474956</v>
          </cell>
          <cell r="Z957">
            <v>202.10707419832033</v>
          </cell>
          <cell r="AA957">
            <v>166.12643258550366</v>
          </cell>
          <cell r="AB957">
            <v>213.75954842341599</v>
          </cell>
        </row>
        <row r="958">
          <cell r="C958" t="str">
            <v xml:space="preserve">      Core Development</v>
          </cell>
          <cell r="D958">
            <v>629.84954014140999</v>
          </cell>
          <cell r="E958">
            <v>644.29939359098</v>
          </cell>
          <cell r="F958">
            <v>644.29939359098</v>
          </cell>
          <cell r="G958">
            <v>644.29939359098012</v>
          </cell>
          <cell r="H958">
            <v>680.91461812846001</v>
          </cell>
          <cell r="I958">
            <v>641.68277398956002</v>
          </cell>
          <cell r="J958">
            <v>676.01336514809202</v>
          </cell>
          <cell r="K958">
            <v>676.01336514809202</v>
          </cell>
          <cell r="L958">
            <v>676.01336514809179</v>
          </cell>
          <cell r="M958">
            <v>707.65379090395891</v>
          </cell>
          <cell r="N958">
            <v>662.3596750569701</v>
          </cell>
          <cell r="O958">
            <v>690.6006560943373</v>
          </cell>
          <cell r="P958">
            <v>690.6006560943373</v>
          </cell>
          <cell r="Q958">
            <v>690.6006560943373</v>
          </cell>
          <cell r="R958">
            <v>716.57209408126687</v>
          </cell>
          <cell r="S958">
            <v>727.28136466156002</v>
          </cell>
          <cell r="T958">
            <v>722.16172221680813</v>
          </cell>
          <cell r="U958">
            <v>721.75411927549317</v>
          </cell>
          <cell r="V958">
            <v>230.49729794216432</v>
          </cell>
          <cell r="W958">
            <v>744.96220329546793</v>
          </cell>
          <cell r="X958">
            <v>2661.1733538495009</v>
          </cell>
          <cell r="Y958">
            <v>2733.0751370502176</v>
          </cell>
          <cell r="Z958">
            <v>2732.6675341089021</v>
          </cell>
          <cell r="AA958">
            <v>2241.4107127755733</v>
          </cell>
          <cell r="AB958">
            <v>2850.1027064091545</v>
          </cell>
        </row>
        <row r="959">
          <cell r="C959" t="str">
            <v xml:space="preserve">      Core Development Check:</v>
          </cell>
          <cell r="D959">
            <v>0</v>
          </cell>
          <cell r="E959">
            <v>0</v>
          </cell>
          <cell r="F959">
            <v>0</v>
          </cell>
          <cell r="G959">
            <v>2.2737367544323206E-13</v>
          </cell>
          <cell r="H959">
            <v>0</v>
          </cell>
          <cell r="I959">
            <v>0</v>
          </cell>
          <cell r="J959">
            <v>1.7053025658242404E-13</v>
          </cell>
          <cell r="K959">
            <v>1.7053025658242404E-13</v>
          </cell>
          <cell r="L959">
            <v>-1.1368683772161603E-13</v>
          </cell>
          <cell r="M959">
            <v>-1.9895196601282805E-13</v>
          </cell>
          <cell r="N959">
            <v>0</v>
          </cell>
          <cell r="O959">
            <v>0</v>
          </cell>
          <cell r="P959">
            <v>0</v>
          </cell>
          <cell r="Q959">
            <v>-1.9895196601282805E-13</v>
          </cell>
          <cell r="R959">
            <v>0</v>
          </cell>
          <cell r="S959">
            <v>0</v>
          </cell>
          <cell r="T959">
            <v>0</v>
          </cell>
          <cell r="U959">
            <v>-1.9895196601282805E-13</v>
          </cell>
          <cell r="V959">
            <v>0</v>
          </cell>
          <cell r="W959">
            <v>0</v>
          </cell>
          <cell r="X959">
            <v>7.3896444519050419E-13</v>
          </cell>
          <cell r="Y959">
            <v>7.3896444519050419E-13</v>
          </cell>
          <cell r="Z959">
            <v>0</v>
          </cell>
          <cell r="AA959">
            <v>0</v>
          </cell>
          <cell r="AB959">
            <v>0</v>
          </cell>
        </row>
        <row r="960">
          <cell r="B960" t="str">
            <v>urgbde</v>
          </cell>
          <cell r="C960" t="str">
            <v xml:space="preserve">      RGBU - Development</v>
          </cell>
          <cell r="D960">
            <v>20.712929958059998</v>
          </cell>
          <cell r="E960">
            <v>16.299846669849998</v>
          </cell>
          <cell r="F960">
            <v>16.299846669849998</v>
          </cell>
          <cell r="G960">
            <v>16.299846669849998</v>
          </cell>
          <cell r="H960">
            <v>18.791391719269999</v>
          </cell>
          <cell r="I960">
            <v>19.11743976408</v>
          </cell>
          <cell r="J960">
            <v>19.963527363318043</v>
          </cell>
          <cell r="K960">
            <v>19.963527363318043</v>
          </cell>
          <cell r="L960">
            <v>19.963527363318043</v>
          </cell>
          <cell r="M960">
            <v>19.914939946230998</v>
          </cell>
          <cell r="N960">
            <v>19.514934580969996</v>
          </cell>
          <cell r="O960">
            <v>20.252252576287916</v>
          </cell>
          <cell r="P960">
            <v>20.252252576287916</v>
          </cell>
          <cell r="Q960">
            <v>20.252252576287912</v>
          </cell>
          <cell r="R960">
            <v>19.991745197986997</v>
          </cell>
          <cell r="S960">
            <v>19.166910183460001</v>
          </cell>
          <cell r="T960">
            <v>21.155052456550898</v>
          </cell>
          <cell r="U960">
            <v>21.143977020191468</v>
          </cell>
          <cell r="V960">
            <v>6.6360656997299552</v>
          </cell>
          <cell r="W960">
            <v>19.991590539400995</v>
          </cell>
          <cell r="X960">
            <v>78.512214486570002</v>
          </cell>
          <cell r="Y960">
            <v>77.670679066006841</v>
          </cell>
          <cell r="Z960">
            <v>77.659603629647421</v>
          </cell>
          <cell r="AA960">
            <v>63.151692309185904</v>
          </cell>
          <cell r="AB960">
            <v>78.689667402889</v>
          </cell>
        </row>
        <row r="961">
          <cell r="B961" t="str">
            <v>ucgbde</v>
          </cell>
          <cell r="C961" t="str">
            <v xml:space="preserve">      CGBU Development</v>
          </cell>
          <cell r="D961">
            <v>29.13210698212</v>
          </cell>
          <cell r="E961">
            <v>28.388837909350009</v>
          </cell>
          <cell r="F961">
            <v>28.388837909350009</v>
          </cell>
          <cell r="G961">
            <v>28.388837909349995</v>
          </cell>
          <cell r="H961">
            <v>30.185766453275999</v>
          </cell>
          <cell r="I961">
            <v>31.024160580960004</v>
          </cell>
          <cell r="J961">
            <v>28.772159825658314</v>
          </cell>
          <cell r="K961">
            <v>28.772159825658314</v>
          </cell>
          <cell r="L961">
            <v>28.77215982565831</v>
          </cell>
          <cell r="M961">
            <v>28.473582888156006</v>
          </cell>
          <cell r="N961">
            <v>29.411129965749996</v>
          </cell>
          <cell r="O961">
            <v>26.965777206375805</v>
          </cell>
          <cell r="P961">
            <v>26.965777206375805</v>
          </cell>
          <cell r="Q961">
            <v>26.965777206375797</v>
          </cell>
          <cell r="R961">
            <v>28.834892264942997</v>
          </cell>
          <cell r="S961">
            <v>34.120738826300006</v>
          </cell>
          <cell r="T961">
            <v>28.417850928867871</v>
          </cell>
          <cell r="U961">
            <v>28.38894507143462</v>
          </cell>
          <cell r="V961">
            <v>9.4811034384478781</v>
          </cell>
          <cell r="W961">
            <v>28.891392264945001</v>
          </cell>
          <cell r="X961">
            <v>123.68813635513001</v>
          </cell>
          <cell r="Y961">
            <v>112.54462587025199</v>
          </cell>
          <cell r="Z961">
            <v>112.51572001281875</v>
          </cell>
          <cell r="AA961">
            <v>93.607878379831988</v>
          </cell>
          <cell r="AB961">
            <v>116.38563387132</v>
          </cell>
        </row>
        <row r="962">
          <cell r="B962" t="str">
            <v>utgbde</v>
          </cell>
          <cell r="C962" t="str">
            <v xml:space="preserve">      TUGBU Development</v>
          </cell>
          <cell r="D962">
            <v>12.495419504330002</v>
          </cell>
          <cell r="E962">
            <v>11.197014257210002</v>
          </cell>
          <cell r="F962">
            <v>11.197014257210002</v>
          </cell>
          <cell r="G962">
            <v>11.197014257209997</v>
          </cell>
          <cell r="H962">
            <v>12.816021405362003</v>
          </cell>
          <cell r="I962">
            <v>12.78385505256</v>
          </cell>
          <cell r="J962">
            <v>12.107616639378698</v>
          </cell>
          <cell r="K962">
            <v>12.107616639378698</v>
          </cell>
          <cell r="L962">
            <v>12.107616639378699</v>
          </cell>
          <cell r="M962">
            <v>12.483962354992999</v>
          </cell>
          <cell r="N962">
            <v>13.17996627972</v>
          </cell>
          <cell r="O962">
            <v>11.863547203133537</v>
          </cell>
          <cell r="P962">
            <v>11.863547203133537</v>
          </cell>
          <cell r="Q962">
            <v>11.863547203133537</v>
          </cell>
          <cell r="R962">
            <v>11.616292557335003</v>
          </cell>
          <cell r="S962">
            <v>14.187912348859998</v>
          </cell>
          <cell r="T962">
            <v>12.38475622271466</v>
          </cell>
          <cell r="U962">
            <v>12.37762111480572</v>
          </cell>
          <cell r="V962">
            <v>3.8684780154859282</v>
          </cell>
          <cell r="W962">
            <v>11.686659134824</v>
          </cell>
          <cell r="X962">
            <v>52.647153185470003</v>
          </cell>
          <cell r="Y962">
            <v>47.552934322436904</v>
          </cell>
          <cell r="Z962">
            <v>47.54579921452796</v>
          </cell>
          <cell r="AA962">
            <v>39.036656115208167</v>
          </cell>
          <cell r="AB962">
            <v>48.602935452514004</v>
          </cell>
        </row>
        <row r="963">
          <cell r="B963" t="str">
            <v>uhsgde</v>
          </cell>
          <cell r="C963" t="str">
            <v xml:space="preserve">      HSGBU Development</v>
          </cell>
          <cell r="D963">
            <v>11.606168544079999</v>
          </cell>
          <cell r="E963">
            <v>19.927631515170006</v>
          </cell>
          <cell r="F963">
            <v>19.927631515170006</v>
          </cell>
          <cell r="G963">
            <v>19.927631515169999</v>
          </cell>
          <cell r="H963">
            <v>23.956337452854999</v>
          </cell>
          <cell r="I963">
            <v>23.025521462450001</v>
          </cell>
          <cell r="J963">
            <v>21.375851844693116</v>
          </cell>
          <cell r="K963">
            <v>21.375851844693116</v>
          </cell>
          <cell r="L963">
            <v>21.37585184469312</v>
          </cell>
          <cell r="M963">
            <v>23.336782806228999</v>
          </cell>
          <cell r="N963">
            <v>22.675023115300004</v>
          </cell>
          <cell r="O963">
            <v>19.950406359796659</v>
          </cell>
          <cell r="P963">
            <v>19.950406359796659</v>
          </cell>
          <cell r="Q963">
            <v>19.950406359796659</v>
          </cell>
          <cell r="R963">
            <v>22.634487001870998</v>
          </cell>
          <cell r="S963">
            <v>26.594555515930004</v>
          </cell>
          <cell r="T963">
            <v>21.052725387363751</v>
          </cell>
          <cell r="U963">
            <v>21.042050563966384</v>
          </cell>
          <cell r="V963">
            <v>6.2835228280671354</v>
          </cell>
          <cell r="W963">
            <v>22.450938658808003</v>
          </cell>
          <cell r="X963">
            <v>83.901268637759983</v>
          </cell>
          <cell r="Y963">
            <v>82.306615107023532</v>
          </cell>
          <cell r="Z963">
            <v>82.295940283626152</v>
          </cell>
          <cell r="AA963">
            <v>67.537412547726902</v>
          </cell>
          <cell r="AB963">
            <v>92.378545919763013</v>
          </cell>
        </row>
        <row r="964">
          <cell r="C964" t="str">
            <v xml:space="preserve">      FSGBU Development Excl IGBU</v>
          </cell>
          <cell r="D964">
            <v>12.700050031950001</v>
          </cell>
          <cell r="E964">
            <v>13.41535452219</v>
          </cell>
          <cell r="F964">
            <v>13.41535452219</v>
          </cell>
          <cell r="G964">
            <v>13.41535452219</v>
          </cell>
          <cell r="H964">
            <v>16.217693996689</v>
          </cell>
          <cell r="I964">
            <v>13.723353479490001</v>
          </cell>
          <cell r="J964">
            <v>8.5138846822640417</v>
          </cell>
          <cell r="K964">
            <v>8.5138846822640417</v>
          </cell>
          <cell r="L964">
            <v>8.5138846822640435</v>
          </cell>
          <cell r="M964">
            <v>17.507034156094001</v>
          </cell>
          <cell r="N964">
            <v>14.035406396949998</v>
          </cell>
          <cell r="O964">
            <v>13.979047581533404</v>
          </cell>
          <cell r="P964">
            <v>13.979047581533404</v>
          </cell>
          <cell r="Q964">
            <v>13.979047581533406</v>
          </cell>
          <cell r="R964">
            <v>17.815407139705002</v>
          </cell>
          <cell r="S964">
            <v>8.5755222401800015</v>
          </cell>
          <cell r="T964">
            <v>15.014325156443327</v>
          </cell>
          <cell r="U964">
            <v>14.972826256060653</v>
          </cell>
          <cell r="V964">
            <v>-3.632359812771083</v>
          </cell>
          <cell r="W964">
            <v>18.254537703463001</v>
          </cell>
          <cell r="X964">
            <v>49.034332148570002</v>
          </cell>
          <cell r="Y964">
            <v>50.922611942430777</v>
          </cell>
          <cell r="Z964">
            <v>50.881113042048099</v>
          </cell>
          <cell r="AA964">
            <v>32.275926973216357</v>
          </cell>
          <cell r="AB964">
            <v>69.794672995951004</v>
          </cell>
        </row>
        <row r="965">
          <cell r="B965" t="str">
            <v>ufsgde</v>
          </cell>
          <cell r="C965" t="str">
            <v xml:space="preserve">      FSGBU Development</v>
          </cell>
          <cell r="D965">
            <v>22.19789741332</v>
          </cell>
          <cell r="E965">
            <v>21.834429430210001</v>
          </cell>
          <cell r="F965">
            <v>21.834429430210001</v>
          </cell>
          <cell r="G965">
            <v>21.834429430210001</v>
          </cell>
          <cell r="H965">
            <v>24.588783701794</v>
          </cell>
          <cell r="I965">
            <v>22.954781266160001</v>
          </cell>
          <cell r="J965">
            <v>17.972027335722995</v>
          </cell>
          <cell r="K965">
            <v>17.972027335722995</v>
          </cell>
          <cell r="L965">
            <v>17.972027335722995</v>
          </cell>
          <cell r="M965">
            <v>25.021400434166999</v>
          </cell>
          <cell r="N965">
            <v>24.63236972152</v>
          </cell>
          <cell r="O965">
            <v>23.203870328709503</v>
          </cell>
          <cell r="P965">
            <v>23.203870328709503</v>
          </cell>
          <cell r="Q965">
            <v>23.203870328709506</v>
          </cell>
          <cell r="R965">
            <v>24.801982889203</v>
          </cell>
          <cell r="S965">
            <v>19.69149263345</v>
          </cell>
          <cell r="T965">
            <v>23.043543662633962</v>
          </cell>
          <cell r="U965">
            <v>22.998152744620935</v>
          </cell>
          <cell r="V965">
            <v>-0.95461021543800006</v>
          </cell>
          <cell r="W965">
            <v>25.161300027983</v>
          </cell>
          <cell r="X965">
            <v>89.476541034450008</v>
          </cell>
          <cell r="Y965">
            <v>86.053870757276457</v>
          </cell>
          <cell r="Z965">
            <v>86.00847983926343</v>
          </cell>
          <cell r="AA965">
            <v>62.055716879204496</v>
          </cell>
          <cell r="AB965">
            <v>99.573467053146999</v>
          </cell>
        </row>
        <row r="966">
          <cell r="C966" t="str">
            <v xml:space="preserve">      IGBU Development</v>
          </cell>
          <cell r="D966">
            <v>9.4978473813700006</v>
          </cell>
          <cell r="E966">
            <v>8.4190749080199989</v>
          </cell>
          <cell r="F966">
            <v>8.4190749080199989</v>
          </cell>
          <cell r="G966">
            <v>8.4190749080199989</v>
          </cell>
          <cell r="H966">
            <v>8.3710897051049997</v>
          </cell>
          <cell r="I966">
            <v>9.2314277866700021</v>
          </cell>
          <cell r="J966">
            <v>9.4512969434589529</v>
          </cell>
          <cell r="K966">
            <v>9.4512969434589529</v>
          </cell>
          <cell r="L966">
            <v>9.4512969434589529</v>
          </cell>
          <cell r="M966">
            <v>7.5143662780730001</v>
          </cell>
          <cell r="N966">
            <v>10.596963324570002</v>
          </cell>
          <cell r="O966">
            <v>9.2223061471760985</v>
          </cell>
          <cell r="P966">
            <v>9.2223061471760985</v>
          </cell>
          <cell r="Q966">
            <v>9.2223061471760985</v>
          </cell>
          <cell r="R966">
            <v>6.986575749497999</v>
          </cell>
          <cell r="S966">
            <v>11.11597039327</v>
          </cell>
          <cell r="T966">
            <v>8.0292185061906363</v>
          </cell>
          <cell r="U966">
            <v>8.0253264885602817</v>
          </cell>
          <cell r="V966">
            <v>2.6777495973330829</v>
          </cell>
          <cell r="W966">
            <v>6.9067623245200007</v>
          </cell>
          <cell r="X966">
            <v>40.442208885880007</v>
          </cell>
          <cell r="Y966">
            <v>35.121896504845679</v>
          </cell>
          <cell r="Z966">
            <v>35.11800448721533</v>
          </cell>
          <cell r="AA966">
            <v>29.770427595988131</v>
          </cell>
          <cell r="AB966">
            <v>29.778794057195999</v>
          </cell>
        </row>
        <row r="967">
          <cell r="B967" t="str">
            <v>uppmde</v>
          </cell>
          <cell r="C967" t="str">
            <v xml:space="preserve">      PPMGBU - Development</v>
          </cell>
          <cell r="D967">
            <v>7.5202809991600006</v>
          </cell>
          <cell r="E967">
            <v>7.32483157341</v>
          </cell>
          <cell r="F967">
            <v>7.32483157341</v>
          </cell>
          <cell r="G967">
            <v>7.3248315734100018</v>
          </cell>
          <cell r="H967">
            <v>7.7503156066810011</v>
          </cell>
          <cell r="I967">
            <v>7.4152814775699998</v>
          </cell>
          <cell r="J967">
            <v>7.2860104386892299</v>
          </cell>
          <cell r="K967">
            <v>7.2860104386892299</v>
          </cell>
          <cell r="L967">
            <v>7.286010438689229</v>
          </cell>
          <cell r="M967">
            <v>8.5430427229699983</v>
          </cell>
          <cell r="N967">
            <v>7.838291579329999</v>
          </cell>
          <cell r="O967">
            <v>7.8679503556654531</v>
          </cell>
          <cell r="P967">
            <v>7.8679503556654531</v>
          </cell>
          <cell r="Q967">
            <v>7.8679503556654531</v>
          </cell>
          <cell r="R967">
            <v>8.3534582775169977</v>
          </cell>
          <cell r="S967">
            <v>8.3835497871900007</v>
          </cell>
          <cell r="T967">
            <v>7.6567429642109044</v>
          </cell>
          <cell r="U967">
            <v>7.6520729112054315</v>
          </cell>
          <cell r="V967">
            <v>2.6999271049927724</v>
          </cell>
          <cell r="W967">
            <v>8.5086873462490011</v>
          </cell>
          <cell r="X967">
            <v>31.157403843250005</v>
          </cell>
          <cell r="Y967">
            <v>30.135535331975586</v>
          </cell>
          <cell r="Z967">
            <v>30.130865278970113</v>
          </cell>
          <cell r="AA967">
            <v>25.178719472757461</v>
          </cell>
          <cell r="AB967">
            <v>33.155503953416996</v>
          </cell>
        </row>
        <row r="968">
          <cell r="B968" t="str">
            <v>ugbue</v>
          </cell>
          <cell r="C968" t="str">
            <v xml:space="preserve">      Total GBU Development</v>
          </cell>
          <cell r="D968">
            <v>103.66480340107</v>
          </cell>
          <cell r="E968">
            <v>104.97259135520002</v>
          </cell>
          <cell r="F968">
            <v>104.97259135520002</v>
          </cell>
          <cell r="G968">
            <v>104.9725913552</v>
          </cell>
          <cell r="H968">
            <v>118.088616339238</v>
          </cell>
          <cell r="I968">
            <v>116.32103960378001</v>
          </cell>
          <cell r="J968">
            <v>107.47719344746039</v>
          </cell>
          <cell r="K968">
            <v>107.47719344746039</v>
          </cell>
          <cell r="L968">
            <v>107.47719344746039</v>
          </cell>
          <cell r="M968">
            <v>117.77371115274602</v>
          </cell>
          <cell r="N968">
            <v>117.25171524258998</v>
          </cell>
          <cell r="O968">
            <v>110.10380402996887</v>
          </cell>
          <cell r="P968">
            <v>110.10380402996887</v>
          </cell>
          <cell r="Q968">
            <v>110.10380402996887</v>
          </cell>
          <cell r="R968">
            <v>116.23285818885601</v>
          </cell>
          <cell r="S968">
            <v>122.14515929518998</v>
          </cell>
          <cell r="T968">
            <v>113.71067162234205</v>
          </cell>
          <cell r="U968">
            <v>113.60281942622456</v>
          </cell>
          <cell r="V968">
            <v>28.014486871285669</v>
          </cell>
          <cell r="W968">
            <v>116.69056797221</v>
          </cell>
          <cell r="X968">
            <v>459.38271754263002</v>
          </cell>
          <cell r="Y968">
            <v>436.26426045497129</v>
          </cell>
          <cell r="Z968">
            <v>436.15640825885379</v>
          </cell>
          <cell r="AA968">
            <v>350.56807570391493</v>
          </cell>
          <cell r="AB968">
            <v>468.78575365305005</v>
          </cell>
        </row>
        <row r="969">
          <cell r="B969" t="str">
            <v>uogbude</v>
          </cell>
          <cell r="C969" t="str">
            <v xml:space="preserve">      Other GBU Development</v>
          </cell>
          <cell r="D969">
            <v>0.42358750275000012</v>
          </cell>
          <cell r="E969">
            <v>-0.13139306089999997</v>
          </cell>
          <cell r="F969">
            <v>-0.13139306089999997</v>
          </cell>
          <cell r="G969">
            <v>-0.13139306089999997</v>
          </cell>
          <cell r="H969">
            <v>0.16400000000000001</v>
          </cell>
          <cell r="I969">
            <v>0.38726606429999993</v>
          </cell>
          <cell r="J969">
            <v>8.5306999999999994E-4</v>
          </cell>
          <cell r="K969">
            <v>8.5306999999999994E-4</v>
          </cell>
          <cell r="L969">
            <v>8.5307000000000004E-4</v>
          </cell>
          <cell r="M969">
            <v>0</v>
          </cell>
          <cell r="N969">
            <v>0.43765470796</v>
          </cell>
          <cell r="O969">
            <v>-1.2891956122248253E-2</v>
          </cell>
          <cell r="P969">
            <v>-1.2891956122248253E-2</v>
          </cell>
          <cell r="Q969">
            <v>-1.2891956122248251E-2</v>
          </cell>
          <cell r="R969">
            <v>0</v>
          </cell>
          <cell r="S969">
            <v>0.66179314741000006</v>
          </cell>
          <cell r="T969">
            <v>0</v>
          </cell>
          <cell r="U969">
            <v>0</v>
          </cell>
          <cell r="V969">
            <v>0</v>
          </cell>
          <cell r="W969">
            <v>0</v>
          </cell>
          <cell r="X969">
            <v>1.9103014224200001</v>
          </cell>
          <cell r="Y969">
            <v>-0.14343194702224821</v>
          </cell>
          <cell r="Z969">
            <v>-0.14343194702224821</v>
          </cell>
          <cell r="AA969">
            <v>-0.14343194702224824</v>
          </cell>
          <cell r="AB969">
            <v>0.16400000000000001</v>
          </cell>
        </row>
        <row r="970">
          <cell r="B970" t="str">
            <v>ugsoe</v>
          </cell>
          <cell r="C970" t="str">
            <v xml:space="preserve">      Global Systems Operations</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row>
        <row r="971">
          <cell r="B971" t="str">
            <v>ugsue</v>
          </cell>
          <cell r="C971" t="str">
            <v xml:space="preserve">      Total GSU Development</v>
          </cell>
          <cell r="D971">
            <v>0.42358750275000012</v>
          </cell>
          <cell r="E971">
            <v>-0.13139306089999997</v>
          </cell>
          <cell r="F971">
            <v>-0.13139306089999997</v>
          </cell>
          <cell r="G971">
            <v>-0.13139306089999997</v>
          </cell>
          <cell r="H971">
            <v>0.16400000000000001</v>
          </cell>
          <cell r="I971">
            <v>0.38726606429999993</v>
          </cell>
          <cell r="J971">
            <v>8.5306999999999994E-4</v>
          </cell>
          <cell r="K971">
            <v>8.5306999999999994E-4</v>
          </cell>
          <cell r="L971">
            <v>8.5307000000000004E-4</v>
          </cell>
          <cell r="M971">
            <v>0</v>
          </cell>
          <cell r="N971">
            <v>0.43765470796</v>
          </cell>
          <cell r="O971">
            <v>-1.2891956122248253E-2</v>
          </cell>
          <cell r="P971">
            <v>-1.2891956122248253E-2</v>
          </cell>
          <cell r="Q971">
            <v>-1.2891956122248251E-2</v>
          </cell>
          <cell r="R971">
            <v>0</v>
          </cell>
          <cell r="S971">
            <v>0.66179314741000006</v>
          </cell>
          <cell r="T971">
            <v>0</v>
          </cell>
          <cell r="U971">
            <v>0</v>
          </cell>
          <cell r="V971">
            <v>0</v>
          </cell>
          <cell r="W971">
            <v>0</v>
          </cell>
          <cell r="X971">
            <v>1.9103014224200001</v>
          </cell>
          <cell r="Y971">
            <v>-0.14343194702224821</v>
          </cell>
          <cell r="Z971">
            <v>-0.14343194702224821</v>
          </cell>
          <cell r="AA971">
            <v>-0.14343194702224824</v>
          </cell>
          <cell r="AB971">
            <v>0.16400000000000001</v>
          </cell>
        </row>
        <row r="972">
          <cell r="B972" t="str">
            <v>ucdce</v>
          </cell>
          <cell r="C972" t="str">
            <v xml:space="preserve">      China Development Center</v>
          </cell>
          <cell r="D972">
            <v>2.5408769892500001</v>
          </cell>
          <cell r="E972">
            <v>2.3963857636199997</v>
          </cell>
          <cell r="F972">
            <v>2.3963857636199997</v>
          </cell>
          <cell r="G972">
            <v>2.3963857636200001</v>
          </cell>
          <cell r="H972">
            <v>2.652846756862</v>
          </cell>
          <cell r="I972">
            <v>2.7894348424299995</v>
          </cell>
          <cell r="J972">
            <v>2.4958915471836107</v>
          </cell>
          <cell r="K972">
            <v>2.4958915471836107</v>
          </cell>
          <cell r="L972">
            <v>2.4958915471836107</v>
          </cell>
          <cell r="M972">
            <v>2.9187148239180001</v>
          </cell>
          <cell r="N972">
            <v>1.4827025398300002</v>
          </cell>
          <cell r="O972">
            <v>3.1471816149116236</v>
          </cell>
          <cell r="P972">
            <v>3.1471816149116236</v>
          </cell>
          <cell r="Q972">
            <v>3.1471816149116236</v>
          </cell>
          <cell r="R972">
            <v>2.535388880073</v>
          </cell>
          <cell r="S972">
            <v>-0.30630895588999962</v>
          </cell>
          <cell r="T972">
            <v>2.7277724462140815</v>
          </cell>
          <cell r="U972">
            <v>2.7309468450838676</v>
          </cell>
          <cell r="V972">
            <v>0.93021709852685608</v>
          </cell>
          <cell r="W972">
            <v>2.6938963955929993</v>
          </cell>
          <cell r="X972">
            <v>6.5067054156200008</v>
          </cell>
          <cell r="Y972">
            <v>10.767231371929316</v>
          </cell>
          <cell r="Z972">
            <v>10.770405770799101</v>
          </cell>
          <cell r="AA972">
            <v>8.9696760242420908</v>
          </cell>
          <cell r="AB972">
            <v>10.800846856446002</v>
          </cell>
        </row>
        <row r="973">
          <cell r="B973" t="str">
            <v>ucadje</v>
          </cell>
          <cell r="C973" t="str">
            <v xml:space="preserve">      Other/Corporate Adjustments</v>
          </cell>
          <cell r="D973">
            <v>29.082893215279938</v>
          </cell>
          <cell r="E973">
            <v>-51.372475859540174</v>
          </cell>
          <cell r="F973">
            <v>-51.372475859540174</v>
          </cell>
          <cell r="G973">
            <v>-51.372475859540174</v>
          </cell>
          <cell r="H973">
            <v>4.3476797920529293</v>
          </cell>
          <cell r="I973">
            <v>48.221112154440107</v>
          </cell>
          <cell r="J973">
            <v>-36.57208819676066</v>
          </cell>
          <cell r="K973">
            <v>-36.57208819676066</v>
          </cell>
          <cell r="L973">
            <v>-36.572088196760745</v>
          </cell>
          <cell r="M973">
            <v>2.9145157224279501</v>
          </cell>
          <cell r="N973">
            <v>20.719779553009829</v>
          </cell>
          <cell r="O973">
            <v>-23.912772746937577</v>
          </cell>
          <cell r="P973">
            <v>-23.912772746937577</v>
          </cell>
          <cell r="Q973">
            <v>-23.912772746937577</v>
          </cell>
          <cell r="R973">
            <v>2.5129683489731178</v>
          </cell>
          <cell r="S973">
            <v>-45.683278791620012</v>
          </cell>
          <cell r="T973">
            <v>-25.322069912564189</v>
          </cell>
          <cell r="U973">
            <v>-25.322069912564018</v>
          </cell>
          <cell r="V973">
            <v>0.36873082118326295</v>
          </cell>
          <cell r="W973">
            <v>1.9040575274948424</v>
          </cell>
          <cell r="X973">
            <v>52.340506131109805</v>
          </cell>
          <cell r="Y973">
            <v>-137.17940671580266</v>
          </cell>
          <cell r="Z973">
            <v>-137.17940671580186</v>
          </cell>
          <cell r="AA973">
            <v>-111.48860598205533</v>
          </cell>
          <cell r="AB973">
            <v>11.679221390948669</v>
          </cell>
        </row>
        <row r="974">
          <cell r="B974" t="str">
            <v>UNSGE</v>
          </cell>
          <cell r="C974" t="str">
            <v xml:space="preserve">      Corporate Security</v>
          </cell>
          <cell r="D974">
            <v>6.4452419034100004</v>
          </cell>
          <cell r="E974">
            <v>11.103927502019999</v>
          </cell>
          <cell r="F974">
            <v>11.103927502019999</v>
          </cell>
          <cell r="G974">
            <v>11.103927502020001</v>
          </cell>
          <cell r="H974">
            <v>12.552018458645001</v>
          </cell>
          <cell r="I974">
            <v>6.1226531362800003</v>
          </cell>
          <cell r="J974">
            <v>16.836876825336056</v>
          </cell>
          <cell r="K974">
            <v>16.836876825336056</v>
          </cell>
          <cell r="L974">
            <v>16.836876825336056</v>
          </cell>
          <cell r="M974">
            <v>17.011898410779999</v>
          </cell>
          <cell r="N974">
            <v>6.8936842558899993</v>
          </cell>
          <cell r="O974">
            <v>16.737096292201841</v>
          </cell>
          <cell r="P974">
            <v>16.737096292201841</v>
          </cell>
          <cell r="Q974">
            <v>16.737096292201841</v>
          </cell>
          <cell r="R974">
            <v>16.964933760720999</v>
          </cell>
          <cell r="S974">
            <v>6.1311577264900006</v>
          </cell>
          <cell r="T974">
            <v>19.763718840431199</v>
          </cell>
          <cell r="U974">
            <v>19.758007226367951</v>
          </cell>
          <cell r="V974">
            <v>6.1023157381558484</v>
          </cell>
          <cell r="W974">
            <v>16.897026993902998</v>
          </cell>
          <cell r="X974">
            <v>25.592737022070004</v>
          </cell>
          <cell r="Y974">
            <v>64.441619459989099</v>
          </cell>
          <cell r="Z974">
            <v>64.435907845925854</v>
          </cell>
          <cell r="AA974">
            <v>50.780216357713741</v>
          </cell>
          <cell r="AB974">
            <v>63.425877624049008</v>
          </cell>
        </row>
        <row r="975">
          <cell r="B975" t="str">
            <v>uline</v>
          </cell>
          <cell r="C975" t="str">
            <v xml:space="preserve">      Linux and VM Development</v>
          </cell>
          <cell r="D975">
            <v>10.926649562870001</v>
          </cell>
          <cell r="E975">
            <v>11.576894481970001</v>
          </cell>
          <cell r="F975">
            <v>11.576894481970001</v>
          </cell>
          <cell r="G975">
            <v>11.576894481970001</v>
          </cell>
          <cell r="H975">
            <v>12.497240626066999</v>
          </cell>
          <cell r="I975">
            <v>10.121364945090001</v>
          </cell>
          <cell r="J975">
            <v>10.750422726341744</v>
          </cell>
          <cell r="K975">
            <v>10.750422726341744</v>
          </cell>
          <cell r="L975">
            <v>10.750422726341746</v>
          </cell>
          <cell r="M975">
            <v>13.026000715313998</v>
          </cell>
          <cell r="N975">
            <v>11.00993303113</v>
          </cell>
          <cell r="O975">
            <v>12.312347785487457</v>
          </cell>
          <cell r="P975">
            <v>12.312347785487457</v>
          </cell>
          <cell r="Q975">
            <v>12.312347785487457</v>
          </cell>
          <cell r="R975">
            <v>13.138433388202003</v>
          </cell>
          <cell r="S975">
            <v>12.882820404969999</v>
          </cell>
          <cell r="T975">
            <v>13.766251550514495</v>
          </cell>
          <cell r="U975">
            <v>13.743468755661214</v>
          </cell>
          <cell r="V975">
            <v>3.8658082412348342</v>
          </cell>
          <cell r="W975">
            <v>13.728187250928002</v>
          </cell>
          <cell r="X975">
            <v>44.940767944060006</v>
          </cell>
          <cell r="Y975">
            <v>48.405916544313691</v>
          </cell>
          <cell r="Z975">
            <v>48.383133749460406</v>
          </cell>
          <cell r="AA975">
            <v>38.505473235034032</v>
          </cell>
          <cell r="AB975">
            <v>52.389861980511</v>
          </cell>
        </row>
        <row r="976">
          <cell r="B976" t="str">
            <v>UmysE</v>
          </cell>
          <cell r="C976" t="str">
            <v xml:space="preserve">      MySQL/Innodb Development</v>
          </cell>
          <cell r="D976">
            <v>5.7363697588799996</v>
          </cell>
          <cell r="E976">
            <v>6.62284438947</v>
          </cell>
          <cell r="F976">
            <v>6.62284438947</v>
          </cell>
          <cell r="G976">
            <v>6.62284438947</v>
          </cell>
          <cell r="H976">
            <v>8.082236203402001</v>
          </cell>
          <cell r="I976">
            <v>6.5537731382000013</v>
          </cell>
          <cell r="J976">
            <v>6.9479191356789274</v>
          </cell>
          <cell r="K976">
            <v>6.9479191356789274</v>
          </cell>
          <cell r="L976">
            <v>6.9479191356789283</v>
          </cell>
          <cell r="M976">
            <v>8.4785851833119992</v>
          </cell>
          <cell r="N976">
            <v>6.9200808376999996</v>
          </cell>
          <cell r="O976">
            <v>6.9742714888791317</v>
          </cell>
          <cell r="P976">
            <v>6.9742714888791317</v>
          </cell>
          <cell r="Q976">
            <v>6.9742714888791326</v>
          </cell>
          <cell r="R976">
            <v>8.6087568893159983</v>
          </cell>
          <cell r="S976">
            <v>7.1606130653299997</v>
          </cell>
          <cell r="T976">
            <v>8.5838332432090443</v>
          </cell>
          <cell r="U976">
            <v>8.5574595405437925</v>
          </cell>
          <cell r="V976">
            <v>2.2625197375348352</v>
          </cell>
          <cell r="W976">
            <v>8.7242229355360017</v>
          </cell>
          <cell r="X976">
            <v>26.370836800109998</v>
          </cell>
          <cell r="Y976">
            <v>29.128868257237102</v>
          </cell>
          <cell r="Z976">
            <v>29.102494554571852</v>
          </cell>
          <cell r="AA976">
            <v>22.807554751562893</v>
          </cell>
          <cell r="AB976">
            <v>33.893801211566</v>
          </cell>
        </row>
        <row r="977">
          <cell r="B977" t="str">
            <v>UooE</v>
          </cell>
          <cell r="C977" t="str">
            <v xml:space="preserve">      OpenOffice Development</v>
          </cell>
          <cell r="D977">
            <v>3.3747073303500001</v>
          </cell>
          <cell r="E977">
            <v>2.1293358437000003</v>
          </cell>
          <cell r="F977">
            <v>2.1293358437000003</v>
          </cell>
          <cell r="G977">
            <v>2.1293358436999998</v>
          </cell>
          <cell r="H977">
            <v>4.0452001734419998</v>
          </cell>
          <cell r="I977">
            <v>3.7767946806999992</v>
          </cell>
          <cell r="J977">
            <v>1.8874379825344539E-2</v>
          </cell>
          <cell r="K977">
            <v>1.8874379825344539E-2</v>
          </cell>
          <cell r="L977">
            <v>1.8874379825344546E-2</v>
          </cell>
          <cell r="M977">
            <v>4.0749428760269994</v>
          </cell>
          <cell r="N977">
            <v>4.0299024829899999</v>
          </cell>
          <cell r="O977">
            <v>9.0996185752664077E-3</v>
          </cell>
          <cell r="P977">
            <v>9.0996185752664077E-3</v>
          </cell>
          <cell r="Q977">
            <v>9.0996185752663713E-3</v>
          </cell>
          <cell r="R977">
            <v>2.7166285840179998</v>
          </cell>
          <cell r="S977">
            <v>3.6834118157900004</v>
          </cell>
          <cell r="T977">
            <v>0</v>
          </cell>
          <cell r="U977">
            <v>0</v>
          </cell>
          <cell r="V977">
            <v>-1.6324096804649319E-2</v>
          </cell>
          <cell r="W977">
            <v>0</v>
          </cell>
          <cell r="X977">
            <v>14.864816309830003</v>
          </cell>
          <cell r="Y977">
            <v>2.1573098421006112</v>
          </cell>
          <cell r="Z977">
            <v>2.1573098421006112</v>
          </cell>
          <cell r="AA977">
            <v>2.1409857452959615</v>
          </cell>
          <cell r="AB977">
            <v>10.836771633487</v>
          </cell>
        </row>
        <row r="978">
          <cell r="B978" t="str">
            <v>uctoe</v>
          </cell>
          <cell r="C978" t="str">
            <v xml:space="preserve">      BI9 - CTO Development</v>
          </cell>
          <cell r="D978">
            <v>6.9008904738300005</v>
          </cell>
          <cell r="E978">
            <v>6.8864977799400009</v>
          </cell>
          <cell r="F978">
            <v>6.8864977799400009</v>
          </cell>
          <cell r="G978">
            <v>6.8864977799399982</v>
          </cell>
          <cell r="H978">
            <v>12.605049841232001</v>
          </cell>
          <cell r="I978">
            <v>2.4582899918300005</v>
          </cell>
          <cell r="J978">
            <v>4.888526665097694</v>
          </cell>
          <cell r="K978">
            <v>4.888526665097694</v>
          </cell>
          <cell r="L978">
            <v>4.888526665097694</v>
          </cell>
          <cell r="M978">
            <v>15.689152956742003</v>
          </cell>
          <cell r="N978">
            <v>5.7445231393099991</v>
          </cell>
          <cell r="O978">
            <v>9.560982609464455</v>
          </cell>
          <cell r="P978">
            <v>9.560982609464455</v>
          </cell>
          <cell r="Q978">
            <v>9.5609826094644532</v>
          </cell>
          <cell r="R978">
            <v>12.089125280749</v>
          </cell>
          <cell r="S978">
            <v>9.6074493516799997</v>
          </cell>
          <cell r="T978">
            <v>10.908004007284838</v>
          </cell>
          <cell r="U978">
            <v>10.903235780587327</v>
          </cell>
          <cell r="V978">
            <v>3.853091614425066</v>
          </cell>
          <cell r="W978">
            <v>16.020028510625</v>
          </cell>
          <cell r="X978">
            <v>24.71115295665</v>
          </cell>
          <cell r="Y978">
            <v>32.244011061786985</v>
          </cell>
          <cell r="Z978">
            <v>32.23924283508947</v>
          </cell>
          <cell r="AA978">
            <v>25.189098668927212</v>
          </cell>
          <cell r="AB978">
            <v>56.403356589348</v>
          </cell>
        </row>
        <row r="979">
          <cell r="B979" t="str">
            <v>UTNSGE</v>
          </cell>
          <cell r="C979" t="str">
            <v xml:space="preserve">      Total Security</v>
          </cell>
          <cell r="D979">
            <v>33.383859029339995</v>
          </cell>
          <cell r="E979">
            <v>38.31949999710001</v>
          </cell>
          <cell r="F979">
            <v>38.31949999710001</v>
          </cell>
          <cell r="G979">
            <v>38.319499997100003</v>
          </cell>
          <cell r="H979">
            <v>49.781745302787996</v>
          </cell>
          <cell r="I979">
            <v>29.032875892099998</v>
          </cell>
          <cell r="J979">
            <v>39.442619732279766</v>
          </cell>
          <cell r="K979">
            <v>39.442619732279766</v>
          </cell>
          <cell r="L979">
            <v>39.442619732279766</v>
          </cell>
          <cell r="M979">
            <v>58.280580142175005</v>
          </cell>
          <cell r="N979">
            <v>34.598123747019997</v>
          </cell>
          <cell r="O979">
            <v>45.59379779460815</v>
          </cell>
          <cell r="P979">
            <v>45.59379779460815</v>
          </cell>
          <cell r="Q979">
            <v>45.59379779460815</v>
          </cell>
          <cell r="R979">
            <v>53.517877903006003</v>
          </cell>
          <cell r="S979">
            <v>39.465452364260003</v>
          </cell>
          <cell r="T979">
            <v>53.02180764143958</v>
          </cell>
          <cell r="U979">
            <v>52.962171303160282</v>
          </cell>
          <cell r="V979">
            <v>16.067411234545936</v>
          </cell>
          <cell r="W979">
            <v>55.369465690992001</v>
          </cell>
          <cell r="X979">
            <v>136.48031103272004</v>
          </cell>
          <cell r="Y979">
            <v>176.37772516542748</v>
          </cell>
          <cell r="Z979">
            <v>176.31808882714819</v>
          </cell>
          <cell r="AA979">
            <v>139.42332875853387</v>
          </cell>
          <cell r="AB979">
            <v>216.94966903896099</v>
          </cell>
        </row>
        <row r="980">
          <cell r="C980" t="str">
            <v xml:space="preserve">      Hardware System Development</v>
          </cell>
        </row>
        <row r="981">
          <cell r="B981" t="str">
            <v>userde</v>
          </cell>
          <cell r="C981" t="str">
            <v xml:space="preserve">      Server</v>
          </cell>
          <cell r="D981">
            <v>93.970260355020002</v>
          </cell>
          <cell r="E981">
            <v>84.117887241570003</v>
          </cell>
          <cell r="F981">
            <v>84.117887241570003</v>
          </cell>
          <cell r="G981">
            <v>84.117887241569989</v>
          </cell>
          <cell r="H981">
            <v>93.830181739563002</v>
          </cell>
          <cell r="I981">
            <v>81.106048372810008</v>
          </cell>
          <cell r="J981">
            <v>86.069821225992044</v>
          </cell>
          <cell r="K981">
            <v>86.069821225992044</v>
          </cell>
          <cell r="L981">
            <v>86.069821225992044</v>
          </cell>
          <cell r="M981">
            <v>93.538708273308004</v>
          </cell>
          <cell r="N981">
            <v>83.381150239199997</v>
          </cell>
          <cell r="O981">
            <v>86.763603743301729</v>
          </cell>
          <cell r="P981">
            <v>86.763603743301729</v>
          </cell>
          <cell r="Q981">
            <v>86.763603743301715</v>
          </cell>
          <cell r="R981">
            <v>95.186540447246983</v>
          </cell>
          <cell r="S981">
            <v>101.39577046773999</v>
          </cell>
          <cell r="T981">
            <v>106.245533497727</v>
          </cell>
          <cell r="U981">
            <v>106.245533497727</v>
          </cell>
          <cell r="V981">
            <v>27.831038053689706</v>
          </cell>
          <cell r="W981">
            <v>88.645241661729003</v>
          </cell>
          <cell r="X981">
            <v>359.85322943477001</v>
          </cell>
          <cell r="Y981">
            <v>363.19684570859079</v>
          </cell>
          <cell r="Z981">
            <v>363.19684570859079</v>
          </cell>
          <cell r="AA981">
            <v>284.78235026455343</v>
          </cell>
          <cell r="AB981">
            <v>371.20067212184699</v>
          </cell>
        </row>
        <row r="982">
          <cell r="B982" t="str">
            <v>ustode</v>
          </cell>
          <cell r="C982" t="str">
            <v xml:space="preserve">      Storage</v>
          </cell>
          <cell r="D982">
            <v>45.768166109529993</v>
          </cell>
          <cell r="E982">
            <v>43.624536763020004</v>
          </cell>
          <cell r="F982">
            <v>43.624536763020004</v>
          </cell>
          <cell r="G982">
            <v>43.624536763019989</v>
          </cell>
          <cell r="H982">
            <v>47.423855493165007</v>
          </cell>
          <cell r="I982">
            <v>44.167368346559996</v>
          </cell>
          <cell r="J982">
            <v>44.659396353118268</v>
          </cell>
          <cell r="K982">
            <v>44.659396353118268</v>
          </cell>
          <cell r="L982">
            <v>44.659396353118275</v>
          </cell>
          <cell r="M982">
            <v>45.614779605938992</v>
          </cell>
          <cell r="N982">
            <v>44.314605743530002</v>
          </cell>
          <cell r="O982">
            <v>44.517772265479877</v>
          </cell>
          <cell r="P982">
            <v>44.517772265479877</v>
          </cell>
          <cell r="Q982">
            <v>44.517772265479877</v>
          </cell>
          <cell r="R982">
            <v>46.765104399587997</v>
          </cell>
          <cell r="S982">
            <v>45.468796491580001</v>
          </cell>
          <cell r="T982">
            <v>54.123567700312002</v>
          </cell>
          <cell r="U982">
            <v>54.123567700312002</v>
          </cell>
          <cell r="V982">
            <v>14.536836368068093</v>
          </cell>
          <cell r="W982">
            <v>46.589857548944991</v>
          </cell>
          <cell r="X982">
            <v>179.71893669119999</v>
          </cell>
          <cell r="Y982">
            <v>186.92527308193019</v>
          </cell>
          <cell r="Z982">
            <v>186.92527308193019</v>
          </cell>
          <cell r="AA982">
            <v>147.33854174968624</v>
          </cell>
          <cell r="AB982">
            <v>186.39359704763697</v>
          </cell>
        </row>
        <row r="983">
          <cell r="B983" t="str">
            <v>uinfrde</v>
          </cell>
          <cell r="C983" t="str">
            <v xml:space="preserve">      Microelectronics</v>
          </cell>
          <cell r="D983">
            <v>66.533189229360005</v>
          </cell>
          <cell r="E983">
            <v>75.676727257220008</v>
          </cell>
          <cell r="F983">
            <v>75.676727257220008</v>
          </cell>
          <cell r="G983">
            <v>75.676727257220023</v>
          </cell>
          <cell r="H983">
            <v>81.403314666507995</v>
          </cell>
          <cell r="I983">
            <v>63.441912984940018</v>
          </cell>
          <cell r="J983">
            <v>77.978434372876805</v>
          </cell>
          <cell r="K983">
            <v>77.978434372876805</v>
          </cell>
          <cell r="L983">
            <v>77.978434372876805</v>
          </cell>
          <cell r="M983">
            <v>85.035045198757004</v>
          </cell>
          <cell r="N983">
            <v>67.813788791649984</v>
          </cell>
          <cell r="O983">
            <v>81.992511644999198</v>
          </cell>
          <cell r="P983">
            <v>81.992511644999198</v>
          </cell>
          <cell r="Q983">
            <v>81.992511644999183</v>
          </cell>
          <cell r="R983">
            <v>85.08675220357199</v>
          </cell>
          <cell r="S983">
            <v>82.634373256060002</v>
          </cell>
          <cell r="T983">
            <v>81.368438537740005</v>
          </cell>
          <cell r="U983">
            <v>81.368438537740005</v>
          </cell>
          <cell r="V983">
            <v>26.1213725191697</v>
          </cell>
          <cell r="W983">
            <v>87.031366882922995</v>
          </cell>
          <cell r="X983">
            <v>280.42326426200998</v>
          </cell>
          <cell r="Y983">
            <v>317.01611181283602</v>
          </cell>
          <cell r="Z983">
            <v>317.01611181283602</v>
          </cell>
          <cell r="AA983">
            <v>261.76904579426571</v>
          </cell>
          <cell r="AB983">
            <v>338.55647895176003</v>
          </cell>
        </row>
        <row r="984">
          <cell r="B984" t="str">
            <v>umiee</v>
          </cell>
          <cell r="C984" t="str">
            <v xml:space="preserve">      Infrastructure</v>
          </cell>
          <cell r="D984">
            <v>42.597761064340006</v>
          </cell>
          <cell r="E984">
            <v>43.811606954569982</v>
          </cell>
          <cell r="F984">
            <v>43.811606954569982</v>
          </cell>
          <cell r="G984">
            <v>43.811606954570038</v>
          </cell>
          <cell r="H984">
            <v>39.468203846246979</v>
          </cell>
          <cell r="I984">
            <v>42.80155550769004</v>
          </cell>
          <cell r="J984">
            <v>44.502404742493582</v>
          </cell>
          <cell r="K984">
            <v>44.502404742493582</v>
          </cell>
          <cell r="L984">
            <v>44.50240474249361</v>
          </cell>
          <cell r="M984">
            <v>39.518671846130019</v>
          </cell>
          <cell r="N984">
            <v>44.81373739327006</v>
          </cell>
          <cell r="O984">
            <v>42.770821015579827</v>
          </cell>
          <cell r="P984">
            <v>42.770821015579827</v>
          </cell>
          <cell r="Q984">
            <v>42.770821015579827</v>
          </cell>
          <cell r="R984">
            <v>40.233157102328988</v>
          </cell>
          <cell r="S984">
            <v>46.262290686830056</v>
          </cell>
          <cell r="T984">
            <v>28.757828663685984</v>
          </cell>
          <cell r="U984">
            <v>28.757828663685984</v>
          </cell>
          <cell r="V984">
            <v>13.353074826886242</v>
          </cell>
          <cell r="W984">
            <v>40.764684219255003</v>
          </cell>
          <cell r="X984">
            <v>176.47534465212993</v>
          </cell>
          <cell r="Y984">
            <v>159.84266137632949</v>
          </cell>
          <cell r="Z984">
            <v>159.84266137632949</v>
          </cell>
          <cell r="AA984">
            <v>144.43790753952987</v>
          </cell>
          <cell r="AB984">
            <v>159.98471701396113</v>
          </cell>
        </row>
        <row r="985">
          <cell r="B985" t="str">
            <v>ucorpsdx</v>
          </cell>
          <cell r="C985" t="str">
            <v xml:space="preserve">      System Development Corp Adjustment</v>
          </cell>
          <cell r="D985">
            <v>-1.08128</v>
          </cell>
          <cell r="E985">
            <v>0</v>
          </cell>
          <cell r="F985">
            <v>0</v>
          </cell>
          <cell r="G985">
            <v>0</v>
          </cell>
          <cell r="H985">
            <v>0</v>
          </cell>
          <cell r="I985">
            <v>-0.27589999999999998</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-1.3571800000000001</v>
          </cell>
          <cell r="Y985">
            <v>0</v>
          </cell>
          <cell r="Z985">
            <v>0</v>
          </cell>
          <cell r="AA985">
            <v>0</v>
          </cell>
          <cell r="AB985">
            <v>0</v>
          </cell>
        </row>
        <row r="986">
          <cell r="C986" t="str">
            <v xml:space="preserve">      Total System Development</v>
          </cell>
          <cell r="D986">
            <v>247.78809675825002</v>
          </cell>
          <cell r="E986">
            <v>247.23075821638</v>
          </cell>
          <cell r="F986">
            <v>247.23075821638</v>
          </cell>
          <cell r="G986">
            <v>247.23075821638002</v>
          </cell>
          <cell r="H986">
            <v>262.12555574548298</v>
          </cell>
          <cell r="I986">
            <v>231.24098521200006</v>
          </cell>
          <cell r="J986">
            <v>253.21005669448067</v>
          </cell>
          <cell r="K986">
            <v>253.21005669448067</v>
          </cell>
          <cell r="L986">
            <v>253.21005669448076</v>
          </cell>
          <cell r="M986">
            <v>263.70720492413403</v>
          </cell>
          <cell r="N986">
            <v>240.32328216765004</v>
          </cell>
          <cell r="O986">
            <v>256.0447086693606</v>
          </cell>
          <cell r="P986">
            <v>256.0447086693606</v>
          </cell>
          <cell r="Q986">
            <v>256.0447086693606</v>
          </cell>
          <cell r="R986">
            <v>267.27155415273597</v>
          </cell>
          <cell r="S986">
            <v>275.76123090221006</v>
          </cell>
          <cell r="T986">
            <v>270.49536839946501</v>
          </cell>
          <cell r="U986">
            <v>270.49536839946501</v>
          </cell>
          <cell r="V986">
            <v>81.842321767813743</v>
          </cell>
          <cell r="W986">
            <v>263.03115031285199</v>
          </cell>
          <cell r="X986">
            <v>995.11359504010989</v>
          </cell>
          <cell r="Y986">
            <v>1026.9808919796865</v>
          </cell>
          <cell r="Z986">
            <v>1026.9808919796865</v>
          </cell>
          <cell r="AA986">
            <v>838.32784534803523</v>
          </cell>
          <cell r="AB986">
            <v>1056.1354651352051</v>
          </cell>
        </row>
        <row r="987">
          <cell r="B987" t="str">
            <v>UTPPE</v>
          </cell>
          <cell r="C987" t="str">
            <v xml:space="preserve">      Total Development</v>
          </cell>
          <cell r="D987">
            <v>1046.73365703735</v>
          </cell>
          <cell r="E987">
            <v>985.71476000283985</v>
          </cell>
          <cell r="F987">
            <v>985.71476000283985</v>
          </cell>
          <cell r="G987">
            <v>985.71476000283997</v>
          </cell>
          <cell r="H987">
            <v>1118.0750620648839</v>
          </cell>
          <cell r="I987">
            <v>1069.6754877586102</v>
          </cell>
          <cell r="J987">
            <v>1042.0678914427358</v>
          </cell>
          <cell r="K987">
            <v>1042.0678914427358</v>
          </cell>
          <cell r="L987">
            <v>1042.0678914427356</v>
          </cell>
          <cell r="M987">
            <v>1153.2485176693599</v>
          </cell>
          <cell r="N987">
            <v>1077.1729330150299</v>
          </cell>
          <cell r="O987">
            <v>1081.5644835001267</v>
          </cell>
          <cell r="P987">
            <v>1081.5644835001267</v>
          </cell>
          <cell r="Q987">
            <v>1081.5644835001267</v>
          </cell>
          <cell r="R987">
            <v>1158.642741554911</v>
          </cell>
          <cell r="S987">
            <v>1119.32541262312</v>
          </cell>
          <cell r="T987">
            <v>1136.7952724137047</v>
          </cell>
          <cell r="U987">
            <v>1136.2233553368628</v>
          </cell>
          <cell r="V987">
            <v>357.72046573551978</v>
          </cell>
          <cell r="W987">
            <v>1184.6513411946098</v>
          </cell>
          <cell r="X987">
            <v>4312.9074904341105</v>
          </cell>
          <cell r="Y987">
            <v>4246.1424073594071</v>
          </cell>
          <cell r="Z987">
            <v>4245.5704902825655</v>
          </cell>
          <cell r="AA987">
            <v>3467.0676006812218</v>
          </cell>
          <cell r="AB987">
            <v>4614.6176624837653</v>
          </cell>
        </row>
        <row r="988">
          <cell r="C988" t="str">
            <v xml:space="preserve">      Development Check</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row>
        <row r="989">
          <cell r="C989" t="str">
            <v xml:space="preserve">      Information Technology</v>
          </cell>
        </row>
        <row r="990">
          <cell r="B990" t="str">
            <v>UGITE</v>
          </cell>
          <cell r="C990" t="str">
            <v xml:space="preserve">      GIT</v>
          </cell>
          <cell r="D990">
            <v>98.578761775179998</v>
          </cell>
          <cell r="E990">
            <v>90.743971707490005</v>
          </cell>
          <cell r="F990">
            <v>90.743971707490005</v>
          </cell>
          <cell r="G990">
            <v>90.74397170748999</v>
          </cell>
          <cell r="H990">
            <v>96.364428712922006</v>
          </cell>
          <cell r="I990">
            <v>100.82050739990999</v>
          </cell>
          <cell r="J990">
            <v>91.38564496146904</v>
          </cell>
          <cell r="K990">
            <v>91.38564496146904</v>
          </cell>
          <cell r="L990">
            <v>91.385644961469055</v>
          </cell>
          <cell r="M990">
            <v>96.380489649169007</v>
          </cell>
          <cell r="N990">
            <v>99.900189135109983</v>
          </cell>
          <cell r="O990">
            <v>91.190961244882544</v>
          </cell>
          <cell r="P990">
            <v>91.190961244882544</v>
          </cell>
          <cell r="Q990">
            <v>91.19096124488253</v>
          </cell>
          <cell r="R990">
            <v>99.354336703872974</v>
          </cell>
          <cell r="S990">
            <v>96.248089506180008</v>
          </cell>
          <cell r="T990">
            <v>96.390986514301829</v>
          </cell>
          <cell r="U990">
            <v>96.34886797751011</v>
          </cell>
          <cell r="V990">
            <v>29.57969500438994</v>
          </cell>
          <cell r="W990">
            <v>97.525075776671002</v>
          </cell>
          <cell r="X990">
            <v>395.54754781637996</v>
          </cell>
          <cell r="Y990">
            <v>369.71156442814339</v>
          </cell>
          <cell r="Z990">
            <v>369.6694458913517</v>
          </cell>
          <cell r="AA990">
            <v>302.90027291823151</v>
          </cell>
          <cell r="AB990">
            <v>389.62433084263506</v>
          </cell>
        </row>
        <row r="991">
          <cell r="B991" t="str">
            <v>ugitiflexex</v>
          </cell>
          <cell r="C991" t="str">
            <v xml:space="preserve">      FSGBU GIT</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row>
        <row r="992">
          <cell r="B992" t="str">
            <v>ucorpgitx</v>
          </cell>
          <cell r="C992" t="str">
            <v xml:space="preserve">      GIT Corp Adj</v>
          </cell>
          <cell r="D992">
            <v>0</v>
          </cell>
          <cell r="E992">
            <v>-0.22885569778000001</v>
          </cell>
          <cell r="F992">
            <v>-0.22885569778000001</v>
          </cell>
          <cell r="G992">
            <v>-0.22885569778000001</v>
          </cell>
          <cell r="H992">
            <v>0</v>
          </cell>
          <cell r="I992">
            <v>0</v>
          </cell>
          <cell r="J992">
            <v>0.21822876047</v>
          </cell>
          <cell r="K992">
            <v>0.21822876047</v>
          </cell>
          <cell r="L992">
            <v>0.21822876047</v>
          </cell>
          <cell r="M992">
            <v>0</v>
          </cell>
          <cell r="N992">
            <v>0</v>
          </cell>
          <cell r="O992">
            <v>-3.1128954999875484E-3</v>
          </cell>
          <cell r="P992">
            <v>-3.1128954999875484E-3</v>
          </cell>
          <cell r="Q992">
            <v>-3.1128954999875484E-3</v>
          </cell>
          <cell r="R992">
            <v>0</v>
          </cell>
          <cell r="S992">
            <v>-7.1369624749999999E-2</v>
          </cell>
          <cell r="T992">
            <v>0</v>
          </cell>
          <cell r="U992">
            <v>0</v>
          </cell>
          <cell r="V992">
            <v>-9.1555281531140367E-3</v>
          </cell>
          <cell r="W992">
            <v>0</v>
          </cell>
          <cell r="X992">
            <v>-7.1369624749999999E-2</v>
          </cell>
          <cell r="Y992">
            <v>-1.373983280998755E-2</v>
          </cell>
          <cell r="Z992">
            <v>-1.373983280998755E-2</v>
          </cell>
          <cell r="AA992">
            <v>-2.2895360963101602E-2</v>
          </cell>
          <cell r="AB992">
            <v>0</v>
          </cell>
        </row>
        <row r="993">
          <cell r="C993" t="str">
            <v xml:space="preserve">      Total GIT</v>
          </cell>
          <cell r="D993">
            <v>98.578761775179998</v>
          </cell>
          <cell r="E993">
            <v>90.515116009709999</v>
          </cell>
          <cell r="F993">
            <v>90.515116009709999</v>
          </cell>
          <cell r="G993">
            <v>90.515116009710013</v>
          </cell>
          <cell r="H993">
            <v>96.364428712922006</v>
          </cell>
          <cell r="I993">
            <v>100.82050739990999</v>
          </cell>
          <cell r="J993">
            <v>91.603873721939038</v>
          </cell>
          <cell r="K993">
            <v>91.603873721939038</v>
          </cell>
          <cell r="L993">
            <v>91.603873721939067</v>
          </cell>
          <cell r="M993">
            <v>96.380489649169007</v>
          </cell>
          <cell r="N993">
            <v>99.900189135109983</v>
          </cell>
          <cell r="O993">
            <v>91.187848349382548</v>
          </cell>
          <cell r="P993">
            <v>91.187848349382548</v>
          </cell>
          <cell r="Q993">
            <v>91.187848349382548</v>
          </cell>
          <cell r="R993">
            <v>99.354336703872974</v>
          </cell>
          <cell r="S993">
            <v>96.176719881430017</v>
          </cell>
          <cell r="T993">
            <v>96.390986514301829</v>
          </cell>
          <cell r="U993">
            <v>96.34886797751011</v>
          </cell>
          <cell r="V993">
            <v>29.570539476236831</v>
          </cell>
          <cell r="W993">
            <v>97.525075776671002</v>
          </cell>
          <cell r="X993">
            <v>395.47617819162997</v>
          </cell>
          <cell r="Y993">
            <v>369.69782459533337</v>
          </cell>
          <cell r="Z993">
            <v>369.65570605854168</v>
          </cell>
          <cell r="AA993">
            <v>302.87737755726835</v>
          </cell>
          <cell r="AB993">
            <v>389.62433084263506</v>
          </cell>
        </row>
        <row r="994">
          <cell r="C994" t="str">
            <v xml:space="preserve">   H0000 - Total Employees</v>
          </cell>
        </row>
        <row r="995">
          <cell r="C995" t="str">
            <v xml:space="preserve">      Database</v>
          </cell>
          <cell r="D995">
            <v>2756.9999999999995</v>
          </cell>
          <cell r="E995">
            <v>3037.7099999999996</v>
          </cell>
          <cell r="F995">
            <v>3037.7099999999996</v>
          </cell>
          <cell r="G995">
            <v>3037.7099999999996</v>
          </cell>
          <cell r="H995">
            <v>3063.75</v>
          </cell>
          <cell r="I995">
            <v>2812.7999999999997</v>
          </cell>
          <cell r="J995">
            <v>3049.5599999999995</v>
          </cell>
          <cell r="K995">
            <v>3049.5599999999995</v>
          </cell>
          <cell r="L995">
            <v>3049.5599999999995</v>
          </cell>
          <cell r="M995">
            <v>3118.75</v>
          </cell>
          <cell r="N995">
            <v>2884.13</v>
          </cell>
          <cell r="O995">
            <v>3112.61</v>
          </cell>
          <cell r="P995">
            <v>3112.61</v>
          </cell>
          <cell r="Q995">
            <v>3112.61</v>
          </cell>
          <cell r="R995">
            <v>3173.75</v>
          </cell>
          <cell r="S995">
            <v>2920.8099999999995</v>
          </cell>
          <cell r="T995">
            <v>3113.33</v>
          </cell>
          <cell r="U995">
            <v>3113.33</v>
          </cell>
          <cell r="V995">
            <v>0</v>
          </cell>
          <cell r="W995">
            <v>3229.75</v>
          </cell>
          <cell r="X995">
            <v>2920.8099999999995</v>
          </cell>
          <cell r="Y995">
            <v>3113.33</v>
          </cell>
          <cell r="Z995">
            <v>3113.33</v>
          </cell>
          <cell r="AA995">
            <v>0</v>
          </cell>
          <cell r="AB995">
            <v>3229.75</v>
          </cell>
        </row>
        <row r="996">
          <cell r="C996" t="str">
            <v xml:space="preserve">      Middleware</v>
          </cell>
          <cell r="D996">
            <v>5751.36</v>
          </cell>
          <cell r="E996">
            <v>5817.75</v>
          </cell>
          <cell r="F996">
            <v>5817.75</v>
          </cell>
          <cell r="G996">
            <v>5817.75</v>
          </cell>
          <cell r="H996">
            <v>5900.74</v>
          </cell>
          <cell r="I996">
            <v>5780.46</v>
          </cell>
          <cell r="J996">
            <v>5811.86</v>
          </cell>
          <cell r="K996">
            <v>5811.86</v>
          </cell>
          <cell r="L996">
            <v>5811.86</v>
          </cell>
          <cell r="M996">
            <v>5942.74</v>
          </cell>
          <cell r="N996">
            <v>5781.99</v>
          </cell>
          <cell r="O996">
            <v>5961.42</v>
          </cell>
          <cell r="P996">
            <v>5961.42</v>
          </cell>
          <cell r="Q996">
            <v>5961.42</v>
          </cell>
          <cell r="R996">
            <v>6079.74</v>
          </cell>
          <cell r="S996">
            <v>5688.41</v>
          </cell>
          <cell r="T996">
            <v>6017.7200000000012</v>
          </cell>
          <cell r="U996">
            <v>6017.7200000000012</v>
          </cell>
          <cell r="V996">
            <v>0</v>
          </cell>
          <cell r="W996">
            <v>6110.74</v>
          </cell>
          <cell r="X996">
            <v>5688.41</v>
          </cell>
          <cell r="Y996">
            <v>6017.7200000000012</v>
          </cell>
          <cell r="Z996">
            <v>6017.7200000000012</v>
          </cell>
          <cell r="AA996">
            <v>0</v>
          </cell>
          <cell r="AB996">
            <v>6110.74</v>
          </cell>
        </row>
        <row r="997">
          <cell r="C997" t="str">
            <v xml:space="preserve">      Applications</v>
          </cell>
          <cell r="D997">
            <v>8389.6200000000008</v>
          </cell>
          <cell r="E997">
            <v>9306.65</v>
          </cell>
          <cell r="F997">
            <v>9306.65</v>
          </cell>
          <cell r="G997">
            <v>9306.65</v>
          </cell>
          <cell r="H997">
            <v>9291.65</v>
          </cell>
          <cell r="I997">
            <v>8513.8100000000013</v>
          </cell>
          <cell r="J997">
            <v>9627.9</v>
          </cell>
          <cell r="K997">
            <v>9627.9</v>
          </cell>
          <cell r="L997">
            <v>9627.9</v>
          </cell>
          <cell r="M997">
            <v>9503.65</v>
          </cell>
          <cell r="N997">
            <v>8766.52</v>
          </cell>
          <cell r="O997">
            <v>10088.759999999998</v>
          </cell>
          <cell r="P997">
            <v>10088.759999999998</v>
          </cell>
          <cell r="Q997">
            <v>10088.759999999998</v>
          </cell>
          <cell r="R997">
            <v>9950.25</v>
          </cell>
          <cell r="S997">
            <v>9014.58</v>
          </cell>
          <cell r="T997">
            <v>10188.19</v>
          </cell>
          <cell r="U997">
            <v>10188.19</v>
          </cell>
          <cell r="V997">
            <v>0</v>
          </cell>
          <cell r="W997">
            <v>10035.25</v>
          </cell>
          <cell r="X997">
            <v>9014.58</v>
          </cell>
          <cell r="Y997">
            <v>10188.19</v>
          </cell>
          <cell r="Z997">
            <v>10188.19</v>
          </cell>
          <cell r="AA997">
            <v>0</v>
          </cell>
          <cell r="AB997">
            <v>10035.25</v>
          </cell>
        </row>
        <row r="998">
          <cell r="C998" t="str">
            <v>Public Cloud Dev &amp; Centralized Dev Functions</v>
          </cell>
          <cell r="D998">
            <v>1277.46</v>
          </cell>
          <cell r="E998">
            <v>1220.3600000000001</v>
          </cell>
          <cell r="F998">
            <v>1220.3600000000001</v>
          </cell>
          <cell r="G998">
            <v>1220.3600000000001</v>
          </cell>
          <cell r="H998">
            <v>1204.51</v>
          </cell>
          <cell r="I998">
            <v>1172.51</v>
          </cell>
          <cell r="J998">
            <v>1237.4100000000001</v>
          </cell>
          <cell r="K998">
            <v>1237.4100000000001</v>
          </cell>
          <cell r="L998">
            <v>1237.4100000000001</v>
          </cell>
          <cell r="M998">
            <v>1203.51</v>
          </cell>
          <cell r="N998">
            <v>1163.51</v>
          </cell>
          <cell r="O998">
            <v>1257.47</v>
          </cell>
          <cell r="P998">
            <v>1257.47</v>
          </cell>
          <cell r="Q998">
            <v>1257.47</v>
          </cell>
          <cell r="R998">
            <v>1203.51</v>
          </cell>
          <cell r="S998">
            <v>1208.6100000000001</v>
          </cell>
          <cell r="T998">
            <v>1289.1199999999999</v>
          </cell>
          <cell r="U998">
            <v>1289.1199999999999</v>
          </cell>
          <cell r="V998">
            <v>0</v>
          </cell>
          <cell r="W998">
            <v>1197.51</v>
          </cell>
          <cell r="X998">
            <v>1208.6100000000001</v>
          </cell>
          <cell r="Y998">
            <v>1289.1199999999999</v>
          </cell>
          <cell r="Z998">
            <v>1289.1199999999999</v>
          </cell>
          <cell r="AA998">
            <v>0</v>
          </cell>
          <cell r="AB998">
            <v>1197.51</v>
          </cell>
        </row>
        <row r="999">
          <cell r="C999" t="str">
            <v xml:space="preserve">      CRM OD, Fusion and ATG Delivery</v>
          </cell>
          <cell r="D999">
            <v>0</v>
          </cell>
          <cell r="E999">
            <v>48</v>
          </cell>
          <cell r="F999">
            <v>48</v>
          </cell>
          <cell r="G999">
            <v>48</v>
          </cell>
          <cell r="H999">
            <v>40</v>
          </cell>
          <cell r="I999">
            <v>0</v>
          </cell>
          <cell r="J999">
            <v>58</v>
          </cell>
          <cell r="K999">
            <v>58</v>
          </cell>
          <cell r="L999">
            <v>58</v>
          </cell>
          <cell r="M999">
            <v>47</v>
          </cell>
          <cell r="N999">
            <v>23</v>
          </cell>
          <cell r="O999">
            <v>59</v>
          </cell>
          <cell r="P999">
            <v>59</v>
          </cell>
          <cell r="Q999">
            <v>59</v>
          </cell>
          <cell r="R999">
            <v>53</v>
          </cell>
          <cell r="S999">
            <v>32</v>
          </cell>
          <cell r="T999">
            <v>58</v>
          </cell>
          <cell r="U999">
            <v>58</v>
          </cell>
          <cell r="V999">
            <v>0</v>
          </cell>
          <cell r="W999">
            <v>59</v>
          </cell>
          <cell r="X999">
            <v>32</v>
          </cell>
          <cell r="Y999">
            <v>58</v>
          </cell>
          <cell r="Z999">
            <v>58</v>
          </cell>
          <cell r="AA999">
            <v>0</v>
          </cell>
          <cell r="AB999">
            <v>59</v>
          </cell>
        </row>
        <row r="1000">
          <cell r="C1000" t="str">
            <v xml:space="preserve">      ADIT, Enterprise IT, and MoS</v>
          </cell>
          <cell r="D1000">
            <v>1322.28</v>
          </cell>
          <cell r="E1000">
            <v>1578.5800000000002</v>
          </cell>
          <cell r="F1000">
            <v>1578.5800000000002</v>
          </cell>
          <cell r="G1000">
            <v>1578.5800000000002</v>
          </cell>
          <cell r="H1000">
            <v>1540.12</v>
          </cell>
          <cell r="I1000">
            <v>1440.52</v>
          </cell>
          <cell r="J1000">
            <v>1604.3800000000003</v>
          </cell>
          <cell r="K1000">
            <v>1604.3800000000003</v>
          </cell>
          <cell r="L1000">
            <v>1604.3800000000003</v>
          </cell>
          <cell r="M1000">
            <v>1573.12</v>
          </cell>
          <cell r="N1000">
            <v>1476.12</v>
          </cell>
          <cell r="O1000">
            <v>1646.6000000000001</v>
          </cell>
          <cell r="P1000">
            <v>1646.6000000000001</v>
          </cell>
          <cell r="Q1000">
            <v>1646.6000000000001</v>
          </cell>
          <cell r="R1000">
            <v>1588.12</v>
          </cell>
          <cell r="S1000">
            <v>1483.83</v>
          </cell>
          <cell r="T1000">
            <v>1653.83</v>
          </cell>
          <cell r="U1000">
            <v>1653.83</v>
          </cell>
          <cell r="V1000">
            <v>0</v>
          </cell>
          <cell r="W1000">
            <v>1599.12</v>
          </cell>
          <cell r="X1000">
            <v>1483.83</v>
          </cell>
          <cell r="Y1000">
            <v>1653.83</v>
          </cell>
          <cell r="Z1000">
            <v>1653.83</v>
          </cell>
          <cell r="AA1000">
            <v>0</v>
          </cell>
          <cell r="AB1000">
            <v>1599.12</v>
          </cell>
        </row>
        <row r="1001">
          <cell r="C1001" t="str">
            <v xml:space="preserve">      Core Development</v>
          </cell>
          <cell r="D1001">
            <v>19497.72</v>
          </cell>
          <cell r="E1001">
            <v>21009.049999999996</v>
          </cell>
          <cell r="F1001">
            <v>21009.049999999996</v>
          </cell>
          <cell r="G1001">
            <v>21009.049999999996</v>
          </cell>
          <cell r="H1001">
            <v>21040.769999999997</v>
          </cell>
          <cell r="I1001">
            <v>19720.100000000006</v>
          </cell>
          <cell r="J1001">
            <v>21389.11</v>
          </cell>
          <cell r="K1001">
            <v>21389.11</v>
          </cell>
          <cell r="L1001">
            <v>21389.11</v>
          </cell>
          <cell r="M1001">
            <v>21388.769999999997</v>
          </cell>
          <cell r="N1001">
            <v>20095.269999999997</v>
          </cell>
          <cell r="O1001">
            <v>22125.86</v>
          </cell>
          <cell r="P1001">
            <v>22125.86</v>
          </cell>
          <cell r="Q1001">
            <v>22125.86</v>
          </cell>
          <cell r="R1001">
            <v>22048.369999999995</v>
          </cell>
          <cell r="S1001">
            <v>20348.240000000002</v>
          </cell>
          <cell r="T1001">
            <v>22320.190000000002</v>
          </cell>
          <cell r="U1001">
            <v>22320.190000000002</v>
          </cell>
          <cell r="V1001">
            <v>0</v>
          </cell>
          <cell r="W1001">
            <v>22231.369999999995</v>
          </cell>
          <cell r="X1001">
            <v>20348.240000000002</v>
          </cell>
          <cell r="Y1001">
            <v>22320.190000000002</v>
          </cell>
          <cell r="Z1001">
            <v>22320.190000000002</v>
          </cell>
          <cell r="AA1001">
            <v>0</v>
          </cell>
          <cell r="AB1001">
            <v>22231.369999999995</v>
          </cell>
        </row>
        <row r="1002">
          <cell r="C1002" t="str">
            <v xml:space="preserve">      Core Development Check:</v>
          </cell>
          <cell r="D1002">
            <v>0</v>
          </cell>
          <cell r="E1002">
            <v>-5.9117155615240335E-12</v>
          </cell>
          <cell r="F1002">
            <v>-5.9117155615240335E-12</v>
          </cell>
          <cell r="G1002">
            <v>-5.9117155615240335E-12</v>
          </cell>
          <cell r="H1002">
            <v>0</v>
          </cell>
          <cell r="I1002">
            <v>5.9117155615240335E-12</v>
          </cell>
          <cell r="J1002">
            <v>0</v>
          </cell>
          <cell r="K1002">
            <v>0</v>
          </cell>
          <cell r="L1002">
            <v>0</v>
          </cell>
          <cell r="M1002">
            <v>0</v>
          </cell>
          <cell r="N1002">
            <v>0</v>
          </cell>
          <cell r="O1002">
            <v>0</v>
          </cell>
          <cell r="P1002">
            <v>0</v>
          </cell>
          <cell r="Q1002">
            <v>0</v>
          </cell>
          <cell r="R1002">
            <v>0</v>
          </cell>
          <cell r="S1002">
            <v>3.637978807091713E-12</v>
          </cell>
          <cell r="T1002">
            <v>0</v>
          </cell>
          <cell r="U1002">
            <v>0</v>
          </cell>
          <cell r="V1002">
            <v>0</v>
          </cell>
          <cell r="W1002">
            <v>0</v>
          </cell>
          <cell r="X1002">
            <v>3.637978807091713E-12</v>
          </cell>
          <cell r="Y1002">
            <v>0</v>
          </cell>
          <cell r="Z1002">
            <v>0</v>
          </cell>
          <cell r="AA1002">
            <v>0</v>
          </cell>
          <cell r="AB1002">
            <v>0</v>
          </cell>
        </row>
        <row r="1003">
          <cell r="C1003" t="str">
            <v xml:space="preserve">      RGBU - Development</v>
          </cell>
          <cell r="D1003">
            <v>734.38</v>
          </cell>
          <cell r="E1003">
            <v>742.38</v>
          </cell>
          <cell r="F1003">
            <v>742.38</v>
          </cell>
          <cell r="G1003">
            <v>742.38</v>
          </cell>
          <cell r="H1003">
            <v>812</v>
          </cell>
          <cell r="I1003">
            <v>751.38</v>
          </cell>
          <cell r="J1003">
            <v>783.98</v>
          </cell>
          <cell r="K1003">
            <v>783.98</v>
          </cell>
          <cell r="L1003">
            <v>783.98</v>
          </cell>
          <cell r="M1003">
            <v>823</v>
          </cell>
          <cell r="N1003">
            <v>758.38</v>
          </cell>
          <cell r="O1003">
            <v>867.38</v>
          </cell>
          <cell r="P1003">
            <v>867.38</v>
          </cell>
          <cell r="Q1003">
            <v>867.38</v>
          </cell>
          <cell r="R1003">
            <v>823</v>
          </cell>
          <cell r="S1003">
            <v>736.38</v>
          </cell>
          <cell r="T1003">
            <v>891</v>
          </cell>
          <cell r="U1003">
            <v>891</v>
          </cell>
          <cell r="V1003">
            <v>0</v>
          </cell>
          <cell r="W1003">
            <v>823</v>
          </cell>
          <cell r="X1003">
            <v>736.38</v>
          </cell>
          <cell r="Y1003">
            <v>891</v>
          </cell>
          <cell r="Z1003">
            <v>891</v>
          </cell>
          <cell r="AA1003">
            <v>0</v>
          </cell>
          <cell r="AB1003">
            <v>823</v>
          </cell>
        </row>
        <row r="1004">
          <cell r="C1004" t="str">
            <v xml:space="preserve">      CGBU Development</v>
          </cell>
          <cell r="D1004">
            <v>1100.67</v>
          </cell>
          <cell r="E1004">
            <v>966.9899999999999</v>
          </cell>
          <cell r="F1004">
            <v>966.9899999999999</v>
          </cell>
          <cell r="G1004">
            <v>966.9899999999999</v>
          </cell>
          <cell r="H1004">
            <v>1042</v>
          </cell>
          <cell r="I1004">
            <v>1081.5700000000002</v>
          </cell>
          <cell r="J1004">
            <v>963.7399999999999</v>
          </cell>
          <cell r="K1004">
            <v>963.7399999999999</v>
          </cell>
          <cell r="L1004">
            <v>963.7399999999999</v>
          </cell>
          <cell r="M1004">
            <v>919</v>
          </cell>
          <cell r="N1004">
            <v>1053.27</v>
          </cell>
          <cell r="O1004">
            <v>967.7399999999999</v>
          </cell>
          <cell r="P1004">
            <v>967.7399999999999</v>
          </cell>
          <cell r="Q1004">
            <v>967.7399999999999</v>
          </cell>
          <cell r="R1004">
            <v>919</v>
          </cell>
          <cell r="S1004">
            <v>1011.9899999999999</v>
          </cell>
          <cell r="T1004">
            <v>981.79999999899985</v>
          </cell>
          <cell r="U1004">
            <v>981.79999999899985</v>
          </cell>
          <cell r="V1004">
            <v>0</v>
          </cell>
          <cell r="W1004">
            <v>919</v>
          </cell>
          <cell r="X1004">
            <v>1011.9899999999999</v>
          </cell>
          <cell r="Y1004">
            <v>981.79999999899985</v>
          </cell>
          <cell r="Z1004">
            <v>981.79999999899985</v>
          </cell>
          <cell r="AA1004">
            <v>0</v>
          </cell>
          <cell r="AB1004">
            <v>919</v>
          </cell>
        </row>
        <row r="1005">
          <cell r="C1005" t="str">
            <v xml:space="preserve">      TUGBU Development</v>
          </cell>
          <cell r="D1005">
            <v>455.5</v>
          </cell>
          <cell r="E1005">
            <v>487.3</v>
          </cell>
          <cell r="F1005">
            <v>487.3</v>
          </cell>
          <cell r="G1005">
            <v>487.3</v>
          </cell>
          <cell r="H1005">
            <v>493.75</v>
          </cell>
          <cell r="I1005">
            <v>469</v>
          </cell>
          <cell r="J1005">
            <v>483.5</v>
          </cell>
          <cell r="K1005">
            <v>483.5</v>
          </cell>
          <cell r="L1005">
            <v>483.5</v>
          </cell>
          <cell r="M1005">
            <v>482.75</v>
          </cell>
          <cell r="N1005">
            <v>485.3</v>
          </cell>
          <cell r="O1005">
            <v>467.5</v>
          </cell>
          <cell r="P1005">
            <v>467.5</v>
          </cell>
          <cell r="Q1005">
            <v>467.5</v>
          </cell>
          <cell r="R1005">
            <v>488.75</v>
          </cell>
          <cell r="S1005">
            <v>487.3</v>
          </cell>
          <cell r="T1005">
            <v>498.99999999899995</v>
          </cell>
          <cell r="U1005">
            <v>498.99999999899995</v>
          </cell>
          <cell r="V1005">
            <v>0</v>
          </cell>
          <cell r="W1005">
            <v>498</v>
          </cell>
          <cell r="X1005">
            <v>487.3</v>
          </cell>
          <cell r="Y1005">
            <v>498.99999999899995</v>
          </cell>
          <cell r="Z1005">
            <v>498.99999999899995</v>
          </cell>
          <cell r="AA1005">
            <v>0</v>
          </cell>
          <cell r="AB1005">
            <v>498</v>
          </cell>
        </row>
        <row r="1006">
          <cell r="C1006" t="str">
            <v xml:space="preserve">      HSGBU Development</v>
          </cell>
          <cell r="D1006">
            <v>657</v>
          </cell>
          <cell r="E1006">
            <v>669.2</v>
          </cell>
          <cell r="F1006">
            <v>669.2</v>
          </cell>
          <cell r="G1006">
            <v>669.2</v>
          </cell>
          <cell r="H1006">
            <v>710</v>
          </cell>
          <cell r="I1006">
            <v>658.59999999999991</v>
          </cell>
          <cell r="J1006">
            <v>644.4</v>
          </cell>
          <cell r="K1006">
            <v>644.4</v>
          </cell>
          <cell r="L1006">
            <v>644.4</v>
          </cell>
          <cell r="M1006">
            <v>715</v>
          </cell>
          <cell r="N1006">
            <v>680.84999999999991</v>
          </cell>
          <cell r="O1006">
            <v>651.78</v>
          </cell>
          <cell r="P1006">
            <v>651.78</v>
          </cell>
          <cell r="Q1006">
            <v>651.78</v>
          </cell>
          <cell r="R1006">
            <v>715</v>
          </cell>
          <cell r="S1006">
            <v>696.25</v>
          </cell>
          <cell r="T1006">
            <v>667.9999999989999</v>
          </cell>
          <cell r="U1006">
            <v>667.9999999989999</v>
          </cell>
          <cell r="V1006">
            <v>0</v>
          </cell>
          <cell r="W1006">
            <v>715</v>
          </cell>
          <cell r="X1006">
            <v>696.25</v>
          </cell>
          <cell r="Y1006">
            <v>667.9999999989999</v>
          </cell>
          <cell r="Z1006">
            <v>667.9999999989999</v>
          </cell>
          <cell r="AA1006">
            <v>0</v>
          </cell>
          <cell r="AB1006">
            <v>715</v>
          </cell>
        </row>
        <row r="1007">
          <cell r="C1007" t="str">
            <v xml:space="preserve">      FSGBU Development Excl IGBU</v>
          </cell>
          <cell r="D1007">
            <v>1340</v>
          </cell>
          <cell r="E1007">
            <v>1518</v>
          </cell>
          <cell r="F1007">
            <v>1518</v>
          </cell>
          <cell r="G1007">
            <v>1518</v>
          </cell>
          <cell r="H1007">
            <v>1591</v>
          </cell>
          <cell r="I1007">
            <v>1331</v>
          </cell>
          <cell r="J1007">
            <v>1612</v>
          </cell>
          <cell r="K1007">
            <v>1612</v>
          </cell>
          <cell r="L1007">
            <v>1612</v>
          </cell>
          <cell r="M1007">
            <v>1674</v>
          </cell>
          <cell r="N1007">
            <v>1543</v>
          </cell>
          <cell r="O1007">
            <v>1610</v>
          </cell>
          <cell r="P1007">
            <v>1610</v>
          </cell>
          <cell r="Q1007">
            <v>1610</v>
          </cell>
          <cell r="R1007">
            <v>1720</v>
          </cell>
          <cell r="S1007">
            <v>1558</v>
          </cell>
          <cell r="T1007">
            <v>1660</v>
          </cell>
          <cell r="U1007">
            <v>1660</v>
          </cell>
          <cell r="V1007">
            <v>0</v>
          </cell>
          <cell r="W1007">
            <v>1786</v>
          </cell>
          <cell r="X1007">
            <v>1558</v>
          </cell>
          <cell r="Y1007">
            <v>1660</v>
          </cell>
          <cell r="Z1007">
            <v>1660</v>
          </cell>
          <cell r="AA1007">
            <v>0</v>
          </cell>
          <cell r="AB1007">
            <v>1786</v>
          </cell>
        </row>
        <row r="1008">
          <cell r="C1008" t="str">
            <v xml:space="preserve">      FSGBU Development</v>
          </cell>
          <cell r="D1008">
            <v>1613.38</v>
          </cell>
          <cell r="E1008">
            <v>1801.35</v>
          </cell>
          <cell r="F1008">
            <v>1801.35</v>
          </cell>
          <cell r="G1008">
            <v>1801.35</v>
          </cell>
          <cell r="H1008">
            <v>1877</v>
          </cell>
          <cell r="I1008">
            <v>1622.38</v>
          </cell>
          <cell r="J1008">
            <v>1895.35</v>
          </cell>
          <cell r="K1008">
            <v>1895.35</v>
          </cell>
          <cell r="L1008">
            <v>1895.35</v>
          </cell>
          <cell r="M1008">
            <v>1954</v>
          </cell>
          <cell r="N1008">
            <v>1857.4</v>
          </cell>
          <cell r="O1008">
            <v>1897.6</v>
          </cell>
          <cell r="P1008">
            <v>1897.6</v>
          </cell>
          <cell r="Q1008">
            <v>1897.6</v>
          </cell>
          <cell r="R1008">
            <v>1983</v>
          </cell>
          <cell r="S1008">
            <v>1882.55</v>
          </cell>
          <cell r="T1008">
            <v>1880</v>
          </cell>
          <cell r="U1008">
            <v>1880</v>
          </cell>
          <cell r="V1008">
            <v>0</v>
          </cell>
          <cell r="W1008">
            <v>2048</v>
          </cell>
          <cell r="X1008">
            <v>1882.55</v>
          </cell>
          <cell r="Y1008">
            <v>1880</v>
          </cell>
          <cell r="Z1008">
            <v>1880</v>
          </cell>
          <cell r="AA1008">
            <v>0</v>
          </cell>
          <cell r="AB1008">
            <v>2048</v>
          </cell>
        </row>
        <row r="1009">
          <cell r="C1009" t="str">
            <v xml:space="preserve">      IGBU Development</v>
          </cell>
          <cell r="D1009">
            <v>273.38</v>
          </cell>
          <cell r="E1009">
            <v>283.35000000000002</v>
          </cell>
          <cell r="F1009">
            <v>283.35000000000002</v>
          </cell>
          <cell r="G1009">
            <v>283.35000000000002</v>
          </cell>
          <cell r="H1009">
            <v>286</v>
          </cell>
          <cell r="I1009">
            <v>291.38</v>
          </cell>
          <cell r="J1009">
            <v>283.35000000000002</v>
          </cell>
          <cell r="K1009">
            <v>283.35000000000002</v>
          </cell>
          <cell r="L1009">
            <v>283.35000000000002</v>
          </cell>
          <cell r="M1009">
            <v>280</v>
          </cell>
          <cell r="N1009">
            <v>314.39999999999998</v>
          </cell>
          <cell r="O1009">
            <v>327.60000000000002</v>
          </cell>
          <cell r="P1009">
            <v>327.60000000000002</v>
          </cell>
          <cell r="Q1009">
            <v>327.60000000000002</v>
          </cell>
          <cell r="R1009">
            <v>263</v>
          </cell>
          <cell r="S1009">
            <v>324.55</v>
          </cell>
          <cell r="T1009">
            <v>220</v>
          </cell>
          <cell r="U1009">
            <v>220</v>
          </cell>
          <cell r="V1009">
            <v>0</v>
          </cell>
          <cell r="W1009">
            <v>262</v>
          </cell>
          <cell r="X1009">
            <v>324.55</v>
          </cell>
          <cell r="Y1009">
            <v>220</v>
          </cell>
          <cell r="Z1009">
            <v>220</v>
          </cell>
          <cell r="AA1009">
            <v>0</v>
          </cell>
          <cell r="AB1009">
            <v>262</v>
          </cell>
        </row>
        <row r="1010">
          <cell r="C1010" t="str">
            <v xml:space="preserve">      PPMGBU - Development</v>
          </cell>
          <cell r="D1010">
            <v>232.33</v>
          </cell>
          <cell r="E1010">
            <v>243.50000000000003</v>
          </cell>
          <cell r="F1010">
            <v>243.50000000000003</v>
          </cell>
          <cell r="G1010">
            <v>243.50000000000003</v>
          </cell>
          <cell r="H1010">
            <v>266</v>
          </cell>
          <cell r="I1010">
            <v>236.33</v>
          </cell>
          <cell r="J1010">
            <v>251.61</v>
          </cell>
          <cell r="K1010">
            <v>251.61</v>
          </cell>
          <cell r="L1010">
            <v>251.61</v>
          </cell>
          <cell r="M1010">
            <v>289</v>
          </cell>
          <cell r="N1010">
            <v>251.63</v>
          </cell>
          <cell r="O1010">
            <v>280.42</v>
          </cell>
          <cell r="P1010">
            <v>280.42</v>
          </cell>
          <cell r="Q1010">
            <v>280.42</v>
          </cell>
          <cell r="R1010">
            <v>279</v>
          </cell>
          <cell r="S1010">
            <v>241.08</v>
          </cell>
          <cell r="T1010">
            <v>303</v>
          </cell>
          <cell r="U1010">
            <v>303</v>
          </cell>
          <cell r="V1010">
            <v>0</v>
          </cell>
          <cell r="W1010">
            <v>289</v>
          </cell>
          <cell r="X1010">
            <v>241.08</v>
          </cell>
          <cell r="Y1010">
            <v>303</v>
          </cell>
          <cell r="Z1010">
            <v>303</v>
          </cell>
          <cell r="AA1010">
            <v>0</v>
          </cell>
          <cell r="AB1010">
            <v>289</v>
          </cell>
        </row>
        <row r="1011">
          <cell r="C1011" t="str">
            <v xml:space="preserve">      Total GBU Development</v>
          </cell>
          <cell r="D1011">
            <v>4793.26</v>
          </cell>
          <cell r="E1011">
            <v>4910.7199999999993</v>
          </cell>
          <cell r="F1011">
            <v>4910.7199999999993</v>
          </cell>
          <cell r="G1011">
            <v>4910.7199999999993</v>
          </cell>
          <cell r="H1011">
            <v>5200.75</v>
          </cell>
          <cell r="I1011">
            <v>4819.26</v>
          </cell>
          <cell r="J1011">
            <v>5022.58</v>
          </cell>
          <cell r="K1011">
            <v>5022.58</v>
          </cell>
          <cell r="L1011">
            <v>5022.58</v>
          </cell>
          <cell r="M1011">
            <v>5182.75</v>
          </cell>
          <cell r="N1011">
            <v>5086.83</v>
          </cell>
          <cell r="O1011">
            <v>5132.42</v>
          </cell>
          <cell r="P1011">
            <v>5132.42</v>
          </cell>
          <cell r="Q1011">
            <v>5132.42</v>
          </cell>
          <cell r="R1011">
            <v>5207.75</v>
          </cell>
          <cell r="S1011">
            <v>5055.55</v>
          </cell>
          <cell r="T1011">
            <v>5222.7999999969998</v>
          </cell>
          <cell r="U1011">
            <v>5222.7999999969998</v>
          </cell>
          <cell r="V1011">
            <v>0</v>
          </cell>
          <cell r="W1011">
            <v>5292</v>
          </cell>
          <cell r="X1011">
            <v>5055.55</v>
          </cell>
          <cell r="Y1011">
            <v>5222.7999999969998</v>
          </cell>
          <cell r="Z1011">
            <v>5222.7999999969998</v>
          </cell>
          <cell r="AA1011">
            <v>0</v>
          </cell>
          <cell r="AB1011">
            <v>5292</v>
          </cell>
        </row>
        <row r="1012">
          <cell r="C1012" t="str">
            <v xml:space="preserve">      Other GBU Development</v>
          </cell>
          <cell r="D1012">
            <v>15</v>
          </cell>
          <cell r="E1012">
            <v>0</v>
          </cell>
          <cell r="F1012">
            <v>0</v>
          </cell>
          <cell r="G1012">
            <v>0</v>
          </cell>
          <cell r="H1012">
            <v>0</v>
          </cell>
          <cell r="I1012">
            <v>15</v>
          </cell>
          <cell r="J1012">
            <v>0</v>
          </cell>
          <cell r="K1012">
            <v>0</v>
          </cell>
          <cell r="L1012">
            <v>0</v>
          </cell>
          <cell r="M1012">
            <v>0</v>
          </cell>
          <cell r="N1012">
            <v>16</v>
          </cell>
          <cell r="O1012">
            <v>0</v>
          </cell>
          <cell r="P1012">
            <v>0</v>
          </cell>
          <cell r="Q1012">
            <v>0</v>
          </cell>
          <cell r="R1012">
            <v>0</v>
          </cell>
          <cell r="S1012">
            <v>16</v>
          </cell>
          <cell r="T1012">
            <v>0</v>
          </cell>
          <cell r="U1012">
            <v>0</v>
          </cell>
          <cell r="V1012">
            <v>0</v>
          </cell>
          <cell r="W1012">
            <v>0</v>
          </cell>
          <cell r="X1012">
            <v>16</v>
          </cell>
          <cell r="Y1012">
            <v>0</v>
          </cell>
          <cell r="Z1012">
            <v>0</v>
          </cell>
          <cell r="AA1012">
            <v>0</v>
          </cell>
          <cell r="AB1012">
            <v>0</v>
          </cell>
        </row>
        <row r="1013">
          <cell r="C1013" t="str">
            <v xml:space="preserve">      Global Systems Operations</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row>
        <row r="1014">
          <cell r="C1014" t="str">
            <v xml:space="preserve">      Total GSU Development</v>
          </cell>
          <cell r="D1014">
            <v>15</v>
          </cell>
          <cell r="E1014">
            <v>0</v>
          </cell>
          <cell r="F1014">
            <v>0</v>
          </cell>
          <cell r="G1014">
            <v>0</v>
          </cell>
          <cell r="H1014">
            <v>0</v>
          </cell>
          <cell r="I1014">
            <v>15</v>
          </cell>
          <cell r="J1014">
            <v>0</v>
          </cell>
          <cell r="K1014">
            <v>0</v>
          </cell>
          <cell r="L1014">
            <v>0</v>
          </cell>
          <cell r="M1014">
            <v>0</v>
          </cell>
          <cell r="N1014">
            <v>16</v>
          </cell>
          <cell r="O1014">
            <v>0</v>
          </cell>
          <cell r="P1014">
            <v>0</v>
          </cell>
          <cell r="Q1014">
            <v>0</v>
          </cell>
          <cell r="R1014">
            <v>0</v>
          </cell>
          <cell r="S1014">
            <v>16</v>
          </cell>
          <cell r="T1014">
            <v>0</v>
          </cell>
          <cell r="U1014">
            <v>0</v>
          </cell>
          <cell r="V1014">
            <v>0</v>
          </cell>
          <cell r="W1014">
            <v>0</v>
          </cell>
          <cell r="X1014">
            <v>16</v>
          </cell>
          <cell r="Y1014">
            <v>0</v>
          </cell>
          <cell r="Z1014">
            <v>0</v>
          </cell>
          <cell r="AA1014">
            <v>0</v>
          </cell>
          <cell r="AB1014">
            <v>0</v>
          </cell>
        </row>
        <row r="1015">
          <cell r="C1015" t="str">
            <v xml:space="preserve">      China Development Center</v>
          </cell>
          <cell r="D1015">
            <v>189</v>
          </cell>
          <cell r="E1015">
            <v>182</v>
          </cell>
          <cell r="F1015">
            <v>182</v>
          </cell>
          <cell r="G1015">
            <v>182</v>
          </cell>
          <cell r="H1015">
            <v>240</v>
          </cell>
          <cell r="I1015">
            <v>181</v>
          </cell>
          <cell r="J1015">
            <v>190</v>
          </cell>
          <cell r="K1015">
            <v>190</v>
          </cell>
          <cell r="L1015">
            <v>190</v>
          </cell>
          <cell r="M1015">
            <v>240</v>
          </cell>
          <cell r="N1015">
            <v>187</v>
          </cell>
          <cell r="O1015">
            <v>188</v>
          </cell>
          <cell r="P1015">
            <v>188</v>
          </cell>
          <cell r="Q1015">
            <v>188</v>
          </cell>
          <cell r="R1015">
            <v>240</v>
          </cell>
          <cell r="S1015">
            <v>184</v>
          </cell>
          <cell r="T1015">
            <v>224</v>
          </cell>
          <cell r="U1015">
            <v>224</v>
          </cell>
          <cell r="V1015">
            <v>0</v>
          </cell>
          <cell r="W1015">
            <v>240</v>
          </cell>
          <cell r="X1015">
            <v>184</v>
          </cell>
          <cell r="Y1015">
            <v>224</v>
          </cell>
          <cell r="Z1015">
            <v>224</v>
          </cell>
          <cell r="AA1015">
            <v>0</v>
          </cell>
          <cell r="AB1015">
            <v>240</v>
          </cell>
        </row>
        <row r="1016">
          <cell r="C1016" t="str">
            <v xml:space="preserve">      Other/Corporate Adjustments</v>
          </cell>
          <cell r="D1016">
            <v>27</v>
          </cell>
          <cell r="E1016">
            <v>12.000000000001819</v>
          </cell>
          <cell r="F1016">
            <v>12.000000000001819</v>
          </cell>
          <cell r="G1016">
            <v>12.000000000001819</v>
          </cell>
          <cell r="H1016">
            <v>66.000000000000909</v>
          </cell>
          <cell r="I1016">
            <v>10.000000000000909</v>
          </cell>
          <cell r="J1016">
            <v>13.000000000002728</v>
          </cell>
          <cell r="K1016">
            <v>13.000000000002728</v>
          </cell>
          <cell r="L1016">
            <v>13.000000000002728</v>
          </cell>
          <cell r="M1016">
            <v>16</v>
          </cell>
          <cell r="N1016">
            <v>12</v>
          </cell>
          <cell r="O1016">
            <v>13.000000000007276</v>
          </cell>
          <cell r="P1016">
            <v>13.000000000007276</v>
          </cell>
          <cell r="Q1016">
            <v>13.000000000007276</v>
          </cell>
          <cell r="R1016">
            <v>16.000000000001819</v>
          </cell>
          <cell r="S1016">
            <v>25.000000000002728</v>
          </cell>
          <cell r="T1016">
            <v>12.999999999998181</v>
          </cell>
          <cell r="U1016">
            <v>12.999999999998181</v>
          </cell>
          <cell r="V1016">
            <v>0</v>
          </cell>
          <cell r="W1016">
            <v>16</v>
          </cell>
          <cell r="X1016">
            <v>25.000000000002728</v>
          </cell>
          <cell r="Y1016">
            <v>12.999999999998181</v>
          </cell>
          <cell r="Z1016">
            <v>12.999999999998181</v>
          </cell>
          <cell r="AA1016">
            <v>0</v>
          </cell>
          <cell r="AB1016">
            <v>16</v>
          </cell>
        </row>
        <row r="1017">
          <cell r="C1017" t="str">
            <v xml:space="preserve">      Corporate Security</v>
          </cell>
          <cell r="D1017">
            <v>108.73</v>
          </cell>
          <cell r="E1017">
            <v>284.85000000000002</v>
          </cell>
          <cell r="F1017">
            <v>284.85000000000002</v>
          </cell>
          <cell r="G1017">
            <v>284.85000000000002</v>
          </cell>
          <cell r="H1017">
            <v>302</v>
          </cell>
          <cell r="I1017">
            <v>115.73</v>
          </cell>
          <cell r="J1017">
            <v>289.64999999999998</v>
          </cell>
          <cell r="K1017">
            <v>289.64999999999998</v>
          </cell>
          <cell r="L1017">
            <v>289.64999999999998</v>
          </cell>
          <cell r="M1017">
            <v>306</v>
          </cell>
          <cell r="N1017">
            <v>114.73</v>
          </cell>
          <cell r="O1017">
            <v>299.64999999999998</v>
          </cell>
          <cell r="P1017">
            <v>299.64999999999998</v>
          </cell>
          <cell r="Q1017">
            <v>299.64999999999998</v>
          </cell>
          <cell r="R1017">
            <v>306</v>
          </cell>
          <cell r="S1017">
            <v>118.73</v>
          </cell>
          <cell r="T1017">
            <v>335</v>
          </cell>
          <cell r="U1017">
            <v>335</v>
          </cell>
          <cell r="V1017">
            <v>0</v>
          </cell>
          <cell r="W1017">
            <v>306</v>
          </cell>
          <cell r="X1017">
            <v>118.73</v>
          </cell>
          <cell r="Y1017">
            <v>335</v>
          </cell>
          <cell r="Z1017">
            <v>335</v>
          </cell>
          <cell r="AA1017">
            <v>0</v>
          </cell>
          <cell r="AB1017">
            <v>306</v>
          </cell>
        </row>
        <row r="1018">
          <cell r="C1018" t="str">
            <v xml:space="preserve">      Linux and VM Development</v>
          </cell>
          <cell r="D1018">
            <v>275.39999999999998</v>
          </cell>
          <cell r="E1018">
            <v>337.19</v>
          </cell>
          <cell r="F1018">
            <v>337.19</v>
          </cell>
          <cell r="G1018">
            <v>337.19</v>
          </cell>
          <cell r="H1018">
            <v>324</v>
          </cell>
          <cell r="I1018">
            <v>284.20000000000005</v>
          </cell>
          <cell r="J1018">
            <v>310.25</v>
          </cell>
          <cell r="K1018">
            <v>310.25</v>
          </cell>
          <cell r="L1018">
            <v>310.25</v>
          </cell>
          <cell r="M1018">
            <v>338</v>
          </cell>
          <cell r="N1018">
            <v>289.69</v>
          </cell>
          <cell r="O1018">
            <v>326.25</v>
          </cell>
          <cell r="P1018">
            <v>326.25</v>
          </cell>
          <cell r="Q1018">
            <v>326.25</v>
          </cell>
          <cell r="R1018">
            <v>344</v>
          </cell>
          <cell r="S1018">
            <v>300.70000000000005</v>
          </cell>
          <cell r="T1018">
            <v>359</v>
          </cell>
          <cell r="U1018">
            <v>359</v>
          </cell>
          <cell r="V1018">
            <v>0</v>
          </cell>
          <cell r="W1018">
            <v>350</v>
          </cell>
          <cell r="X1018">
            <v>300.70000000000005</v>
          </cell>
          <cell r="Y1018">
            <v>359</v>
          </cell>
          <cell r="Z1018">
            <v>359</v>
          </cell>
          <cell r="AA1018">
            <v>0</v>
          </cell>
          <cell r="AB1018">
            <v>350</v>
          </cell>
        </row>
        <row r="1019">
          <cell r="C1019" t="str">
            <v xml:space="preserve">      MySQL/Innodb Development</v>
          </cell>
          <cell r="D1019">
            <v>141.51</v>
          </cell>
          <cell r="E1019">
            <v>184.73</v>
          </cell>
          <cell r="F1019">
            <v>184.73</v>
          </cell>
          <cell r="G1019">
            <v>184.73</v>
          </cell>
          <cell r="H1019">
            <v>200</v>
          </cell>
          <cell r="I1019">
            <v>162.9</v>
          </cell>
          <cell r="J1019">
            <v>186.73</v>
          </cell>
          <cell r="K1019">
            <v>186.73</v>
          </cell>
          <cell r="L1019">
            <v>186.73</v>
          </cell>
          <cell r="M1019">
            <v>218</v>
          </cell>
          <cell r="N1019">
            <v>163.89999999999998</v>
          </cell>
          <cell r="O1019">
            <v>197.52999999999997</v>
          </cell>
          <cell r="P1019">
            <v>197.52999999999997</v>
          </cell>
          <cell r="Q1019">
            <v>197.52999999999997</v>
          </cell>
          <cell r="R1019">
            <v>228</v>
          </cell>
          <cell r="S1019">
            <v>167.73</v>
          </cell>
          <cell r="T1019">
            <v>228</v>
          </cell>
          <cell r="U1019">
            <v>228</v>
          </cell>
          <cell r="V1019">
            <v>0</v>
          </cell>
          <cell r="W1019">
            <v>228</v>
          </cell>
          <cell r="X1019">
            <v>167.73</v>
          </cell>
          <cell r="Y1019">
            <v>228</v>
          </cell>
          <cell r="Z1019">
            <v>228</v>
          </cell>
          <cell r="AA1019">
            <v>0</v>
          </cell>
          <cell r="AB1019">
            <v>228</v>
          </cell>
        </row>
        <row r="1020">
          <cell r="C1020" t="str">
            <v xml:space="preserve">      OpenOffice Development</v>
          </cell>
          <cell r="D1020">
            <v>115.5</v>
          </cell>
          <cell r="E1020">
            <v>2</v>
          </cell>
          <cell r="F1020">
            <v>2</v>
          </cell>
          <cell r="G1020">
            <v>2</v>
          </cell>
          <cell r="H1020">
            <v>114</v>
          </cell>
          <cell r="I1020">
            <v>114.5</v>
          </cell>
          <cell r="J1020">
            <v>1</v>
          </cell>
          <cell r="K1020">
            <v>1</v>
          </cell>
          <cell r="L1020">
            <v>1</v>
          </cell>
          <cell r="M1020">
            <v>114</v>
          </cell>
          <cell r="N1020">
            <v>112.5</v>
          </cell>
          <cell r="O1020">
            <v>1</v>
          </cell>
          <cell r="P1020">
            <v>1</v>
          </cell>
          <cell r="Q1020">
            <v>1</v>
          </cell>
          <cell r="R1020">
            <v>0</v>
          </cell>
          <cell r="S1020">
            <v>111.6</v>
          </cell>
          <cell r="T1020">
            <v>0</v>
          </cell>
          <cell r="U1020">
            <v>0</v>
          </cell>
          <cell r="V1020">
            <v>0</v>
          </cell>
          <cell r="W1020">
            <v>0</v>
          </cell>
          <cell r="X1020">
            <v>111.6</v>
          </cell>
          <cell r="Y1020">
            <v>0</v>
          </cell>
          <cell r="Z1020">
            <v>0</v>
          </cell>
          <cell r="AA1020">
            <v>0</v>
          </cell>
          <cell r="AB1020">
            <v>0</v>
          </cell>
        </row>
        <row r="1021">
          <cell r="C1021" t="str">
            <v xml:space="preserve">      BI9 - CTO Development</v>
          </cell>
          <cell r="D1021">
            <v>94.6</v>
          </cell>
          <cell r="E1021">
            <v>120.08</v>
          </cell>
          <cell r="F1021">
            <v>120.08</v>
          </cell>
          <cell r="G1021">
            <v>120.08</v>
          </cell>
          <cell r="H1021">
            <v>171.01</v>
          </cell>
          <cell r="I1021">
            <v>93.2</v>
          </cell>
          <cell r="J1021">
            <v>142.56</v>
          </cell>
          <cell r="K1021">
            <v>142.56</v>
          </cell>
          <cell r="L1021">
            <v>142.56</v>
          </cell>
          <cell r="M1021">
            <v>171.51</v>
          </cell>
          <cell r="N1021">
            <v>98.28</v>
          </cell>
          <cell r="O1021">
            <v>157.88</v>
          </cell>
          <cell r="P1021">
            <v>157.88</v>
          </cell>
          <cell r="Q1021">
            <v>157.88</v>
          </cell>
          <cell r="R1021">
            <v>183.26</v>
          </cell>
          <cell r="S1021">
            <v>109.95</v>
          </cell>
          <cell r="T1021">
            <v>181</v>
          </cell>
          <cell r="U1021">
            <v>181</v>
          </cell>
          <cell r="V1021">
            <v>0</v>
          </cell>
          <cell r="W1021">
            <v>189.26</v>
          </cell>
          <cell r="X1021">
            <v>109.95</v>
          </cell>
          <cell r="Y1021">
            <v>181</v>
          </cell>
          <cell r="Z1021">
            <v>181</v>
          </cell>
          <cell r="AA1021">
            <v>0</v>
          </cell>
          <cell r="AB1021">
            <v>189.26</v>
          </cell>
        </row>
        <row r="1022">
          <cell r="C1022" t="str">
            <v xml:space="preserve">      Total Security</v>
          </cell>
          <cell r="D1022">
            <v>735.74</v>
          </cell>
          <cell r="E1022">
            <v>928.85</v>
          </cell>
          <cell r="F1022">
            <v>928.85</v>
          </cell>
          <cell r="G1022">
            <v>928.85</v>
          </cell>
          <cell r="H1022">
            <v>1111.01</v>
          </cell>
          <cell r="I1022">
            <v>770.53</v>
          </cell>
          <cell r="J1022">
            <v>930.18999999999994</v>
          </cell>
          <cell r="K1022">
            <v>930.18999999999994</v>
          </cell>
          <cell r="L1022">
            <v>930.18999999999994</v>
          </cell>
          <cell r="M1022">
            <v>1147.51</v>
          </cell>
          <cell r="N1022">
            <v>779.09999999999991</v>
          </cell>
          <cell r="O1022">
            <v>982.31</v>
          </cell>
          <cell r="P1022">
            <v>982.31</v>
          </cell>
          <cell r="Q1022">
            <v>982.31</v>
          </cell>
          <cell r="R1022">
            <v>1061.26</v>
          </cell>
          <cell r="S1022">
            <v>808.70999999999992</v>
          </cell>
          <cell r="T1022">
            <v>1103</v>
          </cell>
          <cell r="U1022">
            <v>1103</v>
          </cell>
          <cell r="V1022">
            <v>0</v>
          </cell>
          <cell r="W1022">
            <v>1073.26</v>
          </cell>
          <cell r="X1022">
            <v>808.70999999999992</v>
          </cell>
          <cell r="Y1022">
            <v>1103</v>
          </cell>
          <cell r="Z1022">
            <v>1103</v>
          </cell>
          <cell r="AA1022">
            <v>0</v>
          </cell>
          <cell r="AB1022">
            <v>1073.26</v>
          </cell>
        </row>
        <row r="1023">
          <cell r="C1023" t="str">
            <v xml:space="preserve">      Hardware System Development</v>
          </cell>
        </row>
        <row r="1024">
          <cell r="C1024" t="str">
            <v xml:space="preserve">      Server</v>
          </cell>
          <cell r="D1024">
            <v>1688.01</v>
          </cell>
          <cell r="E1024">
            <v>1708.2599999999998</v>
          </cell>
          <cell r="F1024">
            <v>1708.2599999999998</v>
          </cell>
          <cell r="G1024">
            <v>1708.2599999999998</v>
          </cell>
          <cell r="H1024">
            <v>1723.85</v>
          </cell>
          <cell r="I1024">
            <v>1701.1399999999999</v>
          </cell>
          <cell r="J1024">
            <v>1714.58</v>
          </cell>
          <cell r="K1024">
            <v>1714.58</v>
          </cell>
          <cell r="L1024">
            <v>1714.58</v>
          </cell>
          <cell r="M1024">
            <v>1730.1499999999999</v>
          </cell>
          <cell r="N1024">
            <v>1695.78</v>
          </cell>
          <cell r="O1024">
            <v>1721.1799999999998</v>
          </cell>
          <cell r="P1024">
            <v>1721.1799999999998</v>
          </cell>
          <cell r="Q1024">
            <v>1721.1799999999998</v>
          </cell>
          <cell r="R1024">
            <v>1734.8500000000001</v>
          </cell>
          <cell r="S1024">
            <v>1701.7099999999998</v>
          </cell>
          <cell r="T1024">
            <v>1762.58</v>
          </cell>
          <cell r="U1024">
            <v>1762.58</v>
          </cell>
          <cell r="V1024">
            <v>0</v>
          </cell>
          <cell r="W1024">
            <v>1734.4</v>
          </cell>
          <cell r="X1024">
            <v>1701.7099999999998</v>
          </cell>
          <cell r="Y1024">
            <v>1762.58</v>
          </cell>
          <cell r="Z1024">
            <v>1762.58</v>
          </cell>
          <cell r="AA1024">
            <v>0</v>
          </cell>
          <cell r="AB1024">
            <v>1734.4</v>
          </cell>
        </row>
        <row r="1025">
          <cell r="C1025" t="str">
            <v xml:space="preserve">      Storage</v>
          </cell>
          <cell r="D1025">
            <v>887.71</v>
          </cell>
          <cell r="E1025">
            <v>886.81000000000006</v>
          </cell>
          <cell r="F1025">
            <v>886.81000000000006</v>
          </cell>
          <cell r="G1025">
            <v>886.81000000000006</v>
          </cell>
          <cell r="H1025">
            <v>900.5000000010001</v>
          </cell>
          <cell r="I1025">
            <v>894.75</v>
          </cell>
          <cell r="J1025">
            <v>918.18000000000006</v>
          </cell>
          <cell r="K1025">
            <v>918.18000000000006</v>
          </cell>
          <cell r="L1025">
            <v>918.18000000000006</v>
          </cell>
          <cell r="M1025">
            <v>904.5000000010001</v>
          </cell>
          <cell r="N1025">
            <v>880.55</v>
          </cell>
          <cell r="O1025">
            <v>944.18000000000006</v>
          </cell>
          <cell r="P1025">
            <v>944.18000000000006</v>
          </cell>
          <cell r="Q1025">
            <v>944.18000000000006</v>
          </cell>
          <cell r="R1025">
            <v>907.49999999799991</v>
          </cell>
          <cell r="S1025">
            <v>882.21</v>
          </cell>
          <cell r="T1025">
            <v>964.18000000000006</v>
          </cell>
          <cell r="U1025">
            <v>964.18000000000006</v>
          </cell>
          <cell r="V1025">
            <v>0</v>
          </cell>
          <cell r="W1025">
            <v>907.49999999799991</v>
          </cell>
          <cell r="X1025">
            <v>882.21</v>
          </cell>
          <cell r="Y1025">
            <v>964.18000000000006</v>
          </cell>
          <cell r="Z1025">
            <v>964.18000000000006</v>
          </cell>
          <cell r="AA1025">
            <v>0</v>
          </cell>
          <cell r="AB1025">
            <v>907.49999999799991</v>
          </cell>
        </row>
        <row r="1026">
          <cell r="C1026" t="str">
            <v xml:space="preserve">      Microelectronics</v>
          </cell>
          <cell r="D1026">
            <v>1070.6300000000001</v>
          </cell>
          <cell r="E1026">
            <v>1148.1300000000001</v>
          </cell>
          <cell r="F1026">
            <v>1148.1300000000001</v>
          </cell>
          <cell r="G1026">
            <v>1148.1300000000001</v>
          </cell>
          <cell r="H1026">
            <v>1187.0000000000002</v>
          </cell>
          <cell r="I1026">
            <v>1088.23</v>
          </cell>
          <cell r="J1026">
            <v>1145.6300000000001</v>
          </cell>
          <cell r="K1026">
            <v>1145.6300000000001</v>
          </cell>
          <cell r="L1026">
            <v>1145.6300000000001</v>
          </cell>
          <cell r="M1026">
            <v>1202</v>
          </cell>
          <cell r="N1026">
            <v>1112.1300000000001</v>
          </cell>
          <cell r="O1026">
            <v>1173.9299999999998</v>
          </cell>
          <cell r="P1026">
            <v>1173.9299999999998</v>
          </cell>
          <cell r="Q1026">
            <v>1173.9299999999998</v>
          </cell>
          <cell r="R1026">
            <v>1208.9749999999999</v>
          </cell>
          <cell r="S1026">
            <v>1117.1299999999999</v>
          </cell>
          <cell r="T1026">
            <v>1196.5</v>
          </cell>
          <cell r="U1026">
            <v>1196.5</v>
          </cell>
          <cell r="V1026">
            <v>0</v>
          </cell>
          <cell r="W1026">
            <v>1212.7749999999999</v>
          </cell>
          <cell r="X1026">
            <v>1117.1299999999999</v>
          </cell>
          <cell r="Y1026">
            <v>1196.5</v>
          </cell>
          <cell r="Z1026">
            <v>1196.5</v>
          </cell>
          <cell r="AA1026">
            <v>0</v>
          </cell>
          <cell r="AB1026">
            <v>1212.7749999999999</v>
          </cell>
        </row>
        <row r="1027">
          <cell r="C1027" t="str">
            <v xml:space="preserve">      Infrastructure</v>
          </cell>
          <cell r="D1027">
            <v>959.89999999999964</v>
          </cell>
          <cell r="E1027">
            <v>949.65000000000055</v>
          </cell>
          <cell r="F1027">
            <v>949.65000000000055</v>
          </cell>
          <cell r="G1027">
            <v>949.65000000000055</v>
          </cell>
          <cell r="H1027">
            <v>960.00000000100044</v>
          </cell>
          <cell r="I1027">
            <v>947.90000000000055</v>
          </cell>
          <cell r="J1027">
            <v>942.64999999999873</v>
          </cell>
          <cell r="K1027">
            <v>942.64999999999873</v>
          </cell>
          <cell r="L1027">
            <v>942.64999999999873</v>
          </cell>
          <cell r="M1027">
            <v>960.25</v>
          </cell>
          <cell r="N1027">
            <v>931.90000000000055</v>
          </cell>
          <cell r="O1027">
            <v>944.05000000000064</v>
          </cell>
          <cell r="P1027">
            <v>944.05000000000064</v>
          </cell>
          <cell r="Q1027">
            <v>944.05000000000064</v>
          </cell>
          <cell r="R1027">
            <v>960.00000000100044</v>
          </cell>
          <cell r="S1027">
            <v>942.89999999999964</v>
          </cell>
          <cell r="T1027">
            <v>906.73999999999978</v>
          </cell>
          <cell r="U1027">
            <v>906.73999999999978</v>
          </cell>
          <cell r="V1027">
            <v>0</v>
          </cell>
          <cell r="W1027">
            <v>960.00000000100044</v>
          </cell>
          <cell r="X1027">
            <v>942.89999999999964</v>
          </cell>
          <cell r="Y1027">
            <v>906.73999999999978</v>
          </cell>
          <cell r="Z1027">
            <v>906.73999999999978</v>
          </cell>
          <cell r="AA1027">
            <v>0</v>
          </cell>
          <cell r="AB1027">
            <v>960.00000000100044</v>
          </cell>
        </row>
        <row r="1028">
          <cell r="C1028" t="str">
            <v xml:space="preserve">      System Development Corp Adjustment</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row>
        <row r="1029">
          <cell r="C1029" t="str">
            <v xml:space="preserve">      Total System Development</v>
          </cell>
          <cell r="D1029">
            <v>4606.25</v>
          </cell>
          <cell r="E1029">
            <v>4692.8500000000004</v>
          </cell>
          <cell r="F1029">
            <v>4692.8500000000004</v>
          </cell>
          <cell r="G1029">
            <v>4692.8500000000004</v>
          </cell>
          <cell r="H1029">
            <v>4771.3500000020003</v>
          </cell>
          <cell r="I1029">
            <v>4632.0200000000004</v>
          </cell>
          <cell r="J1029">
            <v>4721.0399999999991</v>
          </cell>
          <cell r="K1029">
            <v>4721.0399999999991</v>
          </cell>
          <cell r="L1029">
            <v>4721.0399999999991</v>
          </cell>
          <cell r="M1029">
            <v>4796.9000000010001</v>
          </cell>
          <cell r="N1029">
            <v>4620.3600000000006</v>
          </cell>
          <cell r="O1029">
            <v>4783.34</v>
          </cell>
          <cell r="P1029">
            <v>4783.34</v>
          </cell>
          <cell r="Q1029">
            <v>4783.34</v>
          </cell>
          <cell r="R1029">
            <v>4811.3249999990003</v>
          </cell>
          <cell r="S1029">
            <v>4643.95</v>
          </cell>
          <cell r="T1029">
            <v>4830</v>
          </cell>
          <cell r="U1029">
            <v>4830</v>
          </cell>
          <cell r="V1029">
            <v>0</v>
          </cell>
          <cell r="W1029">
            <v>4814.6749999990006</v>
          </cell>
          <cell r="X1029">
            <v>4643.95</v>
          </cell>
          <cell r="Y1029">
            <v>4830</v>
          </cell>
          <cell r="Z1029">
            <v>4830</v>
          </cell>
          <cell r="AA1029">
            <v>0</v>
          </cell>
          <cell r="AB1029">
            <v>4814.6749999990006</v>
          </cell>
        </row>
        <row r="1030">
          <cell r="C1030" t="str">
            <v xml:space="preserve">      Total Development</v>
          </cell>
          <cell r="D1030">
            <v>29863.97</v>
          </cell>
          <cell r="E1030">
            <v>31735.469999999998</v>
          </cell>
          <cell r="F1030">
            <v>31735.469999999998</v>
          </cell>
          <cell r="G1030">
            <v>31735.469999999998</v>
          </cell>
          <cell r="H1030">
            <v>32429.880000001998</v>
          </cell>
          <cell r="I1030">
            <v>30147.910000000007</v>
          </cell>
          <cell r="J1030">
            <v>32265.920000000002</v>
          </cell>
          <cell r="K1030">
            <v>32265.920000000002</v>
          </cell>
          <cell r="L1030">
            <v>32265.920000000002</v>
          </cell>
          <cell r="M1030">
            <v>32771.930000000997</v>
          </cell>
          <cell r="N1030">
            <v>30796.559999999998</v>
          </cell>
          <cell r="O1030">
            <v>33224.930000000008</v>
          </cell>
          <cell r="P1030">
            <v>33224.930000000008</v>
          </cell>
          <cell r="Q1030">
            <v>33224.930000000008</v>
          </cell>
          <cell r="R1030">
            <v>33384.704999998998</v>
          </cell>
          <cell r="S1030">
            <v>31081.450000000004</v>
          </cell>
          <cell r="T1030">
            <v>33712.989999997</v>
          </cell>
          <cell r="U1030">
            <v>33712.989999997</v>
          </cell>
          <cell r="V1030">
            <v>0</v>
          </cell>
          <cell r="W1030">
            <v>33667.304999998996</v>
          </cell>
          <cell r="X1030">
            <v>31081.450000000004</v>
          </cell>
          <cell r="Y1030">
            <v>33712.989999997</v>
          </cell>
          <cell r="Z1030">
            <v>33712.989999997</v>
          </cell>
          <cell r="AA1030">
            <v>0</v>
          </cell>
          <cell r="AB1030">
            <v>33667.304999998996</v>
          </cell>
        </row>
        <row r="1031">
          <cell r="C1031" t="str">
            <v xml:space="preserve">      Development Check</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row>
        <row r="1032">
          <cell r="C1032" t="str">
            <v xml:space="preserve">      Information Technology</v>
          </cell>
        </row>
        <row r="1033">
          <cell r="C1033" t="str">
            <v xml:space="preserve">      GIT</v>
          </cell>
          <cell r="D1033">
            <v>1206.5</v>
          </cell>
          <cell r="E1033">
            <v>1235.55</v>
          </cell>
          <cell r="F1033">
            <v>1235.55</v>
          </cell>
          <cell r="G1033">
            <v>1235.55</v>
          </cell>
          <cell r="H1033">
            <v>1294</v>
          </cell>
          <cell r="I1033">
            <v>1215.7</v>
          </cell>
          <cell r="J1033">
            <v>1221.4000000000001</v>
          </cell>
          <cell r="K1033">
            <v>1221.4000000000001</v>
          </cell>
          <cell r="L1033">
            <v>1221.4000000000001</v>
          </cell>
          <cell r="M1033">
            <v>1398</v>
          </cell>
          <cell r="N1033">
            <v>1248.05</v>
          </cell>
          <cell r="O1033">
            <v>1300.4000000000001</v>
          </cell>
          <cell r="P1033">
            <v>1300.4000000000001</v>
          </cell>
          <cell r="Q1033">
            <v>1300.4000000000001</v>
          </cell>
          <cell r="R1033">
            <v>1401</v>
          </cell>
          <cell r="S1033">
            <v>1237.55</v>
          </cell>
          <cell r="T1033">
            <v>1350</v>
          </cell>
          <cell r="U1033">
            <v>1350</v>
          </cell>
          <cell r="V1033">
            <v>0</v>
          </cell>
          <cell r="W1033">
            <v>1401</v>
          </cell>
          <cell r="X1033">
            <v>1237.55</v>
          </cell>
          <cell r="Y1033">
            <v>1350</v>
          </cell>
          <cell r="Z1033">
            <v>1350</v>
          </cell>
          <cell r="AA1033">
            <v>0</v>
          </cell>
          <cell r="AB1033">
            <v>1401</v>
          </cell>
        </row>
        <row r="1034">
          <cell r="C1034" t="str">
            <v xml:space="preserve">      FSGBU GIT</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row>
        <row r="1035">
          <cell r="C1035" t="str">
            <v xml:space="preserve">      GIT Corp Adj</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row>
        <row r="1036">
          <cell r="C1036" t="str">
            <v xml:space="preserve">      Total GIT</v>
          </cell>
          <cell r="D1036">
            <v>1206.5</v>
          </cell>
          <cell r="E1036">
            <v>1235.55</v>
          </cell>
          <cell r="F1036">
            <v>1235.55</v>
          </cell>
          <cell r="G1036">
            <v>1235.55</v>
          </cell>
          <cell r="H1036">
            <v>1294</v>
          </cell>
          <cell r="I1036">
            <v>1215.7</v>
          </cell>
          <cell r="J1036">
            <v>1221.4000000000001</v>
          </cell>
          <cell r="K1036">
            <v>1221.4000000000001</v>
          </cell>
          <cell r="L1036">
            <v>1221.4000000000001</v>
          </cell>
          <cell r="M1036">
            <v>1398</v>
          </cell>
          <cell r="N1036">
            <v>1248.05</v>
          </cell>
          <cell r="O1036">
            <v>1300.4000000000001</v>
          </cell>
          <cell r="P1036">
            <v>1300.4000000000001</v>
          </cell>
          <cell r="Q1036">
            <v>1300.4000000000001</v>
          </cell>
          <cell r="R1036">
            <v>1401</v>
          </cell>
          <cell r="S1036">
            <v>1237.55</v>
          </cell>
          <cell r="T1036">
            <v>1350</v>
          </cell>
          <cell r="U1036">
            <v>1350</v>
          </cell>
          <cell r="V1036">
            <v>0</v>
          </cell>
          <cell r="W1036">
            <v>1401</v>
          </cell>
          <cell r="X1036">
            <v>1237.55</v>
          </cell>
          <cell r="Y1036">
            <v>1350</v>
          </cell>
          <cell r="Z1036">
            <v>1350</v>
          </cell>
          <cell r="AA1036">
            <v>0</v>
          </cell>
          <cell r="AB1036">
            <v>1401</v>
          </cell>
        </row>
        <row r="1037">
          <cell r="C1037" t="str">
            <v>END OF REPORT</v>
          </cell>
        </row>
        <row r="1038">
          <cell r="Z1038">
            <v>0</v>
          </cell>
        </row>
        <row r="1039">
          <cell r="B1039" t="str">
            <v>OFA Report Name: Upside G&amp;A, Corporate and OFD</v>
          </cell>
          <cell r="Z1039">
            <v>0</v>
          </cell>
        </row>
        <row r="1040">
          <cell r="D1040" t="str">
            <v>Management Summaries</v>
          </cell>
        </row>
        <row r="1041">
          <cell r="D1041" t="str">
            <v>G&amp;A, Corporate and OFD</v>
          </cell>
        </row>
        <row r="1043">
          <cell r="D1043" t="str">
            <v>Quarter 1, 2012</v>
          </cell>
          <cell r="I1043" t="str">
            <v>Quarter 2, 2012</v>
          </cell>
          <cell r="N1043" t="str">
            <v>Quarter 3, 2012</v>
          </cell>
          <cell r="S1043" t="str">
            <v>Quarter 4, 2012</v>
          </cell>
          <cell r="X1043" t="str">
            <v>FY12</v>
          </cell>
          <cell r="AC1043" t="str">
            <v>Quarter 1, 2013</v>
          </cell>
        </row>
        <row r="1044">
          <cell r="D1044" t="str">
            <v>Actuals Prior Year</v>
          </cell>
          <cell r="E1044" t="str">
            <v>Prior Forecast</v>
          </cell>
          <cell r="F1044" t="str">
            <v>Forecast</v>
          </cell>
          <cell r="G1044" t="str">
            <v>Actuals</v>
          </cell>
          <cell r="H1044" t="str">
            <v>Budget</v>
          </cell>
          <cell r="I1044" t="str">
            <v>Actuals Prior Year</v>
          </cell>
          <cell r="J1044" t="str">
            <v>Prior Forecast</v>
          </cell>
          <cell r="K1044" t="str">
            <v>Forecast</v>
          </cell>
          <cell r="L1044" t="str">
            <v>Actuals</v>
          </cell>
          <cell r="M1044" t="str">
            <v>Budget</v>
          </cell>
          <cell r="N1044" t="str">
            <v>Forecast Prior Year</v>
          </cell>
          <cell r="O1044" t="str">
            <v>Prior Forecast</v>
          </cell>
          <cell r="P1044" t="str">
            <v>Forecast</v>
          </cell>
          <cell r="Q1044" t="str">
            <v>Actuals</v>
          </cell>
          <cell r="R1044" t="str">
            <v>Budget</v>
          </cell>
          <cell r="S1044" t="str">
            <v>Forecast Prior Year</v>
          </cell>
          <cell r="T1044" t="str">
            <v>Prior Forecast</v>
          </cell>
          <cell r="U1044" t="str">
            <v>Forecast</v>
          </cell>
          <cell r="V1044" t="str">
            <v>Actuals</v>
          </cell>
          <cell r="W1044" t="str">
            <v>Budget</v>
          </cell>
          <cell r="X1044" t="str">
            <v>Forecast Prior Year</v>
          </cell>
          <cell r="Y1044" t="str">
            <v>Prior Forecast</v>
          </cell>
          <cell r="Z1044" t="str">
            <v>Forecast</v>
          </cell>
          <cell r="AA1044" t="str">
            <v>Actuals</v>
          </cell>
          <cell r="AB1044" t="str">
            <v>Budget</v>
          </cell>
          <cell r="AC1044" t="str">
            <v>Actuals Prior Year</v>
          </cell>
          <cell r="AD1044" t="str">
            <v>Prior Forecast</v>
          </cell>
          <cell r="AE1044" t="str">
            <v>Forecast</v>
          </cell>
          <cell r="AF1044" t="str">
            <v>Actuals</v>
          </cell>
          <cell r="AG1044" t="str">
            <v>Budget</v>
          </cell>
        </row>
        <row r="1045">
          <cell r="C1045" t="str">
            <v>Constant Dollar Millions (May11 rates)</v>
          </cell>
          <cell r="D1045" t="str">
            <v xml:space="preserve">   </v>
          </cell>
          <cell r="E1045" t="str">
            <v xml:space="preserve">   </v>
          </cell>
        </row>
        <row r="1046">
          <cell r="C1046" t="str">
            <v xml:space="preserve">   E0000 - Operating Expense</v>
          </cell>
        </row>
        <row r="1047">
          <cell r="C1047" t="str">
            <v xml:space="preserve">      G&amp;A</v>
          </cell>
        </row>
        <row r="1048">
          <cell r="B1048" t="str">
            <v>clege</v>
          </cell>
          <cell r="C1048" t="str">
            <v xml:space="preserve">      Legal</v>
          </cell>
          <cell r="D1048">
            <v>43.95145532180522</v>
          </cell>
          <cell r="E1048">
            <v>77.441773388959987</v>
          </cell>
          <cell r="F1048">
            <v>77.441773388959987</v>
          </cell>
          <cell r="G1048">
            <v>77.441773388960002</v>
          </cell>
          <cell r="H1048">
            <v>55.315764450777998</v>
          </cell>
          <cell r="I1048">
            <v>53.688259117765874</v>
          </cell>
          <cell r="J1048">
            <v>59.840236376505985</v>
          </cell>
          <cell r="K1048">
            <v>59.840236376505985</v>
          </cell>
          <cell r="L1048">
            <v>59.840236376505999</v>
          </cell>
          <cell r="M1048">
            <v>56.113781008923993</v>
          </cell>
          <cell r="N1048">
            <v>47.978087648886138</v>
          </cell>
          <cell r="O1048">
            <v>60.202228404352518</v>
          </cell>
          <cell r="P1048">
            <v>60.202228404352518</v>
          </cell>
          <cell r="Q1048">
            <v>60.20222840435251</v>
          </cell>
          <cell r="R1048">
            <v>46.654685715810004</v>
          </cell>
          <cell r="S1048">
            <v>71.485649285682499</v>
          </cell>
          <cell r="T1048">
            <v>62.637191147939987</v>
          </cell>
          <cell r="U1048">
            <v>55.618262948115003</v>
          </cell>
          <cell r="V1048">
            <v>13.299645364626411</v>
          </cell>
          <cell r="W1048">
            <v>48.633828332256996</v>
          </cell>
          <cell r="X1048">
            <v>217.10345137413975</v>
          </cell>
          <cell r="Y1048">
            <v>260.1214293177585</v>
          </cell>
          <cell r="Z1048">
            <v>253.10250111793351</v>
          </cell>
          <cell r="AA1048">
            <v>210.7838835344449</v>
          </cell>
          <cell r="AB1048">
            <v>206.718059507769</v>
          </cell>
        </row>
        <row r="1049">
          <cell r="B1049" t="str">
            <v>chre</v>
          </cell>
          <cell r="C1049" t="str">
            <v xml:space="preserve">      Human Resources </v>
          </cell>
          <cell r="D1049">
            <v>24.72612266645875</v>
          </cell>
          <cell r="E1049">
            <v>26.337951176410002</v>
          </cell>
          <cell r="F1049">
            <v>26.337951176410002</v>
          </cell>
          <cell r="G1049">
            <v>26.337951176409998</v>
          </cell>
          <cell r="H1049">
            <v>26.294431131161996</v>
          </cell>
          <cell r="I1049">
            <v>25.359959022518868</v>
          </cell>
          <cell r="J1049">
            <v>26.321456535337106</v>
          </cell>
          <cell r="K1049">
            <v>26.321456535337106</v>
          </cell>
          <cell r="L1049">
            <v>26.321456535337106</v>
          </cell>
          <cell r="M1049">
            <v>26.327385806094998</v>
          </cell>
          <cell r="N1049">
            <v>25.621274278405139</v>
          </cell>
          <cell r="O1049">
            <v>25.603757103163513</v>
          </cell>
          <cell r="P1049">
            <v>25.603757103163513</v>
          </cell>
          <cell r="Q1049">
            <v>25.60375710316352</v>
          </cell>
          <cell r="R1049">
            <v>26.437986417335001</v>
          </cell>
          <cell r="S1049">
            <v>26.415384326578646</v>
          </cell>
          <cell r="T1049">
            <v>27.515592121123994</v>
          </cell>
          <cell r="U1049">
            <v>27.525924921123995</v>
          </cell>
          <cell r="V1049">
            <v>8.6649087821202624</v>
          </cell>
          <cell r="W1049">
            <v>26.419390971707998</v>
          </cell>
          <cell r="X1049">
            <v>102.1227402939614</v>
          </cell>
          <cell r="Y1049">
            <v>105.77875693603463</v>
          </cell>
          <cell r="Z1049">
            <v>105.78908973603463</v>
          </cell>
          <cell r="AA1049">
            <v>86.928073597030874</v>
          </cell>
          <cell r="AB1049">
            <v>105.47919432630002</v>
          </cell>
        </row>
        <row r="1050">
          <cell r="B1050" t="str">
            <v>ccfo</v>
          </cell>
          <cell r="C1050" t="str">
            <v xml:space="preserve">      CFO - Chief Financial Officer</v>
          </cell>
          <cell r="D1050">
            <v>131.18791045219692</v>
          </cell>
          <cell r="E1050">
            <v>130.30989082417</v>
          </cell>
          <cell r="F1050">
            <v>130.30989082417</v>
          </cell>
          <cell r="G1050">
            <v>130.30989082416997</v>
          </cell>
          <cell r="H1050">
            <v>136.51728171884</v>
          </cell>
          <cell r="I1050">
            <v>119.36476221409264</v>
          </cell>
          <cell r="J1050">
            <v>126.35067889049996</v>
          </cell>
          <cell r="K1050">
            <v>126.35067889049996</v>
          </cell>
          <cell r="L1050">
            <v>126.35067889049995</v>
          </cell>
          <cell r="M1050">
            <v>134.57173986601597</v>
          </cell>
          <cell r="N1050">
            <v>124.19323480019339</v>
          </cell>
          <cell r="O1050">
            <v>120.27960404060254</v>
          </cell>
          <cell r="P1050">
            <v>120.27960404060254</v>
          </cell>
          <cell r="Q1050">
            <v>120.27960404060254</v>
          </cell>
          <cell r="R1050">
            <v>129.19096844809803</v>
          </cell>
          <cell r="S1050">
            <v>137.97911633129459</v>
          </cell>
          <cell r="T1050">
            <v>132.814455570066</v>
          </cell>
          <cell r="U1050">
            <v>132.57514417780601</v>
          </cell>
          <cell r="V1050">
            <v>39.445941522033159</v>
          </cell>
          <cell r="W1050">
            <v>127.94976676018399</v>
          </cell>
          <cell r="X1050">
            <v>512.72502379777768</v>
          </cell>
          <cell r="Y1050">
            <v>509.7546293253385</v>
          </cell>
          <cell r="Z1050">
            <v>509.51531793307851</v>
          </cell>
          <cell r="AA1050">
            <v>416.38611527730558</v>
          </cell>
          <cell r="AB1050">
            <v>528.22975679313811</v>
          </cell>
        </row>
        <row r="1051">
          <cell r="C1051" t="str">
            <v xml:space="preserve">      Total i-flex - General &amp; Administrative</v>
          </cell>
          <cell r="D1051">
            <v>0</v>
          </cell>
          <cell r="E1051">
            <v>0</v>
          </cell>
          <cell r="F1051">
            <v>0</v>
          </cell>
          <cell r="G1051">
            <v>0</v>
          </cell>
          <cell r="H1051">
            <v>0</v>
          </cell>
          <cell r="I1051">
            <v>0</v>
          </cell>
          <cell r="J1051">
            <v>0</v>
          </cell>
          <cell r="K1051">
            <v>0</v>
          </cell>
          <cell r="L1051">
            <v>0</v>
          </cell>
          <cell r="M1051">
            <v>0</v>
          </cell>
          <cell r="N1051">
            <v>-1.0052292768959436E-8</v>
          </cell>
          <cell r="O1051">
            <v>0</v>
          </cell>
          <cell r="P1051">
            <v>0</v>
          </cell>
          <cell r="Q1051">
            <v>0</v>
          </cell>
          <cell r="R1051">
            <v>0</v>
          </cell>
          <cell r="S1051">
            <v>0</v>
          </cell>
          <cell r="T1051">
            <v>0</v>
          </cell>
          <cell r="U1051">
            <v>0</v>
          </cell>
          <cell r="V1051">
            <v>0</v>
          </cell>
          <cell r="W1051">
            <v>0</v>
          </cell>
          <cell r="X1051">
            <v>-1.0052292768959436E-8</v>
          </cell>
          <cell r="Y1051">
            <v>0</v>
          </cell>
          <cell r="Z1051">
            <v>0</v>
          </cell>
          <cell r="AA1051">
            <v>0</v>
          </cell>
          <cell r="AB1051">
            <v>0</v>
          </cell>
        </row>
        <row r="1052">
          <cell r="B1052" t="str">
            <v>cgandae</v>
          </cell>
          <cell r="C1052" t="str">
            <v xml:space="preserve">      General &amp; Administrative   </v>
          </cell>
          <cell r="D1052">
            <v>199.86548844046089</v>
          </cell>
          <cell r="E1052">
            <v>234.08961538954003</v>
          </cell>
          <cell r="F1052">
            <v>234.08961538954003</v>
          </cell>
          <cell r="G1052">
            <v>234.08961538954</v>
          </cell>
          <cell r="H1052">
            <v>218.12747730077996</v>
          </cell>
          <cell r="I1052">
            <v>198.41298035437731</v>
          </cell>
          <cell r="J1052">
            <v>212.51237180234301</v>
          </cell>
          <cell r="K1052">
            <v>212.51237180234301</v>
          </cell>
          <cell r="L1052">
            <v>212.51237180234304</v>
          </cell>
          <cell r="M1052">
            <v>217.01290668103499</v>
          </cell>
          <cell r="N1052">
            <v>197.79259672748469</v>
          </cell>
          <cell r="O1052">
            <v>206.08558954811855</v>
          </cell>
          <cell r="P1052">
            <v>206.08558954811855</v>
          </cell>
          <cell r="Q1052">
            <v>206.08558954811858</v>
          </cell>
          <cell r="R1052">
            <v>202.28364058124299</v>
          </cell>
          <cell r="S1052">
            <v>235.88014994355575</v>
          </cell>
          <cell r="T1052">
            <v>222.96723883913003</v>
          </cell>
          <cell r="U1052">
            <v>215.71933204704501</v>
          </cell>
          <cell r="V1052">
            <v>61.410495668779816</v>
          </cell>
          <cell r="W1052">
            <v>203.00298606414901</v>
          </cell>
          <cell r="X1052">
            <v>831.9512154658787</v>
          </cell>
          <cell r="Y1052">
            <v>875.65481557913165</v>
          </cell>
          <cell r="Z1052">
            <v>868.40690878704663</v>
          </cell>
          <cell r="AA1052">
            <v>714.09807240878126</v>
          </cell>
          <cell r="AB1052">
            <v>840.42701062720687</v>
          </cell>
        </row>
        <row r="1053">
          <cell r="C1053" t="str">
            <v xml:space="preserve">      G&amp;A Check:</v>
          </cell>
          <cell r="D1053">
            <v>0</v>
          </cell>
          <cell r="E1053">
            <v>0</v>
          </cell>
          <cell r="F1053">
            <v>0</v>
          </cell>
          <cell r="G1053">
            <v>0</v>
          </cell>
          <cell r="H1053">
            <v>0</v>
          </cell>
          <cell r="I1053">
            <v>-6.3948846218409017E-14</v>
          </cell>
          <cell r="J1053">
            <v>0</v>
          </cell>
          <cell r="K1053">
            <v>0</v>
          </cell>
          <cell r="L1053">
            <v>0</v>
          </cell>
          <cell r="M1053">
            <v>0</v>
          </cell>
          <cell r="N1053">
            <v>0</v>
          </cell>
          <cell r="O1053">
            <v>0</v>
          </cell>
          <cell r="P1053">
            <v>0</v>
          </cell>
          <cell r="Q1053">
            <v>0</v>
          </cell>
          <cell r="R1053">
            <v>0</v>
          </cell>
          <cell r="S1053">
            <v>0</v>
          </cell>
          <cell r="T1053">
            <v>0</v>
          </cell>
          <cell r="U1053">
            <v>0</v>
          </cell>
          <cell r="V1053">
            <v>-1.5987211554602254E-14</v>
          </cell>
          <cell r="W1053">
            <v>0</v>
          </cell>
          <cell r="X1053">
            <v>0</v>
          </cell>
          <cell r="Y1053">
            <v>0</v>
          </cell>
          <cell r="Z1053">
            <v>0</v>
          </cell>
          <cell r="AA1053">
            <v>0</v>
          </cell>
          <cell r="AB1053">
            <v>-2.5579538487363607E-13</v>
          </cell>
        </row>
        <row r="1054">
          <cell r="C1054" t="str">
            <v xml:space="preserve">      i-Flex Check</v>
          </cell>
        </row>
        <row r="1055">
          <cell r="C1055" t="str">
            <v xml:space="preserve">      Corporate</v>
          </cell>
        </row>
        <row r="1056">
          <cell r="B1056" t="str">
            <v>cceoe</v>
          </cell>
          <cell r="C1056" t="str">
            <v xml:space="preserve">      CEO</v>
          </cell>
          <cell r="D1056">
            <v>22.329602941038015</v>
          </cell>
          <cell r="E1056">
            <v>24.457207304379999</v>
          </cell>
          <cell r="F1056">
            <v>24.457207304379999</v>
          </cell>
          <cell r="G1056">
            <v>24.457207304380002</v>
          </cell>
          <cell r="H1056">
            <v>24.052405247345998</v>
          </cell>
          <cell r="I1056">
            <v>28.028323516771184</v>
          </cell>
          <cell r="J1056">
            <v>19.176660900084116</v>
          </cell>
          <cell r="K1056">
            <v>19.176660900084116</v>
          </cell>
          <cell r="L1056">
            <v>19.176660900084123</v>
          </cell>
          <cell r="M1056">
            <v>24.631772602206002</v>
          </cell>
          <cell r="N1056">
            <v>30.057343552495588</v>
          </cell>
          <cell r="O1056">
            <v>19.005192466654563</v>
          </cell>
          <cell r="P1056">
            <v>19.005192466654563</v>
          </cell>
          <cell r="Q1056">
            <v>19.005192466654563</v>
          </cell>
          <cell r="R1056">
            <v>27.233293730801996</v>
          </cell>
          <cell r="S1056">
            <v>29.394580627954895</v>
          </cell>
          <cell r="T1056">
            <v>24.466034424981</v>
          </cell>
          <cell r="U1056">
            <v>24.700034424980998</v>
          </cell>
          <cell r="V1056">
            <v>6.3597601075042274</v>
          </cell>
          <cell r="W1056">
            <v>24.024236447849997</v>
          </cell>
          <cell r="X1056">
            <v>109.80985063825969</v>
          </cell>
          <cell r="Y1056">
            <v>87.105095096099674</v>
          </cell>
          <cell r="Z1056">
            <v>87.339095096099683</v>
          </cell>
          <cell r="AA1056">
            <v>68.998820778622914</v>
          </cell>
          <cell r="AB1056">
            <v>99.941708028203976</v>
          </cell>
        </row>
        <row r="1057">
          <cell r="B1057" t="str">
            <v>ccacc</v>
          </cell>
          <cell r="C1057" t="str">
            <v xml:space="preserve">      TTC Corporate Accruals</v>
          </cell>
          <cell r="D1057">
            <v>20.915790115971987</v>
          </cell>
          <cell r="E1057">
            <v>8.4750375608300654</v>
          </cell>
          <cell r="F1057">
            <v>8.4750375608300654</v>
          </cell>
          <cell r="G1057">
            <v>8.4750375608300992</v>
          </cell>
          <cell r="H1057">
            <v>14.534509930453947</v>
          </cell>
          <cell r="I1057">
            <v>-109.07058090714428</v>
          </cell>
          <cell r="J1057">
            <v>4.1217658263424513</v>
          </cell>
          <cell r="K1057">
            <v>4.1217658263424513</v>
          </cell>
          <cell r="L1057">
            <v>4.1217658263424717</v>
          </cell>
          <cell r="M1057">
            <v>8.436669623076984</v>
          </cell>
          <cell r="N1057">
            <v>17.565457732461137</v>
          </cell>
          <cell r="O1057">
            <v>-2.5367934850017608</v>
          </cell>
          <cell r="P1057">
            <v>-2.5367934850017608</v>
          </cell>
          <cell r="Q1057">
            <v>-2.5367934850015321</v>
          </cell>
          <cell r="R1057">
            <v>9.0125672028929831</v>
          </cell>
          <cell r="S1057">
            <v>-54.513878941313578</v>
          </cell>
          <cell r="T1057">
            <v>-2.2068690787519816</v>
          </cell>
          <cell r="U1057">
            <v>-2.2068690787519825</v>
          </cell>
          <cell r="V1057">
            <v>-2.6408288791854138</v>
          </cell>
          <cell r="W1057">
            <v>3.7661533250209711</v>
          </cell>
          <cell r="X1057">
            <v>-125.10321200002464</v>
          </cell>
          <cell r="Y1057">
            <v>7.853140823418773</v>
          </cell>
          <cell r="Z1057">
            <v>7.8531408234187747</v>
          </cell>
          <cell r="AA1057">
            <v>7.4191810229854767</v>
          </cell>
          <cell r="AB1057">
            <v>35.74990008144492</v>
          </cell>
        </row>
        <row r="1058">
          <cell r="B1058" t="str">
            <v>cofssgae</v>
          </cell>
          <cell r="C1058" t="str">
            <v xml:space="preserve">      TTI - Total i-flex|COA - Corporate Accruals</v>
          </cell>
          <cell r="D1058">
            <v>6.9540845357980157</v>
          </cell>
          <cell r="E1058">
            <v>7.9782454828899994</v>
          </cell>
          <cell r="F1058">
            <v>7.9782454828899994</v>
          </cell>
          <cell r="G1058">
            <v>7.9782454828899994</v>
          </cell>
          <cell r="H1058">
            <v>6.9540845407409995</v>
          </cell>
          <cell r="I1058">
            <v>6.9419765653624346</v>
          </cell>
          <cell r="J1058">
            <v>8.8790089745442646</v>
          </cell>
          <cell r="K1058">
            <v>8.8790089745442646</v>
          </cell>
          <cell r="L1058">
            <v>8.8790089745442646</v>
          </cell>
          <cell r="M1058">
            <v>6.941971215123</v>
          </cell>
          <cell r="N1058">
            <v>6.9806169921774917</v>
          </cell>
          <cell r="O1058">
            <v>3.4145066018718095</v>
          </cell>
          <cell r="P1058">
            <v>3.4145066018718095</v>
          </cell>
          <cell r="Q1058">
            <v>3.4145066018718095</v>
          </cell>
          <cell r="R1058">
            <v>6.9806170044090008</v>
          </cell>
          <cell r="S1058">
            <v>7.1473677711144177</v>
          </cell>
          <cell r="T1058">
            <v>7.6870000000000003</v>
          </cell>
          <cell r="U1058">
            <v>7.6870000000000003</v>
          </cell>
          <cell r="V1058">
            <v>0</v>
          </cell>
          <cell r="W1058">
            <v>6.9865520282190001</v>
          </cell>
          <cell r="X1058">
            <v>28.024045864452361</v>
          </cell>
          <cell r="Y1058">
            <v>27.958761059306077</v>
          </cell>
          <cell r="Z1058">
            <v>27.958761059306077</v>
          </cell>
          <cell r="AA1058">
            <v>20.271761059306076</v>
          </cell>
          <cell r="AB1058">
            <v>27.863224788492001</v>
          </cell>
        </row>
        <row r="1059">
          <cell r="B1059" t="str">
            <v>ccorpgae</v>
          </cell>
          <cell r="C1059" t="str">
            <v xml:space="preserve">      TOX - Total Oracle excluding i-Flex|959 - G&amp;A - Corporate Adjustments (Restricted</v>
          </cell>
          <cell r="D1059">
            <v>5.3996871541632601</v>
          </cell>
          <cell r="E1059">
            <v>-7.0537575168600011</v>
          </cell>
          <cell r="F1059">
            <v>-7.0537575168600011</v>
          </cell>
          <cell r="G1059">
            <v>-7.0537575168599993</v>
          </cell>
          <cell r="H1059">
            <v>0</v>
          </cell>
          <cell r="I1059">
            <v>-119.33153286879617</v>
          </cell>
          <cell r="J1059">
            <v>-8.7166626713025064</v>
          </cell>
          <cell r="K1059">
            <v>-8.7166626713025064</v>
          </cell>
          <cell r="L1059">
            <v>-8.7166626713025028</v>
          </cell>
          <cell r="M1059">
            <v>0</v>
          </cell>
          <cell r="N1059">
            <v>10.278380239827994</v>
          </cell>
          <cell r="O1059">
            <v>-7.91568902762417</v>
          </cell>
          <cell r="P1059">
            <v>-7.91568902762417</v>
          </cell>
          <cell r="Q1059">
            <v>-7.9156890276241683</v>
          </cell>
          <cell r="R1059">
            <v>0</v>
          </cell>
          <cell r="S1059">
            <v>-55.978262872005551</v>
          </cell>
          <cell r="T1059">
            <v>-3.1877500965030006</v>
          </cell>
          <cell r="U1059">
            <v>-3.1877500965030006</v>
          </cell>
          <cell r="V1059">
            <v>0.51039099209532424</v>
          </cell>
          <cell r="W1059">
            <v>0</v>
          </cell>
          <cell r="X1059">
            <v>-159.63172834681049</v>
          </cell>
          <cell r="Y1059">
            <v>-26.873859312289675</v>
          </cell>
          <cell r="Z1059">
            <v>-26.873859312289675</v>
          </cell>
          <cell r="AA1059">
            <v>-23.175718223691355</v>
          </cell>
          <cell r="AB1059">
            <v>0</v>
          </cell>
        </row>
        <row r="1060">
          <cell r="C1060" t="str">
            <v xml:space="preserve">      Corporate Accruals excl iflex</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row>
        <row r="1061">
          <cell r="B1061" t="str">
            <v>ccore</v>
          </cell>
          <cell r="C1061" t="str">
            <v xml:space="preserve">      TTC - Total Company|TTC - Corporate</v>
          </cell>
          <cell r="D1061">
            <v>43.245393057010062</v>
          </cell>
          <cell r="E1061">
            <v>32.932244865210059</v>
          </cell>
          <cell r="F1061">
            <v>32.932244865210059</v>
          </cell>
          <cell r="G1061">
            <v>32.932244865210102</v>
          </cell>
          <cell r="H1061">
            <v>38.58691517779998</v>
          </cell>
          <cell r="I1061">
            <v>-81.042257390373067</v>
          </cell>
          <cell r="J1061">
            <v>23.29842672642657</v>
          </cell>
          <cell r="K1061">
            <v>23.29842672642657</v>
          </cell>
          <cell r="L1061">
            <v>23.298426726426566</v>
          </cell>
          <cell r="M1061">
            <v>33.068442225282986</v>
          </cell>
          <cell r="N1061">
            <v>47.622801284956694</v>
          </cell>
          <cell r="O1061">
            <v>16.468398981652793</v>
          </cell>
          <cell r="P1061">
            <v>16.468398981652793</v>
          </cell>
          <cell r="Q1061">
            <v>16.468398981653046</v>
          </cell>
          <cell r="R1061">
            <v>36.245860933694985</v>
          </cell>
          <cell r="S1061">
            <v>-25.119298313358691</v>
          </cell>
          <cell r="T1061">
            <v>22.259165346229018</v>
          </cell>
          <cell r="U1061">
            <v>22.49316534622902</v>
          </cell>
          <cell r="V1061">
            <v>3.7189312283188185</v>
          </cell>
          <cell r="W1061">
            <v>27.790389772870974</v>
          </cell>
          <cell r="X1061">
            <v>-15.29336136176488</v>
          </cell>
          <cell r="Y1061">
            <v>94.958235919518458</v>
          </cell>
          <cell r="Z1061">
            <v>95.192235919518467</v>
          </cell>
          <cell r="AA1061">
            <v>76.418001801608597</v>
          </cell>
          <cell r="AB1061">
            <v>135.69160810964891</v>
          </cell>
        </row>
        <row r="1062">
          <cell r="C1062" t="str">
            <v xml:space="preserve">      Corp Check:</v>
          </cell>
          <cell r="D1062">
            <v>6.0396132539608516E-14</v>
          </cell>
          <cell r="E1062">
            <v>0</v>
          </cell>
          <cell r="F1062">
            <v>0</v>
          </cell>
          <cell r="G1062">
            <v>0</v>
          </cell>
          <cell r="H1062">
            <v>3.5527136788005009E-14</v>
          </cell>
          <cell r="I1062">
            <v>0</v>
          </cell>
          <cell r="J1062">
            <v>0</v>
          </cell>
          <cell r="K1062">
            <v>0</v>
          </cell>
          <cell r="L1062">
            <v>-2.8421709430404007E-14</v>
          </cell>
          <cell r="M1062">
            <v>0</v>
          </cell>
          <cell r="N1062">
            <v>-3.1974423109204508E-14</v>
          </cell>
          <cell r="O1062">
            <v>0</v>
          </cell>
          <cell r="P1062">
            <v>0</v>
          </cell>
          <cell r="Q1062">
            <v>0</v>
          </cell>
          <cell r="R1062">
            <v>0</v>
          </cell>
          <cell r="S1062">
            <v>0</v>
          </cell>
          <cell r="T1062">
            <v>0</v>
          </cell>
          <cell r="U1062">
            <v>0</v>
          </cell>
          <cell r="V1062">
            <v>0</v>
          </cell>
          <cell r="W1062">
            <v>0</v>
          </cell>
          <cell r="X1062">
            <v>0</v>
          </cell>
          <cell r="Y1062">
            <v>0</v>
          </cell>
          <cell r="Z1062">
            <v>0</v>
          </cell>
          <cell r="AA1062">
            <v>2.1316282072803006E-13</v>
          </cell>
          <cell r="AB1062">
            <v>0</v>
          </cell>
        </row>
        <row r="1063">
          <cell r="C1063" t="str">
            <v xml:space="preserve">      OFSS Check</v>
          </cell>
        </row>
        <row r="1064">
          <cell r="B1064" t="str">
            <v>cothe</v>
          </cell>
          <cell r="C1064" t="str">
            <v xml:space="preserve">      OFD</v>
          </cell>
          <cell r="D1064">
            <v>8.5252729528354845</v>
          </cell>
          <cell r="E1064">
            <v>7.2754353133000009</v>
          </cell>
          <cell r="F1064">
            <v>7.2754353133000009</v>
          </cell>
          <cell r="G1064">
            <v>7.2754353132999983</v>
          </cell>
          <cell r="H1064">
            <v>8.8356588816750001</v>
          </cell>
          <cell r="I1064">
            <v>8.7199113243928821</v>
          </cell>
          <cell r="J1064">
            <v>8.9217586901788266</v>
          </cell>
          <cell r="K1064">
            <v>8.9217586901788266</v>
          </cell>
          <cell r="L1064">
            <v>8.9217586901788266</v>
          </cell>
          <cell r="M1064">
            <v>9.6016636448629988</v>
          </cell>
          <cell r="N1064">
            <v>8.0097505302588008</v>
          </cell>
          <cell r="O1064">
            <v>8.7320407802129267</v>
          </cell>
          <cell r="P1064">
            <v>8.7320407802129267</v>
          </cell>
          <cell r="Q1064">
            <v>8.7320407802129285</v>
          </cell>
          <cell r="R1064">
            <v>10.430525337517</v>
          </cell>
          <cell r="S1064">
            <v>10.116292840324416</v>
          </cell>
          <cell r="T1064">
            <v>10.135545683894001</v>
          </cell>
          <cell r="U1064">
            <v>10.135545683894001</v>
          </cell>
          <cell r="V1064">
            <v>2.7677971563785659</v>
          </cell>
          <cell r="W1064">
            <v>10.859133116196999</v>
          </cell>
          <cell r="X1064">
            <v>35.37122764781158</v>
          </cell>
          <cell r="Y1064">
            <v>35.064780467585756</v>
          </cell>
          <cell r="Z1064">
            <v>35.064780467585756</v>
          </cell>
          <cell r="AA1064">
            <v>27.697031940070325</v>
          </cell>
          <cell r="AB1064">
            <v>39.726980980252002</v>
          </cell>
        </row>
        <row r="1065">
          <cell r="C1065" t="str">
            <v xml:space="preserve">   H0000 - Total Employees</v>
          </cell>
        </row>
        <row r="1066">
          <cell r="C1066" t="str">
            <v xml:space="preserve">      G&amp;A</v>
          </cell>
        </row>
        <row r="1067">
          <cell r="B1067" t="str">
            <v>clegh</v>
          </cell>
          <cell r="C1067" t="str">
            <v xml:space="preserve">      Legal</v>
          </cell>
          <cell r="D1067">
            <v>280.67</v>
          </cell>
          <cell r="E1067">
            <v>284.33999999999997</v>
          </cell>
          <cell r="F1067">
            <v>284.33999999999997</v>
          </cell>
          <cell r="G1067">
            <v>284.33999999999997</v>
          </cell>
          <cell r="H1067">
            <v>335.9</v>
          </cell>
          <cell r="I1067">
            <v>286.05</v>
          </cell>
          <cell r="J1067">
            <v>285.33999999999997</v>
          </cell>
          <cell r="K1067">
            <v>285.33999999999997</v>
          </cell>
          <cell r="L1067">
            <v>285.33999999999997</v>
          </cell>
          <cell r="M1067">
            <v>336.9</v>
          </cell>
          <cell r="N1067">
            <v>293.93</v>
          </cell>
          <cell r="O1067">
            <v>293.84000000000003</v>
          </cell>
          <cell r="P1067">
            <v>293.84000000000003</v>
          </cell>
          <cell r="Q1067">
            <v>293.84000000000003</v>
          </cell>
          <cell r="R1067">
            <v>337.9</v>
          </cell>
          <cell r="S1067">
            <v>291.39</v>
          </cell>
          <cell r="T1067">
            <v>329.9</v>
          </cell>
          <cell r="U1067">
            <v>323.89999999999998</v>
          </cell>
          <cell r="V1067">
            <v>0</v>
          </cell>
          <cell r="W1067">
            <v>337.9</v>
          </cell>
          <cell r="X1067">
            <v>291.39</v>
          </cell>
          <cell r="Y1067">
            <v>329.9</v>
          </cell>
          <cell r="Z1067">
            <v>323.89999999999998</v>
          </cell>
          <cell r="AA1067">
            <v>0</v>
          </cell>
          <cell r="AB1067">
            <v>337.9</v>
          </cell>
        </row>
        <row r="1068">
          <cell r="B1068" t="str">
            <v>chrh</v>
          </cell>
          <cell r="C1068" t="str">
            <v xml:space="preserve">      Human Resources </v>
          </cell>
          <cell r="D1068">
            <v>602.44999999999993</v>
          </cell>
          <cell r="E1068">
            <v>618.32000000000005</v>
          </cell>
          <cell r="F1068">
            <v>618.32000000000005</v>
          </cell>
          <cell r="G1068">
            <v>618.32000000000005</v>
          </cell>
          <cell r="H1068">
            <v>640.41</v>
          </cell>
          <cell r="I1068">
            <v>604.71</v>
          </cell>
          <cell r="J1068">
            <v>619.17999999999995</v>
          </cell>
          <cell r="K1068">
            <v>619.17999999999995</v>
          </cell>
          <cell r="L1068">
            <v>619.17999999999995</v>
          </cell>
          <cell r="M1068">
            <v>640.41</v>
          </cell>
          <cell r="N1068">
            <v>619.17000000000007</v>
          </cell>
          <cell r="O1068">
            <v>628.4</v>
          </cell>
          <cell r="P1068">
            <v>628.4</v>
          </cell>
          <cell r="Q1068">
            <v>628.4</v>
          </cell>
          <cell r="R1068">
            <v>643.41</v>
          </cell>
          <cell r="S1068">
            <v>634.41</v>
          </cell>
          <cell r="T1068">
            <v>661.01</v>
          </cell>
          <cell r="U1068">
            <v>676.01</v>
          </cell>
          <cell r="V1068">
            <v>0</v>
          </cell>
          <cell r="W1068">
            <v>640.41</v>
          </cell>
          <cell r="X1068">
            <v>634.41</v>
          </cell>
          <cell r="Y1068">
            <v>661.01</v>
          </cell>
          <cell r="Z1068">
            <v>676.01</v>
          </cell>
          <cell r="AA1068">
            <v>0</v>
          </cell>
          <cell r="AB1068">
            <v>640.41</v>
          </cell>
        </row>
        <row r="1069">
          <cell r="B1069" t="str">
            <v>cfoh</v>
          </cell>
          <cell r="C1069" t="str">
            <v xml:space="preserve">      CFO - Chief Financial Officer</v>
          </cell>
          <cell r="D1069">
            <v>4614.579999999999</v>
          </cell>
          <cell r="E1069">
            <v>5146.07</v>
          </cell>
          <cell r="F1069">
            <v>5146.07</v>
          </cell>
          <cell r="G1069">
            <v>5146.07</v>
          </cell>
          <cell r="H1069">
            <v>5625.3000000000011</v>
          </cell>
          <cell r="I1069">
            <v>4749.0999999999995</v>
          </cell>
          <cell r="J1069">
            <v>5216.8100000000013</v>
          </cell>
          <cell r="K1069">
            <v>5216.8100000000013</v>
          </cell>
          <cell r="L1069">
            <v>5216.8100000000013</v>
          </cell>
          <cell r="M1069">
            <v>5534.8000000000011</v>
          </cell>
          <cell r="N1069">
            <v>4930.7000000000007</v>
          </cell>
          <cell r="O1069">
            <v>5176.07</v>
          </cell>
          <cell r="P1069">
            <v>5176.07</v>
          </cell>
          <cell r="Q1069">
            <v>5176.07</v>
          </cell>
          <cell r="R1069">
            <v>5328.8</v>
          </cell>
          <cell r="S1069">
            <v>4941.58</v>
          </cell>
          <cell r="T1069">
            <v>5331.7589109850005</v>
          </cell>
          <cell r="U1069">
            <v>5366.9589109850003</v>
          </cell>
          <cell r="V1069">
            <v>0</v>
          </cell>
          <cell r="W1069">
            <v>5235.3999999999996</v>
          </cell>
          <cell r="X1069">
            <v>4941.58</v>
          </cell>
          <cell r="Y1069">
            <v>5331.7589109850005</v>
          </cell>
          <cell r="Z1069">
            <v>5366.9589109850003</v>
          </cell>
          <cell r="AA1069">
            <v>0</v>
          </cell>
          <cell r="AB1069">
            <v>5235.3999999999996</v>
          </cell>
        </row>
        <row r="1070">
          <cell r="C1070" t="str">
            <v xml:space="preserve">      Total i-flex - General &amp; Administrative</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row>
        <row r="1071">
          <cell r="B1071" t="str">
            <v>cgandah</v>
          </cell>
          <cell r="C1071" t="str">
            <v xml:space="preserve">      General &amp; Administrative   </v>
          </cell>
          <cell r="D1071">
            <v>5497.7000000000007</v>
          </cell>
          <cell r="E1071">
            <v>6048.7300000000014</v>
          </cell>
          <cell r="F1071">
            <v>6048.7300000000014</v>
          </cell>
          <cell r="G1071">
            <v>6048.7300000000014</v>
          </cell>
          <cell r="H1071">
            <v>6601.6100000000015</v>
          </cell>
          <cell r="I1071">
            <v>5639.8600000000006</v>
          </cell>
          <cell r="J1071">
            <v>6121.3300000000017</v>
          </cell>
          <cell r="K1071">
            <v>6121.3300000000017</v>
          </cell>
          <cell r="L1071">
            <v>6121.3300000000017</v>
          </cell>
          <cell r="M1071">
            <v>6512.1100000000015</v>
          </cell>
          <cell r="N1071">
            <v>5843.8</v>
          </cell>
          <cell r="O1071">
            <v>6098.31</v>
          </cell>
          <cell r="P1071">
            <v>6098.31</v>
          </cell>
          <cell r="Q1071">
            <v>6098.31</v>
          </cell>
          <cell r="R1071">
            <v>6310.1100000000006</v>
          </cell>
          <cell r="S1071">
            <v>5867.3799999999992</v>
          </cell>
          <cell r="T1071">
            <v>6322.6689109850004</v>
          </cell>
          <cell r="U1071">
            <v>6366.8689109850002</v>
          </cell>
          <cell r="V1071">
            <v>0</v>
          </cell>
          <cell r="W1071">
            <v>6213.71</v>
          </cell>
          <cell r="X1071">
            <v>5867.3799999999992</v>
          </cell>
          <cell r="Y1071">
            <v>6322.6689109850004</v>
          </cell>
          <cell r="Z1071">
            <v>6366.8689109850002</v>
          </cell>
          <cell r="AA1071">
            <v>0</v>
          </cell>
          <cell r="AB1071">
            <v>6213.71</v>
          </cell>
        </row>
        <row r="1072">
          <cell r="C1072" t="str">
            <v xml:space="preserve">      G&amp;A Check:</v>
          </cell>
          <cell r="D1072">
            <v>1.7621459846850485E-12</v>
          </cell>
          <cell r="E1072">
            <v>1.6484591469634324E-12</v>
          </cell>
          <cell r="F1072">
            <v>1.6484591469634324E-12</v>
          </cell>
          <cell r="G1072">
            <v>1.6484591469634324E-12</v>
          </cell>
          <cell r="H1072">
            <v>4.5474735088646412E-13</v>
          </cell>
          <cell r="I1072">
            <v>1.0800249583553523E-12</v>
          </cell>
          <cell r="J1072">
            <v>5.1159076974727213E-13</v>
          </cell>
          <cell r="K1072">
            <v>5.1159076974727213E-13</v>
          </cell>
          <cell r="L1072">
            <v>5.1159076974727213E-13</v>
          </cell>
          <cell r="M1072">
            <v>4.5474735088646412E-13</v>
          </cell>
          <cell r="N1072">
            <v>-6.2527760746888816E-13</v>
          </cell>
          <cell r="O1072">
            <v>6.8212102632969618E-13</v>
          </cell>
          <cell r="P1072">
            <v>6.8212102632969618E-13</v>
          </cell>
          <cell r="Q1072">
            <v>6.8212102632969618E-13</v>
          </cell>
          <cell r="R1072">
            <v>4.5474735088646412E-13</v>
          </cell>
          <cell r="S1072">
            <v>-6.8212102632969618E-13</v>
          </cell>
          <cell r="T1072">
            <v>0</v>
          </cell>
          <cell r="U1072">
            <v>0</v>
          </cell>
          <cell r="V1072">
            <v>0</v>
          </cell>
          <cell r="W1072">
            <v>4.5474735088646412E-13</v>
          </cell>
          <cell r="X1072">
            <v>-6.8212102632969618E-13</v>
          </cell>
          <cell r="Y1072">
            <v>0</v>
          </cell>
          <cell r="Z1072">
            <v>0</v>
          </cell>
          <cell r="AA1072">
            <v>0</v>
          </cell>
          <cell r="AB1072">
            <v>4.5474735088646412E-13</v>
          </cell>
        </row>
        <row r="1073">
          <cell r="C1073" t="str">
            <v xml:space="preserve">      i-Flex Check</v>
          </cell>
        </row>
        <row r="1074">
          <cell r="C1074" t="str">
            <v xml:space="preserve">      Corporate</v>
          </cell>
        </row>
        <row r="1075">
          <cell r="B1075" t="str">
            <v>cceoh</v>
          </cell>
          <cell r="C1075" t="str">
            <v xml:space="preserve">      CEO</v>
          </cell>
          <cell r="D1075">
            <v>229</v>
          </cell>
          <cell r="E1075">
            <v>246.34999999999997</v>
          </cell>
          <cell r="F1075">
            <v>246.34999999999997</v>
          </cell>
          <cell r="G1075">
            <v>246.34999999999997</v>
          </cell>
          <cell r="H1075">
            <v>246.45</v>
          </cell>
          <cell r="I1075">
            <v>231.54</v>
          </cell>
          <cell r="J1075">
            <v>245.59999999999997</v>
          </cell>
          <cell r="K1075">
            <v>245.59999999999997</v>
          </cell>
          <cell r="L1075">
            <v>245.59999999999997</v>
          </cell>
          <cell r="M1075">
            <v>245.45</v>
          </cell>
          <cell r="N1075">
            <v>233.03999999999996</v>
          </cell>
          <cell r="O1075">
            <v>236.99999999999997</v>
          </cell>
          <cell r="P1075">
            <v>236.99999999999997</v>
          </cell>
          <cell r="Q1075">
            <v>236.99999999999997</v>
          </cell>
          <cell r="R1075">
            <v>245.45</v>
          </cell>
          <cell r="S1075">
            <v>231.29999999999998</v>
          </cell>
          <cell r="T1075">
            <v>248.25</v>
          </cell>
          <cell r="U1075">
            <v>248.25</v>
          </cell>
          <cell r="V1075">
            <v>0</v>
          </cell>
          <cell r="W1075">
            <v>245.45</v>
          </cell>
          <cell r="X1075">
            <v>231.29999999999998</v>
          </cell>
          <cell r="Y1075">
            <v>248.25</v>
          </cell>
          <cell r="Z1075">
            <v>248.25</v>
          </cell>
          <cell r="AA1075">
            <v>0</v>
          </cell>
          <cell r="AB1075">
            <v>245.45</v>
          </cell>
        </row>
        <row r="1076">
          <cell r="B1076" t="str">
            <v>ccah</v>
          </cell>
          <cell r="C1076" t="str">
            <v xml:space="preserve">      TTC Corporate Accruals</v>
          </cell>
          <cell r="D1076">
            <v>1736.2399999999998</v>
          </cell>
          <cell r="E1076">
            <v>1652.13</v>
          </cell>
          <cell r="F1076">
            <v>1652.13</v>
          </cell>
          <cell r="G1076">
            <v>1652.13</v>
          </cell>
          <cell r="H1076">
            <v>1977.9</v>
          </cell>
          <cell r="I1076">
            <v>1708.94</v>
          </cell>
          <cell r="J1076">
            <v>1652.67</v>
          </cell>
          <cell r="K1076">
            <v>1652.67</v>
          </cell>
          <cell r="L1076">
            <v>1652.67</v>
          </cell>
          <cell r="M1076">
            <v>1978.9</v>
          </cell>
          <cell r="N1076">
            <v>1692.4800000000002</v>
          </cell>
          <cell r="O1076">
            <v>1706.77</v>
          </cell>
          <cell r="P1076">
            <v>1706.77</v>
          </cell>
          <cell r="Q1076">
            <v>1706.77</v>
          </cell>
          <cell r="R1076">
            <v>2031.9</v>
          </cell>
          <cell r="S1076">
            <v>1720.8500000000004</v>
          </cell>
          <cell r="T1076">
            <v>1810.5</v>
          </cell>
          <cell r="U1076">
            <v>1811.5</v>
          </cell>
          <cell r="V1076">
            <v>0</v>
          </cell>
          <cell r="W1076">
            <v>2027.9</v>
          </cell>
          <cell r="X1076">
            <v>1720.8500000000004</v>
          </cell>
          <cell r="Y1076">
            <v>1810.5</v>
          </cell>
          <cell r="Z1076">
            <v>1811.5</v>
          </cell>
          <cell r="AA1076">
            <v>0</v>
          </cell>
          <cell r="AB1076">
            <v>2027.9</v>
          </cell>
        </row>
        <row r="1077">
          <cell r="B1077" t="str">
            <v>cofssgah</v>
          </cell>
          <cell r="C1077" t="str">
            <v xml:space="preserve">      TTI - Total i-flex|COA - Corporate Accruals</v>
          </cell>
          <cell r="D1077">
            <v>615</v>
          </cell>
          <cell r="E1077">
            <v>472</v>
          </cell>
          <cell r="F1077">
            <v>472</v>
          </cell>
          <cell r="G1077">
            <v>472</v>
          </cell>
          <cell r="H1077">
            <v>686</v>
          </cell>
          <cell r="I1077">
            <v>564</v>
          </cell>
          <cell r="J1077">
            <v>445</v>
          </cell>
          <cell r="K1077">
            <v>445</v>
          </cell>
          <cell r="L1077">
            <v>445</v>
          </cell>
          <cell r="M1077">
            <v>686</v>
          </cell>
          <cell r="N1077">
            <v>545</v>
          </cell>
          <cell r="O1077">
            <v>439</v>
          </cell>
          <cell r="P1077">
            <v>439</v>
          </cell>
          <cell r="Q1077">
            <v>439</v>
          </cell>
          <cell r="R1077">
            <v>686</v>
          </cell>
          <cell r="S1077">
            <v>537</v>
          </cell>
          <cell r="T1077">
            <v>476</v>
          </cell>
          <cell r="U1077">
            <v>476</v>
          </cell>
          <cell r="V1077">
            <v>0</v>
          </cell>
          <cell r="W1077">
            <v>686</v>
          </cell>
          <cell r="X1077">
            <v>537</v>
          </cell>
          <cell r="Y1077">
            <v>476</v>
          </cell>
          <cell r="Z1077">
            <v>476</v>
          </cell>
          <cell r="AA1077">
            <v>0</v>
          </cell>
          <cell r="AB1077">
            <v>686</v>
          </cell>
        </row>
        <row r="1078">
          <cell r="B1078" t="str">
            <v>ccorpgah</v>
          </cell>
          <cell r="C1078" t="str">
            <v xml:space="preserve">      TOX - Total Oracle excluding i-Flex|959 - G&amp;A - Corporate Adjustments (Restricted</v>
          </cell>
          <cell r="D1078">
            <v>9</v>
          </cell>
          <cell r="E1078">
            <v>6</v>
          </cell>
          <cell r="F1078">
            <v>6</v>
          </cell>
          <cell r="G1078">
            <v>6</v>
          </cell>
          <cell r="H1078">
            <v>0</v>
          </cell>
          <cell r="I1078">
            <v>9</v>
          </cell>
          <cell r="J1078">
            <v>0</v>
          </cell>
          <cell r="K1078">
            <v>0</v>
          </cell>
          <cell r="L1078">
            <v>0</v>
          </cell>
          <cell r="M1078">
            <v>0</v>
          </cell>
          <cell r="N1078">
            <v>8</v>
          </cell>
          <cell r="O1078">
            <v>0</v>
          </cell>
          <cell r="P1078">
            <v>0</v>
          </cell>
          <cell r="Q1078">
            <v>0</v>
          </cell>
          <cell r="R1078">
            <v>0</v>
          </cell>
          <cell r="S1078">
            <v>6</v>
          </cell>
          <cell r="T1078">
            <v>0</v>
          </cell>
          <cell r="U1078">
            <v>0</v>
          </cell>
          <cell r="V1078">
            <v>0</v>
          </cell>
          <cell r="W1078">
            <v>0</v>
          </cell>
          <cell r="X1078">
            <v>6</v>
          </cell>
          <cell r="Y1078">
            <v>0</v>
          </cell>
          <cell r="Z1078">
            <v>0</v>
          </cell>
          <cell r="AA1078">
            <v>0</v>
          </cell>
          <cell r="AB1078">
            <v>0</v>
          </cell>
        </row>
        <row r="1079">
          <cell r="C1079" t="str">
            <v xml:space="preserve">      Corporate Accruals excl iflex</v>
          </cell>
          <cell r="D1079">
            <v>0</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row>
        <row r="1080">
          <cell r="B1080" t="str">
            <v>CCORH</v>
          </cell>
          <cell r="C1080" t="str">
            <v xml:space="preserve">      TTC - Total Company|TTC - Corporate</v>
          </cell>
          <cell r="D1080">
            <v>1965.2399999999998</v>
          </cell>
          <cell r="E1080">
            <v>1898.48</v>
          </cell>
          <cell r="F1080">
            <v>1898.48</v>
          </cell>
          <cell r="G1080">
            <v>1898.48</v>
          </cell>
          <cell r="H1080">
            <v>2224.3500000000004</v>
          </cell>
          <cell r="I1080">
            <v>1940.4800000000005</v>
          </cell>
          <cell r="J1080">
            <v>1898.27</v>
          </cell>
          <cell r="K1080">
            <v>1898.27</v>
          </cell>
          <cell r="L1080">
            <v>1898.27</v>
          </cell>
          <cell r="M1080">
            <v>2224.3500000000004</v>
          </cell>
          <cell r="N1080">
            <v>1925.5199999999998</v>
          </cell>
          <cell r="O1080">
            <v>1943.77</v>
          </cell>
          <cell r="P1080">
            <v>1943.77</v>
          </cell>
          <cell r="Q1080">
            <v>1943.77</v>
          </cell>
          <cell r="R1080">
            <v>2277.3500000000004</v>
          </cell>
          <cell r="S1080">
            <v>1952.15</v>
          </cell>
          <cell r="T1080">
            <v>2058.75</v>
          </cell>
          <cell r="U1080">
            <v>2059.75</v>
          </cell>
          <cell r="V1080">
            <v>0</v>
          </cell>
          <cell r="W1080">
            <v>2273.3500000000004</v>
          </cell>
          <cell r="X1080">
            <v>1952.15</v>
          </cell>
          <cell r="Y1080">
            <v>2058.75</v>
          </cell>
          <cell r="Z1080">
            <v>2059.75</v>
          </cell>
          <cell r="AA1080">
            <v>0</v>
          </cell>
          <cell r="AB1080">
            <v>2273.3500000000004</v>
          </cell>
        </row>
        <row r="1081">
          <cell r="C1081" t="str">
            <v xml:space="preserve">      Corp Check:</v>
          </cell>
          <cell r="D1081">
            <v>0</v>
          </cell>
          <cell r="E1081">
            <v>0</v>
          </cell>
          <cell r="F1081">
            <v>0</v>
          </cell>
          <cell r="G1081">
            <v>0</v>
          </cell>
          <cell r="H1081">
            <v>2.8421709430404007E-13</v>
          </cell>
          <cell r="I1081">
            <v>4.2632564145606011E-13</v>
          </cell>
          <cell r="J1081">
            <v>0</v>
          </cell>
          <cell r="K1081">
            <v>0</v>
          </cell>
          <cell r="L1081">
            <v>0</v>
          </cell>
          <cell r="M1081">
            <v>2.8421709430404007E-13</v>
          </cell>
          <cell r="N1081">
            <v>-4.5474735088646412E-13</v>
          </cell>
          <cell r="O1081">
            <v>0</v>
          </cell>
          <cell r="P1081">
            <v>0</v>
          </cell>
          <cell r="Q1081">
            <v>0</v>
          </cell>
          <cell r="R1081">
            <v>2.8421709430404007E-13</v>
          </cell>
          <cell r="S1081">
            <v>-2.5579538487363607E-13</v>
          </cell>
          <cell r="T1081">
            <v>0</v>
          </cell>
          <cell r="U1081">
            <v>0</v>
          </cell>
          <cell r="V1081">
            <v>0</v>
          </cell>
          <cell r="W1081">
            <v>2.8421709430404007E-13</v>
          </cell>
          <cell r="X1081">
            <v>-2.5579538487363607E-13</v>
          </cell>
          <cell r="Y1081">
            <v>0</v>
          </cell>
          <cell r="Z1081">
            <v>0</v>
          </cell>
          <cell r="AA1081">
            <v>0</v>
          </cell>
          <cell r="AB1081">
            <v>2.8421709430404007E-13</v>
          </cell>
        </row>
        <row r="1082">
          <cell r="C1082" t="str">
            <v xml:space="preserve">      OFSS Check</v>
          </cell>
        </row>
        <row r="1083">
          <cell r="B1083" t="str">
            <v>othrh</v>
          </cell>
          <cell r="C1083" t="str">
            <v xml:space="preserve">      OFD</v>
          </cell>
          <cell r="D1083">
            <v>163.5</v>
          </cell>
          <cell r="E1083">
            <v>152</v>
          </cell>
          <cell r="F1083">
            <v>152</v>
          </cell>
          <cell r="G1083">
            <v>152</v>
          </cell>
          <cell r="H1083">
            <v>163</v>
          </cell>
          <cell r="I1083">
            <v>157.5</v>
          </cell>
          <cell r="J1083">
            <v>161.5</v>
          </cell>
          <cell r="K1083">
            <v>161.5</v>
          </cell>
          <cell r="L1083">
            <v>161.5</v>
          </cell>
          <cell r="M1083">
            <v>180</v>
          </cell>
          <cell r="N1083">
            <v>161</v>
          </cell>
          <cell r="O1083">
            <v>167.1</v>
          </cell>
          <cell r="P1083">
            <v>167.1</v>
          </cell>
          <cell r="Q1083">
            <v>167.1</v>
          </cell>
          <cell r="R1083">
            <v>193</v>
          </cell>
          <cell r="S1083">
            <v>161</v>
          </cell>
          <cell r="T1083">
            <v>180</v>
          </cell>
          <cell r="U1083">
            <v>180</v>
          </cell>
          <cell r="V1083">
            <v>0</v>
          </cell>
          <cell r="W1083">
            <v>197</v>
          </cell>
          <cell r="X1083">
            <v>161</v>
          </cell>
          <cell r="Y1083">
            <v>180</v>
          </cell>
          <cell r="Z1083">
            <v>180</v>
          </cell>
          <cell r="AA1083">
            <v>0</v>
          </cell>
          <cell r="AB1083">
            <v>197</v>
          </cell>
        </row>
        <row r="1084">
          <cell r="C1084" t="str">
            <v>U.S. Dollar Millions</v>
          </cell>
        </row>
        <row r="1085">
          <cell r="C1085" t="str">
            <v xml:space="preserve">   E0000 - Operating Expense</v>
          </cell>
        </row>
        <row r="1086">
          <cell r="C1086" t="str">
            <v xml:space="preserve">      G&amp;A</v>
          </cell>
        </row>
        <row r="1087">
          <cell r="B1087" t="str">
            <v>ulege</v>
          </cell>
          <cell r="C1087" t="str">
            <v xml:space="preserve">      Legal</v>
          </cell>
          <cell r="D1087">
            <v>43.255088352319994</v>
          </cell>
          <cell r="E1087">
            <v>77.559722104740004</v>
          </cell>
          <cell r="F1087">
            <v>77.559722104740004</v>
          </cell>
          <cell r="G1087">
            <v>77.55972210473999</v>
          </cell>
          <cell r="H1087">
            <v>55.315764450777998</v>
          </cell>
          <cell r="I1087">
            <v>53.359308188199996</v>
          </cell>
          <cell r="J1087">
            <v>59.578447865436914</v>
          </cell>
          <cell r="K1087">
            <v>59.578447865436914</v>
          </cell>
          <cell r="L1087">
            <v>59.578447865436914</v>
          </cell>
          <cell r="M1087">
            <v>56.113781008923993</v>
          </cell>
          <cell r="N1087">
            <v>47.704880086559989</v>
          </cell>
          <cell r="O1087">
            <v>59.688691334654536</v>
          </cell>
          <cell r="P1087">
            <v>59.688691334654536</v>
          </cell>
          <cell r="Q1087">
            <v>59.688691334654536</v>
          </cell>
          <cell r="R1087">
            <v>46.654685715810004</v>
          </cell>
          <cell r="S1087">
            <v>71.509766568730001</v>
          </cell>
          <cell r="T1087">
            <v>62.256480605355435</v>
          </cell>
          <cell r="U1087">
            <v>55.227332072238212</v>
          </cell>
          <cell r="V1087">
            <v>13.165914091870293</v>
          </cell>
          <cell r="W1087">
            <v>48.633828332256996</v>
          </cell>
          <cell r="X1087">
            <v>215.82904319580999</v>
          </cell>
          <cell r="Y1087">
            <v>259.08334191018685</v>
          </cell>
          <cell r="Z1087">
            <v>252.05419337706968</v>
          </cell>
          <cell r="AA1087">
            <v>209.9927753967018</v>
          </cell>
          <cell r="AB1087">
            <v>206.718059507769</v>
          </cell>
        </row>
        <row r="1088">
          <cell r="B1088" t="str">
            <v>uhre</v>
          </cell>
          <cell r="C1088" t="str">
            <v xml:space="preserve">      Human Resources </v>
          </cell>
          <cell r="D1088">
            <v>23.125262413889999</v>
          </cell>
          <cell r="E1088">
            <v>26.613183959909996</v>
          </cell>
          <cell r="F1088">
            <v>26.613183959909996</v>
          </cell>
          <cell r="G1088">
            <v>26.613183959910003</v>
          </cell>
          <cell r="H1088">
            <v>26.294431131161996</v>
          </cell>
          <cell r="I1088">
            <v>24.53886208726</v>
          </cell>
          <cell r="J1088">
            <v>25.663523756846629</v>
          </cell>
          <cell r="K1088">
            <v>25.663523756846629</v>
          </cell>
          <cell r="L1088">
            <v>25.663523756846626</v>
          </cell>
          <cell r="M1088">
            <v>26.327385806094998</v>
          </cell>
          <cell r="N1088">
            <v>24.985771784120001</v>
          </cell>
          <cell r="O1088">
            <v>24.785812533791869</v>
          </cell>
          <cell r="P1088">
            <v>24.785812533791869</v>
          </cell>
          <cell r="Q1088">
            <v>24.785812533791873</v>
          </cell>
          <cell r="R1088">
            <v>26.437986417335001</v>
          </cell>
          <cell r="S1088">
            <v>26.451741250999998</v>
          </cell>
          <cell r="T1088">
            <v>26.730924894221264</v>
          </cell>
          <cell r="U1088">
            <v>26.70808844645196</v>
          </cell>
          <cell r="V1088">
            <v>8.4056968734711415</v>
          </cell>
          <cell r="W1088">
            <v>26.419390971707998</v>
          </cell>
          <cell r="X1088">
            <v>99.101637536270005</v>
          </cell>
          <cell r="Y1088">
            <v>103.79344514476978</v>
          </cell>
          <cell r="Z1088">
            <v>103.77060869700047</v>
          </cell>
          <cell r="AA1088">
            <v>85.468217124019645</v>
          </cell>
          <cell r="AB1088">
            <v>105.47919432630002</v>
          </cell>
        </row>
        <row r="1089">
          <cell r="B1089" t="str">
            <v>ucfo</v>
          </cell>
          <cell r="C1089" t="str">
            <v xml:space="preserve">      CFO - Chief Financial Officer</v>
          </cell>
          <cell r="D1089">
            <v>124.40652421841001</v>
          </cell>
          <cell r="E1089">
            <v>131.32667066595002</v>
          </cell>
          <cell r="F1089">
            <v>131.32667066595002</v>
          </cell>
          <cell r="G1089">
            <v>131.32667066594999</v>
          </cell>
          <cell r="H1089">
            <v>136.51728171884</v>
          </cell>
          <cell r="I1089">
            <v>116.46430552310001</v>
          </cell>
          <cell r="J1089">
            <v>123.40316039352675</v>
          </cell>
          <cell r="K1089">
            <v>123.40316039352675</v>
          </cell>
          <cell r="L1089">
            <v>123.40316039352676</v>
          </cell>
          <cell r="M1089">
            <v>134.57173986601597</v>
          </cell>
          <cell r="N1089">
            <v>121.92515373613</v>
          </cell>
          <cell r="O1089">
            <v>116.59080475196707</v>
          </cell>
          <cell r="P1089">
            <v>116.59080475196707</v>
          </cell>
          <cell r="Q1089">
            <v>116.59080475196707</v>
          </cell>
          <cell r="R1089">
            <v>129.19096844809803</v>
          </cell>
          <cell r="S1089">
            <v>138.37118964530998</v>
          </cell>
          <cell r="T1089">
            <v>129.24736574002301</v>
          </cell>
          <cell r="U1089">
            <v>128.86495770180386</v>
          </cell>
          <cell r="V1089">
            <v>38.292446359040312</v>
          </cell>
          <cell r="W1089">
            <v>127.94976676018399</v>
          </cell>
          <cell r="X1089">
            <v>501.16717312294998</v>
          </cell>
          <cell r="Y1089">
            <v>500.56800155146692</v>
          </cell>
          <cell r="Z1089">
            <v>500.18559351324774</v>
          </cell>
          <cell r="AA1089">
            <v>409.61308217048412</v>
          </cell>
          <cell r="AB1089">
            <v>528.22975679313788</v>
          </cell>
        </row>
        <row r="1090">
          <cell r="C1090" t="str">
            <v xml:space="preserve">      Total i-flex - General &amp; Administrative</v>
          </cell>
          <cell r="D1090">
            <v>0</v>
          </cell>
          <cell r="E1090">
            <v>0</v>
          </cell>
          <cell r="F1090">
            <v>0</v>
          </cell>
          <cell r="G1090">
            <v>0</v>
          </cell>
          <cell r="H1090">
            <v>0</v>
          </cell>
          <cell r="I1090">
            <v>0</v>
          </cell>
          <cell r="J1090">
            <v>0</v>
          </cell>
          <cell r="K1090">
            <v>0</v>
          </cell>
          <cell r="L1090">
            <v>0</v>
          </cell>
          <cell r="M1090">
            <v>0</v>
          </cell>
          <cell r="N1090">
            <v>-1E-8</v>
          </cell>
          <cell r="O1090">
            <v>0</v>
          </cell>
          <cell r="P1090">
            <v>0</v>
          </cell>
          <cell r="Q1090">
            <v>0</v>
          </cell>
          <cell r="R1090">
            <v>0</v>
          </cell>
          <cell r="S1090">
            <v>0</v>
          </cell>
          <cell r="T1090">
            <v>0</v>
          </cell>
          <cell r="U1090">
            <v>0</v>
          </cell>
          <cell r="V1090">
            <v>0</v>
          </cell>
          <cell r="W1090">
            <v>0</v>
          </cell>
          <cell r="X1090">
            <v>-1E-8</v>
          </cell>
          <cell r="Y1090">
            <v>0</v>
          </cell>
          <cell r="Z1090">
            <v>0</v>
          </cell>
          <cell r="AA1090">
            <v>0</v>
          </cell>
          <cell r="AB1090">
            <v>0</v>
          </cell>
        </row>
        <row r="1091">
          <cell r="C1091" t="str">
            <v xml:space="preserve">      General &amp; Administrative   </v>
          </cell>
          <cell r="D1091">
            <v>190.78687498461997</v>
          </cell>
          <cell r="E1091">
            <v>235.49957673060004</v>
          </cell>
          <cell r="F1091">
            <v>235.49957673060004</v>
          </cell>
          <cell r="G1091">
            <v>235.49957673060007</v>
          </cell>
          <cell r="H1091">
            <v>218.12747730077996</v>
          </cell>
          <cell r="I1091">
            <v>194.36247579856001</v>
          </cell>
          <cell r="J1091">
            <v>208.64513201581039</v>
          </cell>
          <cell r="K1091">
            <v>208.64513201581039</v>
          </cell>
          <cell r="L1091">
            <v>208.64513201581033</v>
          </cell>
          <cell r="M1091">
            <v>217.01290668103499</v>
          </cell>
          <cell r="N1091">
            <v>194.61580560681006</v>
          </cell>
          <cell r="O1091">
            <v>201.0653086204135</v>
          </cell>
          <cell r="P1091">
            <v>201.0653086204135</v>
          </cell>
          <cell r="Q1091">
            <v>201.06530862041348</v>
          </cell>
          <cell r="R1091">
            <v>202.28364058124299</v>
          </cell>
          <cell r="S1091">
            <v>236.33269746503998</v>
          </cell>
          <cell r="T1091">
            <v>218.2347712395997</v>
          </cell>
          <cell r="U1091">
            <v>210.80037822049397</v>
          </cell>
          <cell r="V1091">
            <v>59.864057324381761</v>
          </cell>
          <cell r="W1091">
            <v>203.00298606414901</v>
          </cell>
          <cell r="X1091">
            <v>816.09785385503005</v>
          </cell>
          <cell r="Y1091">
            <v>863.44478860642369</v>
          </cell>
          <cell r="Z1091">
            <v>856.01039558731793</v>
          </cell>
          <cell r="AA1091">
            <v>705.07407469120562</v>
          </cell>
          <cell r="AB1091">
            <v>840.42701062720687</v>
          </cell>
        </row>
        <row r="1092">
          <cell r="C1092" t="str">
            <v xml:space="preserve">      G&amp;A Check:</v>
          </cell>
          <cell r="D1092">
            <v>0</v>
          </cell>
          <cell r="E1092">
            <v>0</v>
          </cell>
          <cell r="F1092">
            <v>0</v>
          </cell>
          <cell r="G1092">
            <v>0</v>
          </cell>
          <cell r="H1092">
            <v>0</v>
          </cell>
          <cell r="I1092">
            <v>0</v>
          </cell>
          <cell r="J1092">
            <v>9.9475983006414026E-14</v>
          </cell>
          <cell r="K1092">
            <v>9.9475983006414026E-14</v>
          </cell>
          <cell r="L1092">
            <v>0</v>
          </cell>
          <cell r="M1092">
            <v>0</v>
          </cell>
          <cell r="N1092">
            <v>6.3948846218409017E-14</v>
          </cell>
          <cell r="O1092">
            <v>0</v>
          </cell>
          <cell r="P1092">
            <v>0</v>
          </cell>
          <cell r="Q1092">
            <v>0</v>
          </cell>
          <cell r="R1092">
            <v>0</v>
          </cell>
          <cell r="S1092">
            <v>0</v>
          </cell>
          <cell r="T1092">
            <v>0</v>
          </cell>
          <cell r="U1092">
            <v>-6.3948846218409017E-14</v>
          </cell>
          <cell r="V1092">
            <v>1.4210854715202004E-14</v>
          </cell>
          <cell r="W1092">
            <v>0</v>
          </cell>
          <cell r="X1092">
            <v>0</v>
          </cell>
          <cell r="Y1092">
            <v>0</v>
          </cell>
          <cell r="Z1092">
            <v>0</v>
          </cell>
          <cell r="AA1092">
            <v>0</v>
          </cell>
          <cell r="AB1092">
            <v>0</v>
          </cell>
        </row>
        <row r="1093">
          <cell r="C1093" t="str">
            <v xml:space="preserve">      i-Flex Check</v>
          </cell>
        </row>
        <row r="1094">
          <cell r="C1094" t="str">
            <v xml:space="preserve">      Corporate</v>
          </cell>
        </row>
        <row r="1095">
          <cell r="B1095" t="str">
            <v>uceoe</v>
          </cell>
          <cell r="C1095" t="str">
            <v xml:space="preserve">      CEO</v>
          </cell>
          <cell r="D1095">
            <v>22.013963653480005</v>
          </cell>
          <cell r="E1095">
            <v>24.521344325519998</v>
          </cell>
          <cell r="F1095">
            <v>24.521344325519998</v>
          </cell>
          <cell r="G1095">
            <v>24.521344325520001</v>
          </cell>
          <cell r="H1095">
            <v>24.052405247345998</v>
          </cell>
          <cell r="I1095">
            <v>27.851749536200003</v>
          </cell>
          <cell r="J1095">
            <v>19.005482807410512</v>
          </cell>
          <cell r="K1095">
            <v>19.005482807410512</v>
          </cell>
          <cell r="L1095">
            <v>19.005482807410512</v>
          </cell>
          <cell r="M1095">
            <v>24.631772602206002</v>
          </cell>
          <cell r="N1095">
            <v>29.920732054359998</v>
          </cell>
          <cell r="O1095">
            <v>18.785282317959684</v>
          </cell>
          <cell r="P1095">
            <v>18.785282317959684</v>
          </cell>
          <cell r="Q1095">
            <v>18.785282317959684</v>
          </cell>
          <cell r="R1095">
            <v>27.233293730801996</v>
          </cell>
          <cell r="S1095">
            <v>29.410006285599994</v>
          </cell>
          <cell r="T1095">
            <v>24.252097189933686</v>
          </cell>
          <cell r="U1095">
            <v>24.476231420738728</v>
          </cell>
          <cell r="V1095">
            <v>6.2931181221155219</v>
          </cell>
          <cell r="W1095">
            <v>24.024236447849997</v>
          </cell>
          <cell r="X1095">
            <v>109.19645152964002</v>
          </cell>
          <cell r="Y1095">
            <v>86.564206640823869</v>
          </cell>
          <cell r="Z1095">
            <v>86.788340871628904</v>
          </cell>
          <cell r="AA1095">
            <v>68.605227573005706</v>
          </cell>
          <cell r="AB1095">
            <v>99.941708028203976</v>
          </cell>
        </row>
        <row r="1096">
          <cell r="B1096" t="str">
            <v>ucae</v>
          </cell>
          <cell r="C1096" t="str">
            <v xml:space="preserve">      TTC Corporate Accruals</v>
          </cell>
          <cell r="D1096">
            <v>20.375779782750072</v>
          </cell>
          <cell r="E1096">
            <v>8.4043525382300821</v>
          </cell>
          <cell r="F1096">
            <v>8.4043525382300821</v>
          </cell>
          <cell r="G1096">
            <v>8.4043525382301034</v>
          </cell>
          <cell r="H1096">
            <v>14.53450993045394</v>
          </cell>
          <cell r="I1096">
            <v>-109.15006952821999</v>
          </cell>
          <cell r="J1096">
            <v>2.8375006891568217</v>
          </cell>
          <cell r="K1096">
            <v>2.8375006891568217</v>
          </cell>
          <cell r="L1096">
            <v>2.8375006891569572</v>
          </cell>
          <cell r="M1096">
            <v>8.436669623076984</v>
          </cell>
          <cell r="N1096">
            <v>17.561151077779915</v>
          </cell>
          <cell r="O1096">
            <v>-2.9992130233092391</v>
          </cell>
          <cell r="P1096">
            <v>-2.9992130233092391</v>
          </cell>
          <cell r="Q1096">
            <v>-2.999213023308954</v>
          </cell>
          <cell r="R1096">
            <v>9.0125672028929902</v>
          </cell>
          <cell r="S1096">
            <v>-54.521171681120009</v>
          </cell>
          <cell r="T1096">
            <v>-3.0849938929605196</v>
          </cell>
          <cell r="U1096">
            <v>-3.1117191920459772</v>
          </cell>
          <cell r="V1096">
            <v>-2.5507979320416241</v>
          </cell>
          <cell r="W1096">
            <v>3.7661533250209711</v>
          </cell>
          <cell r="X1096">
            <v>-125.73431034880993</v>
          </cell>
          <cell r="Y1096">
            <v>5.1576463111171451</v>
          </cell>
          <cell r="Z1096">
            <v>5.1309210120316848</v>
          </cell>
          <cell r="AA1096">
            <v>5.691842272036304</v>
          </cell>
          <cell r="AB1096">
            <v>35.749900081444949</v>
          </cell>
        </row>
        <row r="1097">
          <cell r="B1097" t="str">
            <v>uiflge</v>
          </cell>
          <cell r="C1097" t="str">
            <v xml:space="preserve">      TTI - Total i-flex|COA - Corporate Accruals</v>
          </cell>
          <cell r="D1097">
            <v>6.7235910600000004</v>
          </cell>
          <cell r="E1097">
            <v>7.8672438099999997</v>
          </cell>
          <cell r="F1097">
            <v>7.8672438099999997</v>
          </cell>
          <cell r="G1097">
            <v>7.8672438099999997</v>
          </cell>
          <cell r="H1097">
            <v>6.9540845407409995</v>
          </cell>
          <cell r="I1097">
            <v>6.8858092499999994</v>
          </cell>
          <cell r="J1097">
            <v>7.730361750000001</v>
          </cell>
          <cell r="K1097">
            <v>7.730361750000001</v>
          </cell>
          <cell r="L1097">
            <v>7.730361750000001</v>
          </cell>
          <cell r="M1097">
            <v>6.941971215123</v>
          </cell>
          <cell r="N1097">
            <v>6.9438768999999994</v>
          </cell>
          <cell r="O1097">
            <v>3.15779641</v>
          </cell>
          <cell r="P1097">
            <v>3.15779641</v>
          </cell>
          <cell r="Q1097">
            <v>3.15779641</v>
          </cell>
          <cell r="R1097">
            <v>6.9806170044090008</v>
          </cell>
          <cell r="S1097">
            <v>7.1473677699999998</v>
          </cell>
          <cell r="T1097">
            <v>6.8753291898135336</v>
          </cell>
          <cell r="U1097">
            <v>6.8479858611247479</v>
          </cell>
          <cell r="V1097">
            <v>0</v>
          </cell>
          <cell r="W1097">
            <v>6.9865520282190001</v>
          </cell>
          <cell r="X1097">
            <v>27.700644979999996</v>
          </cell>
          <cell r="Y1097">
            <v>25.630731159813536</v>
          </cell>
          <cell r="Z1097">
            <v>25.603387831124749</v>
          </cell>
          <cell r="AA1097">
            <v>18.755401970000001</v>
          </cell>
          <cell r="AB1097">
            <v>27.863224788492001</v>
          </cell>
        </row>
        <row r="1098">
          <cell r="B1098" t="str">
            <v>ucorpgae</v>
          </cell>
          <cell r="C1098" t="str">
            <v xml:space="preserve">      TOX - Total Oracle excluding i-Flex|959 - G&amp;A - Corporate Adjustments (Restricted</v>
          </cell>
          <cell r="D1098">
            <v>5.3076050288900003</v>
          </cell>
          <cell r="E1098">
            <v>-7.0722262030000023</v>
          </cell>
          <cell r="F1098">
            <v>-7.0722262030000023</v>
          </cell>
          <cell r="G1098">
            <v>-7.0722262030000005</v>
          </cell>
          <cell r="H1098">
            <v>0</v>
          </cell>
          <cell r="I1098">
            <v>-119.25945120694</v>
          </cell>
          <cell r="J1098">
            <v>-8.7986659790759454</v>
          </cell>
          <cell r="K1098">
            <v>-8.7986659790759454</v>
          </cell>
          <cell r="L1098">
            <v>-8.7986659790759454</v>
          </cell>
          <cell r="M1098">
            <v>0</v>
          </cell>
          <cell r="N1098">
            <v>10.273007032720001</v>
          </cell>
          <cell r="O1098">
            <v>-8.0978827278623235</v>
          </cell>
          <cell r="P1098">
            <v>-8.0978827278623235</v>
          </cell>
          <cell r="Q1098">
            <v>-8.0978827278623235</v>
          </cell>
          <cell r="R1098">
            <v>0</v>
          </cell>
          <cell r="S1098">
            <v>-55.973232980640013</v>
          </cell>
          <cell r="T1098">
            <v>-3.2662406624885398</v>
          </cell>
          <cell r="U1098">
            <v>-3.2662406624885398</v>
          </cell>
          <cell r="V1098">
            <v>0.50720740749803528</v>
          </cell>
          <cell r="W1098">
            <v>0</v>
          </cell>
          <cell r="X1098">
            <v>-159.65207212596999</v>
          </cell>
          <cell r="Y1098">
            <v>-27.235015572426811</v>
          </cell>
          <cell r="Z1098">
            <v>-27.235015572426811</v>
          </cell>
          <cell r="AA1098">
            <v>-23.461567502440232</v>
          </cell>
          <cell r="AB1098">
            <v>0</v>
          </cell>
        </row>
        <row r="1099">
          <cell r="C1099" t="str">
            <v xml:space="preserve">      Corporate Accruals excl iflex</v>
          </cell>
          <cell r="D1099">
            <v>97.688931654970062</v>
          </cell>
          <cell r="E1099">
            <v>2.1879019074700796</v>
          </cell>
          <cell r="F1099">
            <v>2.1879019074700796</v>
          </cell>
          <cell r="G1099">
            <v>2.1879019074701045</v>
          </cell>
          <cell r="H1099">
            <v>7.5806406610189407</v>
          </cell>
          <cell r="I1099">
            <v>-54.585461923779988</v>
          </cell>
          <cell r="J1099">
            <v>-6.1704097068932748</v>
          </cell>
          <cell r="K1099">
            <v>-6.1704097068932748</v>
          </cell>
          <cell r="L1099">
            <v>-6.1704097068931407</v>
          </cell>
          <cell r="M1099">
            <v>1.4949136792599838</v>
          </cell>
          <cell r="N1099">
            <v>64.453813373979926</v>
          </cell>
          <cell r="O1099">
            <v>-6.5450931946924484</v>
          </cell>
          <cell r="P1099">
            <v>-6.5450931946924484</v>
          </cell>
          <cell r="Q1099">
            <v>-6.5450931946921633</v>
          </cell>
          <cell r="R1099">
            <v>2.0321654697899891</v>
          </cell>
          <cell r="S1099">
            <v>-12.101052193180003</v>
          </cell>
          <cell r="T1099">
            <v>-9.9601198125229438</v>
          </cell>
          <cell r="U1099">
            <v>-9.9595020524919882</v>
          </cell>
          <cell r="V1099">
            <v>-2.1444311091056671</v>
          </cell>
          <cell r="W1099">
            <v>-3.2201834318920284</v>
          </cell>
          <cell r="X1099">
            <v>95.456230911990062</v>
          </cell>
          <cell r="Y1099">
            <v>-20.487720806638592</v>
          </cell>
          <cell r="Z1099">
            <v>-20.487103046607633</v>
          </cell>
          <cell r="AA1099">
            <v>-12.672032103221046</v>
          </cell>
          <cell r="AB1099">
            <v>7.8875363781769501</v>
          </cell>
        </row>
        <row r="1100">
          <cell r="B1100" t="str">
            <v>UCORE</v>
          </cell>
          <cell r="C1100" t="str">
            <v xml:space="preserve">      TTC - Total Company|TTC - Corporate</v>
          </cell>
          <cell r="D1100">
            <v>42.389743436230006</v>
          </cell>
          <cell r="E1100">
            <v>32.92569686375009</v>
          </cell>
          <cell r="F1100">
            <v>32.92569686375009</v>
          </cell>
          <cell r="G1100">
            <v>32.925696863750105</v>
          </cell>
          <cell r="H1100">
            <v>38.586915177799966</v>
          </cell>
          <cell r="I1100">
            <v>-81.298319992019913</v>
          </cell>
          <cell r="J1100">
            <v>21.842983496567335</v>
          </cell>
          <cell r="K1100">
            <v>21.842983496567335</v>
          </cell>
          <cell r="L1100">
            <v>21.842983496567417</v>
          </cell>
          <cell r="M1100">
            <v>33.068442225282986</v>
          </cell>
          <cell r="N1100">
            <v>47.481883132139956</v>
          </cell>
          <cell r="O1100">
            <v>15.786069294650463</v>
          </cell>
          <cell r="P1100">
            <v>15.786069294650463</v>
          </cell>
          <cell r="Q1100">
            <v>15.786069294650702</v>
          </cell>
          <cell r="R1100">
            <v>36.245860933694999</v>
          </cell>
          <cell r="S1100">
            <v>-25.111165395519972</v>
          </cell>
          <cell r="T1100">
            <v>21.167103296973171</v>
          </cell>
          <cell r="U1100">
            <v>21.364512228692753</v>
          </cell>
          <cell r="V1100">
            <v>3.742320190073896</v>
          </cell>
          <cell r="W1100">
            <v>27.790389772870974</v>
          </cell>
          <cell r="X1100">
            <v>-16.537858819169884</v>
          </cell>
          <cell r="Y1100">
            <v>91.721852951941045</v>
          </cell>
          <cell r="Z1100">
            <v>91.919261883660639</v>
          </cell>
          <cell r="AA1100">
            <v>74.29706984504179</v>
          </cell>
          <cell r="AB1100">
            <v>135.69160810964897</v>
          </cell>
        </row>
        <row r="1101">
          <cell r="C1101" t="str">
            <v xml:space="preserve">      Corp Check:</v>
          </cell>
          <cell r="D1101">
            <v>-7.1054273576010019E-14</v>
          </cell>
          <cell r="E1101">
            <v>0</v>
          </cell>
          <cell r="F1101">
            <v>0</v>
          </cell>
          <cell r="G1101">
            <v>0</v>
          </cell>
          <cell r="H1101">
            <v>2.8421709430404007E-14</v>
          </cell>
          <cell r="I1101">
            <v>7.1054273576010019E-14</v>
          </cell>
          <cell r="J1101">
            <v>0</v>
          </cell>
          <cell r="K1101">
            <v>0</v>
          </cell>
          <cell r="L1101">
            <v>-5.3290705182007514E-14</v>
          </cell>
          <cell r="M1101">
            <v>0</v>
          </cell>
          <cell r="N1101">
            <v>4.2632564145606011E-14</v>
          </cell>
          <cell r="O1101">
            <v>0</v>
          </cell>
          <cell r="P1101">
            <v>0</v>
          </cell>
          <cell r="Q1101">
            <v>-2.8421709430404007E-14</v>
          </cell>
          <cell r="R1101">
            <v>0</v>
          </cell>
          <cell r="S1101">
            <v>4.2632564145606011E-14</v>
          </cell>
          <cell r="T1101">
            <v>0</v>
          </cell>
          <cell r="U1101">
            <v>0</v>
          </cell>
          <cell r="V1101">
            <v>0</v>
          </cell>
          <cell r="W1101">
            <v>0</v>
          </cell>
          <cell r="X1101">
            <v>0</v>
          </cell>
          <cell r="Y1101">
            <v>0</v>
          </cell>
          <cell r="Z1101">
            <v>0</v>
          </cell>
          <cell r="AA1101">
            <v>-2.1316282072803006E-13</v>
          </cell>
          <cell r="AB1101">
            <v>0</v>
          </cell>
        </row>
        <row r="1102">
          <cell r="C1102" t="str">
            <v xml:space="preserve">      OFSS Check</v>
          </cell>
        </row>
        <row r="1103">
          <cell r="B1103" t="str">
            <v>uothe</v>
          </cell>
          <cell r="C1103" t="str">
            <v xml:space="preserve">      OFD</v>
          </cell>
          <cell r="D1103">
            <v>8.1716036358699995</v>
          </cell>
          <cell r="E1103">
            <v>7.3422067000400002</v>
          </cell>
          <cell r="F1103">
            <v>7.3422067000400002</v>
          </cell>
          <cell r="G1103">
            <v>7.3422067000399993</v>
          </cell>
          <cell r="H1103">
            <v>8.8356588816750001</v>
          </cell>
          <cell r="I1103">
            <v>8.5161295582700003</v>
          </cell>
          <cell r="J1103">
            <v>8.7964451744687295</v>
          </cell>
          <cell r="K1103">
            <v>8.7964451744687295</v>
          </cell>
          <cell r="L1103">
            <v>8.7964451744687278</v>
          </cell>
          <cell r="M1103">
            <v>9.6016636448629988</v>
          </cell>
          <cell r="N1103">
            <v>7.8907632421999994</v>
          </cell>
          <cell r="O1103">
            <v>8.5343935666747601</v>
          </cell>
          <cell r="P1103">
            <v>8.5343935666747601</v>
          </cell>
          <cell r="Q1103">
            <v>8.5343935666747601</v>
          </cell>
          <cell r="R1103">
            <v>10.430525337517</v>
          </cell>
          <cell r="S1103">
            <v>10.137423616339998</v>
          </cell>
          <cell r="T1103">
            <v>9.9384688976989519</v>
          </cell>
          <cell r="U1103">
            <v>9.9298687451648888</v>
          </cell>
          <cell r="V1103">
            <v>2.7125029172680395</v>
          </cell>
          <cell r="W1103">
            <v>10.859133116196999</v>
          </cell>
          <cell r="X1103">
            <v>34.715920052680005</v>
          </cell>
          <cell r="Y1103">
            <v>34.611514338882444</v>
          </cell>
          <cell r="Z1103">
            <v>34.602914186348386</v>
          </cell>
          <cell r="AA1103">
            <v>27.385548358451526</v>
          </cell>
          <cell r="AB1103">
            <v>39.726980980252002</v>
          </cell>
        </row>
        <row r="1104">
          <cell r="C1104" t="str">
            <v xml:space="preserve">   H0000 - Total Employees</v>
          </cell>
        </row>
        <row r="1105">
          <cell r="C1105" t="str">
            <v xml:space="preserve">      G&amp;A</v>
          </cell>
        </row>
        <row r="1106">
          <cell r="C1106" t="str">
            <v xml:space="preserve">      Legal</v>
          </cell>
          <cell r="D1106">
            <v>280.67</v>
          </cell>
          <cell r="E1106">
            <v>284.33999999999997</v>
          </cell>
          <cell r="F1106">
            <v>284.33999999999997</v>
          </cell>
          <cell r="G1106">
            <v>284.33999999999997</v>
          </cell>
          <cell r="H1106">
            <v>335.9</v>
          </cell>
          <cell r="I1106">
            <v>286.05</v>
          </cell>
          <cell r="J1106">
            <v>285.33999999999997</v>
          </cell>
          <cell r="K1106">
            <v>285.33999999999997</v>
          </cell>
          <cell r="L1106">
            <v>285.33999999999997</v>
          </cell>
          <cell r="M1106">
            <v>336.9</v>
          </cell>
          <cell r="N1106">
            <v>293.93</v>
          </cell>
          <cell r="O1106">
            <v>293.84000000000003</v>
          </cell>
          <cell r="P1106">
            <v>293.84000000000003</v>
          </cell>
          <cell r="Q1106">
            <v>293.84000000000003</v>
          </cell>
          <cell r="R1106">
            <v>337.9</v>
          </cell>
          <cell r="S1106">
            <v>291.39</v>
          </cell>
          <cell r="T1106">
            <v>329.9</v>
          </cell>
          <cell r="U1106">
            <v>323.89999999999998</v>
          </cell>
          <cell r="V1106">
            <v>0</v>
          </cell>
          <cell r="W1106">
            <v>337.9</v>
          </cell>
          <cell r="X1106">
            <v>291.39</v>
          </cell>
          <cell r="Y1106">
            <v>329.9</v>
          </cell>
          <cell r="Z1106">
            <v>323.89999999999998</v>
          </cell>
          <cell r="AA1106">
            <v>0</v>
          </cell>
          <cell r="AB1106">
            <v>337.9</v>
          </cell>
        </row>
        <row r="1107">
          <cell r="C1107" t="str">
            <v xml:space="preserve">      Human Resources </v>
          </cell>
          <cell r="D1107">
            <v>602.44999999999993</v>
          </cell>
          <cell r="E1107">
            <v>618.32000000000005</v>
          </cell>
          <cell r="F1107">
            <v>618.32000000000005</v>
          </cell>
          <cell r="G1107">
            <v>618.32000000000005</v>
          </cell>
          <cell r="H1107">
            <v>640.41</v>
          </cell>
          <cell r="I1107">
            <v>604.71</v>
          </cell>
          <cell r="J1107">
            <v>619.17999999999995</v>
          </cell>
          <cell r="K1107">
            <v>619.17999999999995</v>
          </cell>
          <cell r="L1107">
            <v>619.17999999999995</v>
          </cell>
          <cell r="M1107">
            <v>640.41</v>
          </cell>
          <cell r="N1107">
            <v>619.17000000000007</v>
          </cell>
          <cell r="O1107">
            <v>628.4</v>
          </cell>
          <cell r="P1107">
            <v>628.4</v>
          </cell>
          <cell r="Q1107">
            <v>628.4</v>
          </cell>
          <cell r="R1107">
            <v>643.41</v>
          </cell>
          <cell r="S1107">
            <v>634.41</v>
          </cell>
          <cell r="T1107">
            <v>661.01</v>
          </cell>
          <cell r="U1107">
            <v>676.01</v>
          </cell>
          <cell r="V1107">
            <v>0</v>
          </cell>
          <cell r="W1107">
            <v>640.41</v>
          </cell>
          <cell r="X1107">
            <v>634.41</v>
          </cell>
          <cell r="Y1107">
            <v>661.01</v>
          </cell>
          <cell r="Z1107">
            <v>676.01</v>
          </cell>
          <cell r="AA1107">
            <v>0</v>
          </cell>
          <cell r="AB1107">
            <v>640.41</v>
          </cell>
        </row>
        <row r="1108">
          <cell r="C1108" t="str">
            <v xml:space="preserve">      CFO - Chief Financial Officer</v>
          </cell>
          <cell r="D1108">
            <v>4614.579999999999</v>
          </cell>
          <cell r="E1108">
            <v>5146.07</v>
          </cell>
          <cell r="F1108">
            <v>5146.07</v>
          </cell>
          <cell r="G1108">
            <v>5146.07</v>
          </cell>
          <cell r="H1108">
            <v>5625.3000000000011</v>
          </cell>
          <cell r="I1108">
            <v>4749.0999999999995</v>
          </cell>
          <cell r="J1108">
            <v>5216.8100000000013</v>
          </cell>
          <cell r="K1108">
            <v>5216.8100000000013</v>
          </cell>
          <cell r="L1108">
            <v>5216.8100000000013</v>
          </cell>
          <cell r="M1108">
            <v>5534.8000000000011</v>
          </cell>
          <cell r="N1108">
            <v>4930.7000000000007</v>
          </cell>
          <cell r="O1108">
            <v>5176.07</v>
          </cell>
          <cell r="P1108">
            <v>5176.07</v>
          </cell>
          <cell r="Q1108">
            <v>5176.07</v>
          </cell>
          <cell r="R1108">
            <v>5328.8</v>
          </cell>
          <cell r="S1108">
            <v>4941.58</v>
          </cell>
          <cell r="T1108">
            <v>5331.7589109850005</v>
          </cell>
          <cell r="U1108">
            <v>5366.9589109850003</v>
          </cell>
          <cell r="V1108">
            <v>0</v>
          </cell>
          <cell r="W1108">
            <v>5235.3999999999996</v>
          </cell>
          <cell r="X1108">
            <v>4941.58</v>
          </cell>
          <cell r="Y1108">
            <v>5331.7589109850005</v>
          </cell>
          <cell r="Z1108">
            <v>5366.9589109850003</v>
          </cell>
          <cell r="AA1108">
            <v>0</v>
          </cell>
          <cell r="AB1108">
            <v>5235.3999999999996</v>
          </cell>
        </row>
        <row r="1109">
          <cell r="C1109" t="str">
            <v xml:space="preserve">      Total i-flex - General &amp; Administrative</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row>
        <row r="1110">
          <cell r="C1110" t="str">
            <v xml:space="preserve">      General &amp; Administrative   </v>
          </cell>
          <cell r="D1110">
            <v>5497.7000000000007</v>
          </cell>
          <cell r="E1110">
            <v>6048.7300000000014</v>
          </cell>
          <cell r="F1110">
            <v>6048.7300000000014</v>
          </cell>
          <cell r="G1110">
            <v>6048.7300000000014</v>
          </cell>
          <cell r="H1110">
            <v>6601.6100000000015</v>
          </cell>
          <cell r="I1110">
            <v>5639.8600000000006</v>
          </cell>
          <cell r="J1110">
            <v>6121.3300000000017</v>
          </cell>
          <cell r="K1110">
            <v>6121.3300000000017</v>
          </cell>
          <cell r="L1110">
            <v>6121.3300000000017</v>
          </cell>
          <cell r="M1110">
            <v>6512.1100000000015</v>
          </cell>
          <cell r="N1110">
            <v>5843.8</v>
          </cell>
          <cell r="O1110">
            <v>6098.31</v>
          </cell>
          <cell r="P1110">
            <v>6098.31</v>
          </cell>
          <cell r="Q1110">
            <v>6098.31</v>
          </cell>
          <cell r="R1110">
            <v>6310.1100000000006</v>
          </cell>
          <cell r="S1110">
            <v>5867.3799999999992</v>
          </cell>
          <cell r="T1110">
            <v>6322.6689109850004</v>
          </cell>
          <cell r="U1110">
            <v>6366.8689109850002</v>
          </cell>
          <cell r="V1110">
            <v>0</v>
          </cell>
          <cell r="W1110">
            <v>6213.71</v>
          </cell>
          <cell r="X1110">
            <v>5867.3799999999992</v>
          </cell>
          <cell r="Y1110">
            <v>6322.6689109850004</v>
          </cell>
          <cell r="Z1110">
            <v>6366.8689109850002</v>
          </cell>
          <cell r="AA1110">
            <v>0</v>
          </cell>
          <cell r="AB1110">
            <v>6213.71</v>
          </cell>
        </row>
        <row r="1111">
          <cell r="C1111" t="str">
            <v xml:space="preserve">      G&amp;A Check:</v>
          </cell>
          <cell r="D1111">
            <v>1.7621459846850485E-12</v>
          </cell>
          <cell r="E1111">
            <v>1.6484591469634324E-12</v>
          </cell>
          <cell r="F1111">
            <v>1.6484591469634324E-12</v>
          </cell>
          <cell r="G1111">
            <v>1.6484591469634324E-12</v>
          </cell>
          <cell r="H1111">
            <v>4.5474735088646412E-13</v>
          </cell>
          <cell r="I1111">
            <v>1.0800249583553523E-12</v>
          </cell>
          <cell r="J1111">
            <v>5.1159076974727213E-13</v>
          </cell>
          <cell r="K1111">
            <v>5.1159076974727213E-13</v>
          </cell>
          <cell r="L1111">
            <v>5.1159076974727213E-13</v>
          </cell>
          <cell r="M1111">
            <v>4.5474735088646412E-13</v>
          </cell>
          <cell r="N1111">
            <v>-6.2527760746888816E-13</v>
          </cell>
          <cell r="O1111">
            <v>6.8212102632969618E-13</v>
          </cell>
          <cell r="P1111">
            <v>6.8212102632969618E-13</v>
          </cell>
          <cell r="Q1111">
            <v>6.8212102632969618E-13</v>
          </cell>
          <cell r="R1111">
            <v>4.5474735088646412E-13</v>
          </cell>
          <cell r="S1111">
            <v>-6.8212102632969618E-13</v>
          </cell>
          <cell r="T1111">
            <v>0</v>
          </cell>
          <cell r="U1111">
            <v>0</v>
          </cell>
          <cell r="V1111">
            <v>0</v>
          </cell>
          <cell r="W1111">
            <v>4.5474735088646412E-13</v>
          </cell>
          <cell r="X1111">
            <v>-6.8212102632969618E-13</v>
          </cell>
          <cell r="Y1111">
            <v>0</v>
          </cell>
          <cell r="Z1111">
            <v>0</v>
          </cell>
          <cell r="AA1111">
            <v>0</v>
          </cell>
          <cell r="AB1111">
            <v>4.5474735088646412E-13</v>
          </cell>
        </row>
        <row r="1112">
          <cell r="C1112" t="str">
            <v xml:space="preserve">      i-Flex Check</v>
          </cell>
        </row>
        <row r="1113">
          <cell r="C1113" t="str">
            <v xml:space="preserve">      Corporate</v>
          </cell>
        </row>
        <row r="1114">
          <cell r="C1114" t="str">
            <v xml:space="preserve">      CEO</v>
          </cell>
          <cell r="D1114">
            <v>229</v>
          </cell>
          <cell r="E1114">
            <v>246.34999999999997</v>
          </cell>
          <cell r="F1114">
            <v>246.34999999999997</v>
          </cell>
          <cell r="G1114">
            <v>246.34999999999997</v>
          </cell>
          <cell r="H1114">
            <v>246.45</v>
          </cell>
          <cell r="I1114">
            <v>231.54</v>
          </cell>
          <cell r="J1114">
            <v>245.59999999999997</v>
          </cell>
          <cell r="K1114">
            <v>245.59999999999997</v>
          </cell>
          <cell r="L1114">
            <v>245.59999999999997</v>
          </cell>
          <cell r="M1114">
            <v>245.45</v>
          </cell>
          <cell r="N1114">
            <v>233.03999999999996</v>
          </cell>
          <cell r="O1114">
            <v>236.99999999999997</v>
          </cell>
          <cell r="P1114">
            <v>236.99999999999997</v>
          </cell>
          <cell r="Q1114">
            <v>236.99999999999997</v>
          </cell>
          <cell r="R1114">
            <v>245.45</v>
          </cell>
          <cell r="S1114">
            <v>231.29999999999998</v>
          </cell>
          <cell r="T1114">
            <v>248.25</v>
          </cell>
          <cell r="U1114">
            <v>248.25</v>
          </cell>
          <cell r="V1114">
            <v>0</v>
          </cell>
          <cell r="W1114">
            <v>245.45</v>
          </cell>
          <cell r="X1114">
            <v>231.29999999999998</v>
          </cell>
          <cell r="Y1114">
            <v>248.25</v>
          </cell>
          <cell r="Z1114">
            <v>248.25</v>
          </cell>
          <cell r="AA1114">
            <v>0</v>
          </cell>
          <cell r="AB1114">
            <v>245.45</v>
          </cell>
        </row>
        <row r="1115">
          <cell r="C1115" t="str">
            <v xml:space="preserve">      TTC Corporate Accruals</v>
          </cell>
          <cell r="D1115">
            <v>1736.2399999999998</v>
          </cell>
          <cell r="E1115">
            <v>1652.13</v>
          </cell>
          <cell r="F1115">
            <v>1652.13</v>
          </cell>
          <cell r="G1115">
            <v>1652.13</v>
          </cell>
          <cell r="H1115">
            <v>1977.9</v>
          </cell>
          <cell r="I1115">
            <v>1708.94</v>
          </cell>
          <cell r="J1115">
            <v>1652.67</v>
          </cell>
          <cell r="K1115">
            <v>1652.67</v>
          </cell>
          <cell r="L1115">
            <v>1652.67</v>
          </cell>
          <cell r="M1115">
            <v>1978.9</v>
          </cell>
          <cell r="N1115">
            <v>1692.4800000000002</v>
          </cell>
          <cell r="O1115">
            <v>1706.77</v>
          </cell>
          <cell r="P1115">
            <v>1706.77</v>
          </cell>
          <cell r="Q1115">
            <v>1706.77</v>
          </cell>
          <cell r="R1115">
            <v>2031.9</v>
          </cell>
          <cell r="S1115">
            <v>1720.8500000000004</v>
          </cell>
          <cell r="T1115">
            <v>1810.5</v>
          </cell>
          <cell r="U1115">
            <v>1811.5</v>
          </cell>
          <cell r="V1115">
            <v>0</v>
          </cell>
          <cell r="W1115">
            <v>2027.9</v>
          </cell>
          <cell r="X1115">
            <v>1720.8500000000004</v>
          </cell>
          <cell r="Y1115">
            <v>1810.5</v>
          </cell>
          <cell r="Z1115">
            <v>1811.5</v>
          </cell>
          <cell r="AA1115">
            <v>0</v>
          </cell>
          <cell r="AB1115">
            <v>2027.9</v>
          </cell>
        </row>
        <row r="1116">
          <cell r="C1116" t="str">
            <v xml:space="preserve">      TTI - Total i-flex|COA - Corporate Accruals</v>
          </cell>
          <cell r="D1116">
            <v>615</v>
          </cell>
          <cell r="E1116">
            <v>472</v>
          </cell>
          <cell r="F1116">
            <v>472</v>
          </cell>
          <cell r="G1116">
            <v>472</v>
          </cell>
          <cell r="H1116">
            <v>686</v>
          </cell>
          <cell r="I1116">
            <v>564</v>
          </cell>
          <cell r="J1116">
            <v>445</v>
          </cell>
          <cell r="K1116">
            <v>445</v>
          </cell>
          <cell r="L1116">
            <v>445</v>
          </cell>
          <cell r="M1116">
            <v>686</v>
          </cell>
          <cell r="N1116">
            <v>545</v>
          </cell>
          <cell r="O1116">
            <v>439</v>
          </cell>
          <cell r="P1116">
            <v>439</v>
          </cell>
          <cell r="Q1116">
            <v>439</v>
          </cell>
          <cell r="R1116">
            <v>686</v>
          </cell>
          <cell r="S1116">
            <v>537</v>
          </cell>
          <cell r="T1116">
            <v>476</v>
          </cell>
          <cell r="U1116">
            <v>476</v>
          </cell>
          <cell r="V1116">
            <v>0</v>
          </cell>
          <cell r="W1116">
            <v>686</v>
          </cell>
          <cell r="X1116">
            <v>537</v>
          </cell>
          <cell r="Y1116">
            <v>476</v>
          </cell>
          <cell r="Z1116">
            <v>476</v>
          </cell>
          <cell r="AA1116">
            <v>0</v>
          </cell>
          <cell r="AB1116">
            <v>686</v>
          </cell>
        </row>
        <row r="1117">
          <cell r="C1117" t="str">
            <v xml:space="preserve">      TOX - Total Oracle excluding i-Flex|959 - G&amp;A - Corporate Adjustments (Restricted</v>
          </cell>
          <cell r="D1117">
            <v>9</v>
          </cell>
          <cell r="E1117">
            <v>6</v>
          </cell>
          <cell r="F1117">
            <v>6</v>
          </cell>
          <cell r="G1117">
            <v>6</v>
          </cell>
          <cell r="H1117">
            <v>0</v>
          </cell>
          <cell r="I1117">
            <v>9</v>
          </cell>
          <cell r="J1117">
            <v>0</v>
          </cell>
          <cell r="K1117">
            <v>0</v>
          </cell>
          <cell r="L1117">
            <v>0</v>
          </cell>
          <cell r="M1117">
            <v>0</v>
          </cell>
          <cell r="N1117">
            <v>8</v>
          </cell>
          <cell r="O1117">
            <v>0</v>
          </cell>
          <cell r="P1117">
            <v>0</v>
          </cell>
          <cell r="Q1117">
            <v>0</v>
          </cell>
          <cell r="R1117">
            <v>0</v>
          </cell>
          <cell r="S1117">
            <v>6</v>
          </cell>
          <cell r="T1117">
            <v>0</v>
          </cell>
          <cell r="U1117">
            <v>0</v>
          </cell>
          <cell r="V1117">
            <v>0</v>
          </cell>
          <cell r="W1117">
            <v>0</v>
          </cell>
          <cell r="X1117">
            <v>6</v>
          </cell>
          <cell r="Y1117">
            <v>0</v>
          </cell>
          <cell r="Z1117">
            <v>0</v>
          </cell>
          <cell r="AA1117">
            <v>0</v>
          </cell>
          <cell r="AB1117">
            <v>0</v>
          </cell>
        </row>
        <row r="1118">
          <cell r="C1118" t="str">
            <v xml:space="preserve">      Corporate Accruals excl iflex</v>
          </cell>
          <cell r="D1118">
            <v>2649.84</v>
          </cell>
          <cell r="E1118">
            <v>1246.33</v>
          </cell>
          <cell r="F1118">
            <v>1246.33</v>
          </cell>
          <cell r="G1118">
            <v>1246.33</v>
          </cell>
          <cell r="H1118">
            <v>1291.9000000000001</v>
          </cell>
          <cell r="I1118">
            <v>2581.6799999999998</v>
          </cell>
          <cell r="J1118">
            <v>1214.79</v>
          </cell>
          <cell r="K1118">
            <v>1214.79</v>
          </cell>
          <cell r="L1118">
            <v>1214.79</v>
          </cell>
          <cell r="M1118">
            <v>1292.9000000000001</v>
          </cell>
          <cell r="N1118">
            <v>2610.34</v>
          </cell>
          <cell r="O1118">
            <v>1270.4699999999998</v>
          </cell>
          <cell r="P1118">
            <v>1270.4699999999998</v>
          </cell>
          <cell r="Q1118">
            <v>1270.4699999999998</v>
          </cell>
          <cell r="R1118">
            <v>1345.9</v>
          </cell>
          <cell r="S1118">
            <v>2365.1900000000005</v>
          </cell>
          <cell r="T1118">
            <v>1334.5</v>
          </cell>
          <cell r="U1118">
            <v>1335.5</v>
          </cell>
          <cell r="V1118">
            <v>0</v>
          </cell>
          <cell r="W1118">
            <v>1341.9</v>
          </cell>
          <cell r="X1118">
            <v>2365.1900000000005</v>
          </cell>
          <cell r="Y1118">
            <v>1334.5</v>
          </cell>
          <cell r="Z1118">
            <v>1335.5</v>
          </cell>
          <cell r="AA1118">
            <v>0</v>
          </cell>
          <cell r="AB1118">
            <v>1341.9</v>
          </cell>
        </row>
        <row r="1119">
          <cell r="C1119" t="str">
            <v xml:space="preserve">      TTC - Total Company|TTC - Corporate</v>
          </cell>
          <cell r="D1119">
            <v>1965.2399999999998</v>
          </cell>
          <cell r="E1119">
            <v>1898.48</v>
          </cell>
          <cell r="F1119">
            <v>1898.48</v>
          </cell>
          <cell r="G1119">
            <v>1898.48</v>
          </cell>
          <cell r="H1119">
            <v>2224.3500000000004</v>
          </cell>
          <cell r="I1119">
            <v>1940.4800000000005</v>
          </cell>
          <cell r="J1119">
            <v>1898.27</v>
          </cell>
          <cell r="K1119">
            <v>1898.27</v>
          </cell>
          <cell r="L1119">
            <v>1898.27</v>
          </cell>
          <cell r="M1119">
            <v>2224.3500000000004</v>
          </cell>
          <cell r="N1119">
            <v>1925.5199999999998</v>
          </cell>
          <cell r="O1119">
            <v>1943.77</v>
          </cell>
          <cell r="P1119">
            <v>1943.77</v>
          </cell>
          <cell r="Q1119">
            <v>1943.77</v>
          </cell>
          <cell r="R1119">
            <v>2277.3500000000004</v>
          </cell>
          <cell r="S1119">
            <v>1952.15</v>
          </cell>
          <cell r="T1119">
            <v>2058.75</v>
          </cell>
          <cell r="U1119">
            <v>2059.75</v>
          </cell>
          <cell r="V1119">
            <v>0</v>
          </cell>
          <cell r="W1119">
            <v>2273.3500000000004</v>
          </cell>
          <cell r="X1119">
            <v>1952.15</v>
          </cell>
          <cell r="Y1119">
            <v>2058.75</v>
          </cell>
          <cell r="Z1119">
            <v>2059.75</v>
          </cell>
          <cell r="AA1119">
            <v>0</v>
          </cell>
          <cell r="AB1119">
            <v>2273.3500000000004</v>
          </cell>
        </row>
        <row r="1120">
          <cell r="C1120" t="str">
            <v xml:space="preserve">      Corp Check:</v>
          </cell>
          <cell r="D1120">
            <v>0</v>
          </cell>
          <cell r="E1120">
            <v>0</v>
          </cell>
          <cell r="F1120">
            <v>0</v>
          </cell>
          <cell r="G1120">
            <v>0</v>
          </cell>
          <cell r="H1120">
            <v>2.8421709430404007E-13</v>
          </cell>
          <cell r="I1120">
            <v>4.2632564145606011E-13</v>
          </cell>
          <cell r="J1120">
            <v>0</v>
          </cell>
          <cell r="K1120">
            <v>0</v>
          </cell>
          <cell r="L1120">
            <v>0</v>
          </cell>
          <cell r="M1120">
            <v>2.8421709430404007E-13</v>
          </cell>
          <cell r="N1120">
            <v>-4.5474735088646412E-13</v>
          </cell>
          <cell r="O1120">
            <v>0</v>
          </cell>
          <cell r="P1120">
            <v>0</v>
          </cell>
          <cell r="Q1120">
            <v>0</v>
          </cell>
          <cell r="R1120">
            <v>2.8421709430404007E-13</v>
          </cell>
          <cell r="S1120">
            <v>-2.5579538487363607E-13</v>
          </cell>
          <cell r="T1120">
            <v>0</v>
          </cell>
          <cell r="U1120">
            <v>0</v>
          </cell>
          <cell r="V1120">
            <v>0</v>
          </cell>
          <cell r="W1120">
            <v>2.8421709430404007E-13</v>
          </cell>
          <cell r="X1120">
            <v>-2.5579538487363607E-13</v>
          </cell>
          <cell r="Y1120">
            <v>0</v>
          </cell>
          <cell r="Z1120">
            <v>0</v>
          </cell>
          <cell r="AA1120">
            <v>0</v>
          </cell>
          <cell r="AB1120">
            <v>2.8421709430404007E-13</v>
          </cell>
        </row>
        <row r="1121">
          <cell r="C1121" t="str">
            <v xml:space="preserve">      OFSS Check</v>
          </cell>
        </row>
        <row r="1122">
          <cell r="C1122" t="str">
            <v xml:space="preserve">      OFD</v>
          </cell>
          <cell r="D1122">
            <v>163.5</v>
          </cell>
          <cell r="E1122">
            <v>152</v>
          </cell>
          <cell r="F1122">
            <v>152</v>
          </cell>
          <cell r="G1122">
            <v>152</v>
          </cell>
          <cell r="H1122">
            <v>163</v>
          </cell>
          <cell r="I1122">
            <v>157.5</v>
          </cell>
          <cell r="J1122">
            <v>161.5</v>
          </cell>
          <cell r="K1122">
            <v>161.5</v>
          </cell>
          <cell r="L1122">
            <v>161.5</v>
          </cell>
          <cell r="M1122">
            <v>180</v>
          </cell>
          <cell r="N1122">
            <v>161</v>
          </cell>
          <cell r="O1122">
            <v>167.1</v>
          </cell>
          <cell r="P1122">
            <v>167.1</v>
          </cell>
          <cell r="Q1122">
            <v>167.1</v>
          </cell>
          <cell r="R1122">
            <v>193</v>
          </cell>
          <cell r="S1122">
            <v>161</v>
          </cell>
          <cell r="T1122">
            <v>180</v>
          </cell>
          <cell r="U1122">
            <v>180</v>
          </cell>
          <cell r="V1122">
            <v>0</v>
          </cell>
          <cell r="W1122">
            <v>197</v>
          </cell>
          <cell r="X1122">
            <v>161</v>
          </cell>
          <cell r="Y1122">
            <v>180</v>
          </cell>
          <cell r="Z1122">
            <v>180</v>
          </cell>
          <cell r="AA1122">
            <v>0</v>
          </cell>
          <cell r="AB1122">
            <v>197</v>
          </cell>
        </row>
        <row r="1123">
          <cell r="C1123" t="str">
            <v>END OF REPORT</v>
          </cell>
        </row>
        <row r="1126">
          <cell r="D1126" t="str">
            <v>Management Summary</v>
          </cell>
        </row>
        <row r="1127">
          <cell r="D1127" t="str">
            <v>SAAS</v>
          </cell>
        </row>
        <row r="1128">
          <cell r="C1128" t="str">
            <v xml:space="preserve">IS Reporting Views </v>
          </cell>
        </row>
        <row r="1129">
          <cell r="D1129" t="str">
            <v>Quarter 1, 2012</v>
          </cell>
          <cell r="I1129" t="str">
            <v>Quarter 2, 2012</v>
          </cell>
          <cell r="N1129" t="str">
            <v>Quarter 3, 2012</v>
          </cell>
          <cell r="S1129" t="str">
            <v>Quarter 4, 2012</v>
          </cell>
          <cell r="X1129" t="str">
            <v>FY12</v>
          </cell>
          <cell r="AC1129" t="str">
            <v>Quarter 1, 2013</v>
          </cell>
        </row>
        <row r="1130">
          <cell r="D1130" t="str">
            <v>Actuals Prior Year</v>
          </cell>
          <cell r="E1130" t="str">
            <v>Prior Forecast</v>
          </cell>
          <cell r="F1130" t="str">
            <v>Forecast</v>
          </cell>
          <cell r="G1130" t="str">
            <v>Actuals</v>
          </cell>
          <cell r="H1130" t="str">
            <v>Budget</v>
          </cell>
          <cell r="I1130" t="str">
            <v>Actuals Prior Year</v>
          </cell>
          <cell r="J1130" t="str">
            <v>Prior Forecast</v>
          </cell>
          <cell r="K1130" t="str">
            <v>Forecast</v>
          </cell>
          <cell r="L1130" t="str">
            <v>Actuals</v>
          </cell>
          <cell r="M1130" t="str">
            <v>Budget</v>
          </cell>
          <cell r="N1130" t="str">
            <v>Forecast Prior Year</v>
          </cell>
          <cell r="O1130" t="str">
            <v>Prior Forecast</v>
          </cell>
          <cell r="P1130" t="str">
            <v>Forecast</v>
          </cell>
          <cell r="Q1130" t="str">
            <v>Actuals</v>
          </cell>
          <cell r="R1130" t="str">
            <v>Budget</v>
          </cell>
          <cell r="S1130" t="str">
            <v>Forecast Prior Year</v>
          </cell>
          <cell r="T1130" t="str">
            <v>Prior Forecast</v>
          </cell>
          <cell r="U1130" t="str">
            <v>Forecast</v>
          </cell>
          <cell r="V1130" t="str">
            <v>Actuals</v>
          </cell>
          <cell r="W1130" t="str">
            <v>Budget</v>
          </cell>
          <cell r="X1130" t="str">
            <v>Forecast Prior Year</v>
          </cell>
          <cell r="Y1130" t="str">
            <v>Prior Forecast</v>
          </cell>
          <cell r="Z1130" t="str">
            <v>Forecast</v>
          </cell>
          <cell r="AA1130" t="str">
            <v>Actuals</v>
          </cell>
          <cell r="AB1130" t="str">
            <v>Budget</v>
          </cell>
          <cell r="AC1130" t="str">
            <v>Actuals Prior Year</v>
          </cell>
          <cell r="AD1130" t="str">
            <v>Prior Forecast</v>
          </cell>
          <cell r="AE1130" t="str">
            <v>Forecast</v>
          </cell>
          <cell r="AF1130" t="str">
            <v>Actuals</v>
          </cell>
          <cell r="AG1130" t="str">
            <v>Budget</v>
          </cell>
        </row>
        <row r="1131">
          <cell r="C1131" t="str">
            <v>Constant Dollar Millions (May11 rates)</v>
          </cell>
          <cell r="D1131" t="str">
            <v xml:space="preserve">   </v>
          </cell>
          <cell r="E1131" t="str">
            <v xml:space="preserve">   </v>
          </cell>
        </row>
        <row r="1132">
          <cell r="C1132" t="str">
            <v xml:space="preserve">   Revenue</v>
          </cell>
          <cell r="D1132" t="str">
            <v xml:space="preserve">   </v>
          </cell>
        </row>
        <row r="1133">
          <cell r="B1133" t="str">
            <v>ccrmnr</v>
          </cell>
          <cell r="C1133" t="str">
            <v xml:space="preserve">      NAS</v>
          </cell>
          <cell r="D1133">
            <v>19.432790990369291</v>
          </cell>
          <cell r="E1133">
            <v>30.007982844319997</v>
          </cell>
          <cell r="F1133">
            <v>30.007982844319997</v>
          </cell>
          <cell r="G1133">
            <v>30.007982844319997</v>
          </cell>
          <cell r="H1133">
            <v>28.012163169335</v>
          </cell>
          <cell r="I1133">
            <v>21.099487128032354</v>
          </cell>
          <cell r="J1133">
            <v>30.125676909123811</v>
          </cell>
          <cell r="K1133">
            <v>30.125676909123811</v>
          </cell>
          <cell r="L1133">
            <v>30.125676909123811</v>
          </cell>
          <cell r="M1133">
            <v>30.247923477075997</v>
          </cell>
          <cell r="N1133">
            <v>24.856871031633073</v>
          </cell>
          <cell r="O1133">
            <v>28.052547459713843</v>
          </cell>
          <cell r="P1133">
            <v>28.052547459713843</v>
          </cell>
          <cell r="Q1133">
            <v>28.052547459713843</v>
          </cell>
          <cell r="R1133">
            <v>31.451674387850996</v>
          </cell>
          <cell r="S1133">
            <v>27.790605619901644</v>
          </cell>
          <cell r="T1133">
            <v>30.999999999997996</v>
          </cell>
          <cell r="U1133">
            <v>30.999999999997996</v>
          </cell>
          <cell r="V1133">
            <v>7.8720394395617168</v>
          </cell>
          <cell r="W1133">
            <v>33.297761723611004</v>
          </cell>
          <cell r="X1133">
            <v>93.179754769936352</v>
          </cell>
          <cell r="Y1133">
            <v>119.18620721315565</v>
          </cell>
          <cell r="Z1133">
            <v>119.18620721315565</v>
          </cell>
          <cell r="AA1133">
            <v>96.058246652719376</v>
          </cell>
          <cell r="AB1133">
            <v>123.00952275787299</v>
          </cell>
        </row>
        <row r="1134">
          <cell r="B1134" t="str">
            <v>ccrmlr</v>
          </cell>
          <cell r="C1134" t="str">
            <v xml:space="preserve">      LAD</v>
          </cell>
          <cell r="D1134">
            <v>0.92609659367795627</v>
          </cell>
          <cell r="E1134">
            <v>1.4241513399400001</v>
          </cell>
          <cell r="F1134">
            <v>1.4241513399400001</v>
          </cell>
          <cell r="G1134">
            <v>1.4241513399400003</v>
          </cell>
          <cell r="H1134">
            <v>1.1024718025759999</v>
          </cell>
          <cell r="I1134">
            <v>0.76759497850304403</v>
          </cell>
          <cell r="J1134">
            <v>1.1602466497505568</v>
          </cell>
          <cell r="K1134">
            <v>1.1602466497505568</v>
          </cell>
          <cell r="L1134">
            <v>1.1602466497505566</v>
          </cell>
          <cell r="M1134">
            <v>1.2765462977190001</v>
          </cell>
          <cell r="N1134">
            <v>0.79723004964964272</v>
          </cell>
          <cell r="O1134">
            <v>0.93648772884922815</v>
          </cell>
          <cell r="P1134">
            <v>0.93648772884922815</v>
          </cell>
          <cell r="Q1134">
            <v>0.93648772884922815</v>
          </cell>
          <cell r="R1134">
            <v>1.5666704562920002</v>
          </cell>
          <cell r="S1134">
            <v>1.118973209971815</v>
          </cell>
          <cell r="T1134">
            <v>1.94</v>
          </cell>
          <cell r="U1134">
            <v>1.94</v>
          </cell>
          <cell r="V1134">
            <v>0.45688196056812697</v>
          </cell>
          <cell r="W1134">
            <v>1.8567946148619998</v>
          </cell>
          <cell r="X1134">
            <v>3.6098948318024582</v>
          </cell>
          <cell r="Y1134">
            <v>5.4608857185397843</v>
          </cell>
          <cell r="Z1134">
            <v>5.4608857185397843</v>
          </cell>
          <cell r="AA1134">
            <v>3.9777676791079113</v>
          </cell>
          <cell r="AB1134">
            <v>5.8024831714490004</v>
          </cell>
        </row>
        <row r="1135">
          <cell r="B1135" t="str">
            <v>ccrmer</v>
          </cell>
          <cell r="C1135" t="str">
            <v xml:space="preserve">      EMEA</v>
          </cell>
          <cell r="D1135">
            <v>6.114120182253826</v>
          </cell>
          <cell r="E1135">
            <v>11.583423897877552</v>
          </cell>
          <cell r="F1135">
            <v>11.583423897877552</v>
          </cell>
          <cell r="G1135">
            <v>11.583423897877553</v>
          </cell>
          <cell r="H1135">
            <v>10.828296933337999</v>
          </cell>
          <cell r="I1135">
            <v>6.5189199349777587</v>
          </cell>
          <cell r="J1135">
            <v>10.970847329464076</v>
          </cell>
          <cell r="K1135">
            <v>10.970847329464076</v>
          </cell>
          <cell r="L1135">
            <v>10.970847329464078</v>
          </cell>
          <cell r="M1135">
            <v>12.314772812369002</v>
          </cell>
          <cell r="N1135">
            <v>8.2340880991704726</v>
          </cell>
          <cell r="O1135">
            <v>12.527414072333986</v>
          </cell>
          <cell r="P1135">
            <v>12.527414072333986</v>
          </cell>
          <cell r="Q1135">
            <v>12.527414072333988</v>
          </cell>
          <cell r="R1135">
            <v>13.137824416700999</v>
          </cell>
          <cell r="S1135">
            <v>9.9658485588786352</v>
          </cell>
          <cell r="T1135">
            <v>13.589945108174</v>
          </cell>
          <cell r="U1135">
            <v>13.589945108174</v>
          </cell>
          <cell r="V1135">
            <v>3.269978029777477</v>
          </cell>
          <cell r="W1135">
            <v>16.009915912886001</v>
          </cell>
          <cell r="X1135">
            <v>30.832976775280692</v>
          </cell>
          <cell r="Y1135">
            <v>48.671630407849626</v>
          </cell>
          <cell r="Z1135">
            <v>48.671630407849626</v>
          </cell>
          <cell r="AA1135">
            <v>38.351663329453089</v>
          </cell>
          <cell r="AB1135">
            <v>52.290810075294011</v>
          </cell>
        </row>
        <row r="1136">
          <cell r="B1136" t="str">
            <v>ccrmar</v>
          </cell>
          <cell r="C1136" t="str">
            <v xml:space="preserve">      APAC</v>
          </cell>
          <cell r="D1136">
            <v>2.2905058317499156</v>
          </cell>
          <cell r="E1136">
            <v>3.2931405429100002</v>
          </cell>
          <cell r="F1136">
            <v>3.2931405429100002</v>
          </cell>
          <cell r="G1136">
            <v>3.2931405429099994</v>
          </cell>
          <cell r="H1136">
            <v>4.7613558858859992</v>
          </cell>
          <cell r="I1136">
            <v>2.8117502556436342</v>
          </cell>
          <cell r="J1136">
            <v>4.4962958245840614</v>
          </cell>
          <cell r="K1136">
            <v>4.4962958245840614</v>
          </cell>
          <cell r="L1136">
            <v>4.4962958245840614</v>
          </cell>
          <cell r="M1136">
            <v>5.1942064209630008</v>
          </cell>
          <cell r="N1136">
            <v>2.8911003684142926</v>
          </cell>
          <cell r="O1136">
            <v>4.7586211937157259</v>
          </cell>
          <cell r="P1136">
            <v>4.7586211937157259</v>
          </cell>
          <cell r="Q1136">
            <v>4.7586211937157259</v>
          </cell>
          <cell r="R1136">
            <v>5.6270569560510006</v>
          </cell>
          <cell r="S1136">
            <v>3.1933122075263105</v>
          </cell>
          <cell r="T1136">
            <v>4.8704322282430006</v>
          </cell>
          <cell r="U1136">
            <v>4.8704322282430006</v>
          </cell>
          <cell r="V1136">
            <v>1.8613384994434043</v>
          </cell>
          <cell r="W1136">
            <v>6.0599074911280004</v>
          </cell>
          <cell r="X1136">
            <v>11.186668663334153</v>
          </cell>
          <cell r="Y1136">
            <v>17.418489789452789</v>
          </cell>
          <cell r="Z1136">
            <v>17.418489789452789</v>
          </cell>
          <cell r="AA1136">
            <v>14.409396060653192</v>
          </cell>
          <cell r="AB1136">
            <v>21.642526754028001</v>
          </cell>
        </row>
        <row r="1137">
          <cell r="B1137" t="str">
            <v>ccrmor</v>
          </cell>
          <cell r="C1137" t="str">
            <v xml:space="preserve">      Japan</v>
          </cell>
          <cell r="D1137">
            <v>0.56439142997308733</v>
          </cell>
          <cell r="E1137">
            <v>0.59947180621999996</v>
          </cell>
          <cell r="F1137">
            <v>0.59947180621999996</v>
          </cell>
          <cell r="G1137">
            <v>0.59947180621999996</v>
          </cell>
          <cell r="H1137">
            <v>0.73169077672499994</v>
          </cell>
          <cell r="I1137">
            <v>0.58886209269627454</v>
          </cell>
          <cell r="J1137">
            <v>0.70177339235061487</v>
          </cell>
          <cell r="K1137">
            <v>0.70177339235061487</v>
          </cell>
          <cell r="L1137">
            <v>0.70177339235061487</v>
          </cell>
          <cell r="M1137">
            <v>1.005877368877</v>
          </cell>
          <cell r="N1137">
            <v>0.67515517029031358</v>
          </cell>
          <cell r="O1137">
            <v>0.86834762080413141</v>
          </cell>
          <cell r="P1137">
            <v>0.86834762080413141</v>
          </cell>
          <cell r="Q1137">
            <v>0.8683476208041313</v>
          </cell>
          <cell r="R1137">
            <v>1.3866217633789999</v>
          </cell>
          <cell r="S1137">
            <v>0.56245172753174477</v>
          </cell>
          <cell r="T1137">
            <v>1.2204670000010001</v>
          </cell>
          <cell r="U1137">
            <v>1.2204670000010001</v>
          </cell>
          <cell r="V1137">
            <v>0.34343553424320666</v>
          </cell>
          <cell r="W1137">
            <v>1.6557308514380003</v>
          </cell>
          <cell r="X1137">
            <v>2.3908604204914203</v>
          </cell>
          <cell r="Y1137">
            <v>3.3900598193757463</v>
          </cell>
          <cell r="Z1137">
            <v>3.3900598193757463</v>
          </cell>
          <cell r="AA1137">
            <v>2.5130283536179525</v>
          </cell>
          <cell r="AB1137">
            <v>4.7799207604190004</v>
          </cell>
        </row>
        <row r="1138">
          <cell r="B1138" t="str">
            <v>ccrmrgbr</v>
          </cell>
          <cell r="C1138" t="str">
            <v xml:space="preserve">      RGBU - ATG Saas</v>
          </cell>
          <cell r="D1138">
            <v>0</v>
          </cell>
          <cell r="E1138">
            <v>2.4483237332024466</v>
          </cell>
          <cell r="F1138">
            <v>2.4483237332024466</v>
          </cell>
          <cell r="G1138">
            <v>2.448323733202447</v>
          </cell>
          <cell r="H1138">
            <v>1.7528761057039997</v>
          </cell>
          <cell r="I1138">
            <v>0</v>
          </cell>
          <cell r="J1138">
            <v>1.9824896229651696</v>
          </cell>
          <cell r="K1138">
            <v>1.9824896229651696</v>
          </cell>
          <cell r="L1138">
            <v>1.9824896229651692</v>
          </cell>
          <cell r="M1138">
            <v>1.9703253295670005</v>
          </cell>
          <cell r="N1138">
            <v>3.5999777407711671</v>
          </cell>
          <cell r="O1138">
            <v>1.6430176161999293</v>
          </cell>
          <cell r="P1138">
            <v>1.6430176161999293</v>
          </cell>
          <cell r="Q1138">
            <v>1.643017616199929</v>
          </cell>
          <cell r="R1138">
            <v>1.71016008181</v>
          </cell>
          <cell r="S1138">
            <v>5.7563612585478987</v>
          </cell>
          <cell r="T1138">
            <v>1.47</v>
          </cell>
          <cell r="U1138">
            <v>1.47</v>
          </cell>
          <cell r="V1138">
            <v>0</v>
          </cell>
          <cell r="W1138">
            <v>1.6682335632290004</v>
          </cell>
          <cell r="X1138">
            <v>9.3563389993190675</v>
          </cell>
          <cell r="Y1138">
            <v>7.5438309723675445</v>
          </cell>
          <cell r="Z1138">
            <v>7.5438309723675445</v>
          </cell>
          <cell r="AA1138">
            <v>6.0738309723675448</v>
          </cell>
          <cell r="AB1138">
            <v>7.1015950803099992</v>
          </cell>
        </row>
        <row r="1139">
          <cell r="B1139" t="str">
            <v>ccrmhgbr</v>
          </cell>
          <cell r="C1139" t="str">
            <v xml:space="preserve">      HSGBU PF SAAS</v>
          </cell>
          <cell r="D1139">
            <v>5.5762516157335593</v>
          </cell>
          <cell r="E1139">
            <v>35.508834807170004</v>
          </cell>
          <cell r="F1139">
            <v>35.508834807170004</v>
          </cell>
          <cell r="G1139">
            <v>35.508834807170004</v>
          </cell>
          <cell r="H1139">
            <v>35.508597123914001</v>
          </cell>
          <cell r="I1139">
            <v>37.411865466556435</v>
          </cell>
          <cell r="J1139">
            <v>39.613602146796097</v>
          </cell>
          <cell r="K1139">
            <v>39.613602146796097</v>
          </cell>
          <cell r="L1139">
            <v>39.613602146796104</v>
          </cell>
          <cell r="M1139">
            <v>36.277102013136002</v>
          </cell>
          <cell r="N1139">
            <v>35.286751453000164</v>
          </cell>
          <cell r="O1139">
            <v>40.009261150245905</v>
          </cell>
          <cell r="P1139">
            <v>40.009261150245905</v>
          </cell>
          <cell r="Q1139">
            <v>40.009261150245919</v>
          </cell>
          <cell r="R1139">
            <v>36.784800664396002</v>
          </cell>
          <cell r="S1139">
            <v>34.857514627932034</v>
          </cell>
          <cell r="T1139">
            <v>37.141009999999</v>
          </cell>
          <cell r="U1139">
            <v>37.141009999999</v>
          </cell>
          <cell r="V1139">
            <v>0.7212354973564491</v>
          </cell>
          <cell r="W1139">
            <v>37.161982010429</v>
          </cell>
          <cell r="X1139">
            <v>113.13238316322219</v>
          </cell>
          <cell r="Y1139">
            <v>152.27270810421101</v>
          </cell>
          <cell r="Z1139">
            <v>152.27270810421101</v>
          </cell>
          <cell r="AA1139">
            <v>115.85293360156847</v>
          </cell>
          <cell r="AB1139">
            <v>145.732481811875</v>
          </cell>
        </row>
        <row r="1140">
          <cell r="B1140" t="str">
            <v>ccrmgbur</v>
          </cell>
          <cell r="C1140" t="str">
            <v xml:space="preserve">      Total GBU Saas</v>
          </cell>
          <cell r="D1140">
            <v>5.5762516157335593</v>
          </cell>
          <cell r="E1140">
            <v>37.957158540372447</v>
          </cell>
          <cell r="F1140">
            <v>37.957158540372447</v>
          </cell>
          <cell r="G1140">
            <v>37.957158540372454</v>
          </cell>
          <cell r="H1140">
            <v>37.261473229617998</v>
          </cell>
          <cell r="I1140">
            <v>37.411865466556435</v>
          </cell>
          <cell r="J1140">
            <v>41.596091769761266</v>
          </cell>
          <cell r="K1140">
            <v>41.596091769761266</v>
          </cell>
          <cell r="L1140">
            <v>41.596091769761273</v>
          </cell>
          <cell r="M1140">
            <v>38.247427342703006</v>
          </cell>
          <cell r="N1140">
            <v>38.88672919377133</v>
          </cell>
          <cell r="O1140">
            <v>41.652278766445832</v>
          </cell>
          <cell r="P1140">
            <v>41.652278766445832</v>
          </cell>
          <cell r="Q1140">
            <v>41.652278766445846</v>
          </cell>
          <cell r="R1140">
            <v>38.494960746206004</v>
          </cell>
          <cell r="S1140">
            <v>40.613875886479931</v>
          </cell>
          <cell r="T1140">
            <v>38.611009999998998</v>
          </cell>
          <cell r="U1140">
            <v>38.611009999998998</v>
          </cell>
          <cell r="V1140">
            <v>0.7212354973564491</v>
          </cell>
          <cell r="W1140">
            <v>38.830215573658002</v>
          </cell>
          <cell r="X1140">
            <v>122.48872216254125</v>
          </cell>
          <cell r="Y1140">
            <v>159.81653907657855</v>
          </cell>
          <cell r="Z1140">
            <v>159.81653907657855</v>
          </cell>
          <cell r="AA1140">
            <v>121.92676457393601</v>
          </cell>
          <cell r="AB1140">
            <v>152.83407689218501</v>
          </cell>
        </row>
        <row r="1141">
          <cell r="B1141" t="str">
            <v>ccrmrngbur</v>
          </cell>
          <cell r="C1141" t="str">
            <v xml:space="preserve">Rightnow GBU </v>
          </cell>
          <cell r="D1141">
            <v>0</v>
          </cell>
          <cell r="E1141">
            <v>0</v>
          </cell>
          <cell r="F1141">
            <v>0</v>
          </cell>
          <cell r="G1141">
            <v>0</v>
          </cell>
          <cell r="H1141">
            <v>0</v>
          </cell>
          <cell r="I1141">
            <v>0</v>
          </cell>
          <cell r="J1141">
            <v>0</v>
          </cell>
          <cell r="K1141">
            <v>0</v>
          </cell>
          <cell r="L1141">
            <v>0</v>
          </cell>
          <cell r="M1141">
            <v>0</v>
          </cell>
          <cell r="N1141">
            <v>0</v>
          </cell>
          <cell r="O1141">
            <v>21.668564084491301</v>
          </cell>
          <cell r="P1141">
            <v>21.668564084491301</v>
          </cell>
          <cell r="Q1141">
            <v>21.668564084491305</v>
          </cell>
          <cell r="R1141">
            <v>19.703654493941002</v>
          </cell>
          <cell r="S1141">
            <v>0</v>
          </cell>
          <cell r="T1141">
            <v>55.6</v>
          </cell>
          <cell r="U1141">
            <v>55.6</v>
          </cell>
          <cell r="V1141">
            <v>0</v>
          </cell>
          <cell r="W1141">
            <v>53.458628119295</v>
          </cell>
          <cell r="X1141">
            <v>0</v>
          </cell>
          <cell r="Y1141">
            <v>77.268564084491302</v>
          </cell>
          <cell r="Z1141">
            <v>77.268564084491302</v>
          </cell>
          <cell r="AA1141">
            <v>21.668564084491301</v>
          </cell>
          <cell r="AB1141">
            <v>73.162282613235988</v>
          </cell>
        </row>
        <row r="1142">
          <cell r="B1142" t="str">
            <v>ccrmcoprr</v>
          </cell>
          <cell r="C1142" t="str">
            <v xml:space="preserve">      Other</v>
          </cell>
          <cell r="D1142">
            <v>0</v>
          </cell>
          <cell r="E1142">
            <v>0</v>
          </cell>
          <cell r="F1142">
            <v>0</v>
          </cell>
          <cell r="G1142">
            <v>0</v>
          </cell>
          <cell r="H1142">
            <v>0</v>
          </cell>
          <cell r="I1142">
            <v>0</v>
          </cell>
          <cell r="J1142">
            <v>0.11896037000000001</v>
          </cell>
          <cell r="K1142">
            <v>0.11896037000000001</v>
          </cell>
          <cell r="L1142">
            <v>0.11896037000000001</v>
          </cell>
          <cell r="M1142">
            <v>0</v>
          </cell>
          <cell r="N1142">
            <v>0</v>
          </cell>
          <cell r="O1142">
            <v>5.4509409999999994E-2</v>
          </cell>
          <cell r="P1142">
            <v>5.4509409999999994E-2</v>
          </cell>
          <cell r="Q1142">
            <v>5.4509409999999987E-2</v>
          </cell>
          <cell r="R1142">
            <v>0</v>
          </cell>
          <cell r="S1142">
            <v>0</v>
          </cell>
          <cell r="T1142">
            <v>0</v>
          </cell>
          <cell r="U1142">
            <v>0</v>
          </cell>
          <cell r="V1142">
            <v>0</v>
          </cell>
          <cell r="W1142">
            <v>0</v>
          </cell>
          <cell r="X1142">
            <v>0</v>
          </cell>
          <cell r="Y1142">
            <v>0.17346978000000002</v>
          </cell>
          <cell r="Z1142">
            <v>0.17346978000000002</v>
          </cell>
          <cell r="AA1142">
            <v>0.17346978000000002</v>
          </cell>
          <cell r="AB1142">
            <v>0</v>
          </cell>
        </row>
        <row r="1143">
          <cell r="B1143" t="str">
            <v>cttcodr</v>
          </cell>
          <cell r="C1143" t="str">
            <v xml:space="preserve">      Total Software as a Service</v>
          </cell>
          <cell r="D1143">
            <v>34.904156643757638</v>
          </cell>
          <cell r="E1143">
            <v>84.865328971640011</v>
          </cell>
          <cell r="F1143">
            <v>84.865328971640011</v>
          </cell>
          <cell r="G1143">
            <v>84.865328971639997</v>
          </cell>
          <cell r="H1143">
            <v>82.697451797477981</v>
          </cell>
          <cell r="I1143">
            <v>69.198479856409492</v>
          </cell>
          <cell r="J1143">
            <v>89.16989224503439</v>
          </cell>
          <cell r="K1143">
            <v>89.16989224503439</v>
          </cell>
          <cell r="L1143">
            <v>89.169892245034404</v>
          </cell>
          <cell r="M1143">
            <v>88.286753719707008</v>
          </cell>
          <cell r="N1143">
            <v>76.341173912929136</v>
          </cell>
          <cell r="O1143">
            <v>110.51877033635405</v>
          </cell>
          <cell r="P1143">
            <v>110.51877033635405</v>
          </cell>
          <cell r="Q1143">
            <v>110.51877033635407</v>
          </cell>
          <cell r="R1143">
            <v>111.36846322042101</v>
          </cell>
          <cell r="S1143">
            <v>83.245067210290074</v>
          </cell>
          <cell r="T1143">
            <v>146.83185433641501</v>
          </cell>
          <cell r="U1143">
            <v>146.83185433641501</v>
          </cell>
          <cell r="V1143">
            <v>14.524908960950379</v>
          </cell>
          <cell r="W1143">
            <v>151.16895428687801</v>
          </cell>
          <cell r="X1143">
            <v>263.68887762338636</v>
          </cell>
          <cell r="Y1143">
            <v>431.38584588944349</v>
          </cell>
          <cell r="Z1143">
            <v>431.38584588944349</v>
          </cell>
          <cell r="AA1143">
            <v>299.07890051397879</v>
          </cell>
          <cell r="AB1143">
            <v>433.52162302448403</v>
          </cell>
        </row>
        <row r="1144">
          <cell r="C1144" t="str">
            <v>Check OD</v>
          </cell>
          <cell r="D1144">
            <v>0</v>
          </cell>
          <cell r="E1144">
            <v>-1.4210854715202004E-14</v>
          </cell>
          <cell r="F1144">
            <v>-1.4210854715202004E-14</v>
          </cell>
          <cell r="G1144">
            <v>1.4210854715202004E-14</v>
          </cell>
          <cell r="H1144">
            <v>1.4210854715202004E-14</v>
          </cell>
          <cell r="I1144">
            <v>1.4210854715202004E-14</v>
          </cell>
          <cell r="J1144">
            <v>0</v>
          </cell>
          <cell r="K1144">
            <v>0</v>
          </cell>
          <cell r="L1144">
            <v>-1.4210854715202004E-14</v>
          </cell>
          <cell r="M1144">
            <v>0</v>
          </cell>
          <cell r="N1144">
            <v>-1.4210854715202004E-14</v>
          </cell>
          <cell r="O1144">
            <v>0</v>
          </cell>
          <cell r="P1144">
            <v>0</v>
          </cell>
          <cell r="Q1144">
            <v>0</v>
          </cell>
          <cell r="R1144">
            <v>0</v>
          </cell>
          <cell r="S1144">
            <v>0</v>
          </cell>
          <cell r="T1144">
            <v>0</v>
          </cell>
          <cell r="U1144">
            <v>0</v>
          </cell>
          <cell r="V1144">
            <v>1.7763568394002505E-15</v>
          </cell>
          <cell r="W1144">
            <v>0</v>
          </cell>
          <cell r="X1144">
            <v>0</v>
          </cell>
          <cell r="Y1144">
            <v>0</v>
          </cell>
          <cell r="Z1144">
            <v>0</v>
          </cell>
          <cell r="AA1144">
            <v>3.5527136788005009E-14</v>
          </cell>
          <cell r="AB1144">
            <v>0</v>
          </cell>
        </row>
        <row r="1145">
          <cell r="B1145" t="str">
            <v>ccrmcr</v>
          </cell>
          <cell r="C1145" t="str">
            <v xml:space="preserve">      CRM OD Delivery, Dev, Other</v>
          </cell>
          <cell r="D1145">
            <v>8.3338366923317059E-2</v>
          </cell>
          <cell r="E1145">
            <v>5.8584800000000003E-4</v>
          </cell>
          <cell r="F1145">
            <v>5.8584800000000003E-4</v>
          </cell>
          <cell r="G1145">
            <v>5.8584800000000003E-4</v>
          </cell>
          <cell r="H1145">
            <v>0</v>
          </cell>
          <cell r="I1145">
            <v>9.2515120000000006E-2</v>
          </cell>
          <cell r="J1145">
            <v>9.7877690370284879E-3</v>
          </cell>
          <cell r="K1145">
            <v>9.7877690370284879E-3</v>
          </cell>
          <cell r="L1145">
            <v>9.7877690370284879E-3</v>
          </cell>
          <cell r="M1145">
            <v>0</v>
          </cell>
          <cell r="N1145">
            <v>1.790141E-2</v>
          </cell>
          <cell r="O1145">
            <v>5.8816799981778554E-4</v>
          </cell>
          <cell r="P1145">
            <v>5.8816799981778554E-4</v>
          </cell>
          <cell r="Q1145">
            <v>5.8816799981778554E-4</v>
          </cell>
          <cell r="R1145">
            <v>0</v>
          </cell>
          <cell r="S1145">
            <v>-4.3146380433568415E-2</v>
          </cell>
          <cell r="T1145">
            <v>0.5</v>
          </cell>
          <cell r="U1145">
            <v>0.5</v>
          </cell>
          <cell r="V1145">
            <v>1.9605599993926184E-4</v>
          </cell>
          <cell r="W1145">
            <v>0</v>
          </cell>
          <cell r="X1145">
            <v>0.15060851648974866</v>
          </cell>
          <cell r="Y1145">
            <v>0.51096178503684631</v>
          </cell>
          <cell r="Z1145">
            <v>0.51096178503684631</v>
          </cell>
          <cell r="AA1145">
            <v>1.1157841036785536E-2</v>
          </cell>
          <cell r="AB1145">
            <v>0</v>
          </cell>
        </row>
        <row r="1146">
          <cell r="C1146" t="str">
            <v>Expenses</v>
          </cell>
          <cell r="D1146" t="str">
            <v xml:space="preserve">   </v>
          </cell>
        </row>
        <row r="1147">
          <cell r="B1147" t="str">
            <v>ccrmnx</v>
          </cell>
          <cell r="C1147" t="str">
            <v xml:space="preserve">      NAS</v>
          </cell>
          <cell r="D1147">
            <v>9.1858044493594253</v>
          </cell>
          <cell r="E1147">
            <v>8.2700475525199977</v>
          </cell>
          <cell r="F1147">
            <v>8.2700475525199977</v>
          </cell>
          <cell r="G1147">
            <v>8.2700475525199995</v>
          </cell>
          <cell r="H1147">
            <v>10.448584821720003</v>
          </cell>
          <cell r="I1147">
            <v>10.673063829184974</v>
          </cell>
          <cell r="J1147">
            <v>9.4803950230894767</v>
          </cell>
          <cell r="K1147">
            <v>9.4803950230894767</v>
          </cell>
          <cell r="L1147">
            <v>9.4803950230894749</v>
          </cell>
          <cell r="M1147">
            <v>12.201643060572001</v>
          </cell>
          <cell r="N1147">
            <v>11.343702186082721</v>
          </cell>
          <cell r="O1147">
            <v>11.102259524404012</v>
          </cell>
          <cell r="P1147">
            <v>11.102259524404012</v>
          </cell>
          <cell r="Q1147">
            <v>11.102259524404012</v>
          </cell>
          <cell r="R1147">
            <v>12.195793103433001</v>
          </cell>
          <cell r="S1147">
            <v>11.6149785527018</v>
          </cell>
          <cell r="T1147">
            <v>14.999540000000001</v>
          </cell>
          <cell r="U1147">
            <v>14.999540000000001</v>
          </cell>
          <cell r="V1147">
            <v>2.2618071731424094</v>
          </cell>
          <cell r="W1147">
            <v>16.240681954232997</v>
          </cell>
          <cell r="X1147">
            <v>42.817549017328922</v>
          </cell>
          <cell r="Y1147">
            <v>43.852242100013477</v>
          </cell>
          <cell r="Z1147">
            <v>43.852242100013477</v>
          </cell>
          <cell r="AA1147">
            <v>31.1145092731559</v>
          </cell>
          <cell r="AB1147">
            <v>51.086702939958002</v>
          </cell>
        </row>
        <row r="1148">
          <cell r="B1148" t="str">
            <v>ccrmlx</v>
          </cell>
          <cell r="C1148" t="str">
            <v xml:space="preserve">      LAD</v>
          </cell>
          <cell r="D1148">
            <v>0.56389912805856279</v>
          </cell>
          <cell r="E1148">
            <v>0.93090135500000004</v>
          </cell>
          <cell r="F1148">
            <v>0.93090135500000004</v>
          </cell>
          <cell r="G1148">
            <v>0.93090135499999993</v>
          </cell>
          <cell r="H1148">
            <v>1.228316498041</v>
          </cell>
          <cell r="I1148">
            <v>0.76476506187986637</v>
          </cell>
          <cell r="J1148">
            <v>1.1049469449603664</v>
          </cell>
          <cell r="K1148">
            <v>1.1049469449603664</v>
          </cell>
          <cell r="L1148">
            <v>1.1049469449603664</v>
          </cell>
          <cell r="M1148">
            <v>1.2340609563799998</v>
          </cell>
          <cell r="N1148">
            <v>1.0268465297050327</v>
          </cell>
          <cell r="O1148">
            <v>0.94594967274448516</v>
          </cell>
          <cell r="P1148">
            <v>0.94594967274448516</v>
          </cell>
          <cell r="Q1148">
            <v>0.94594967274448516</v>
          </cell>
          <cell r="R1148">
            <v>1.243635053615</v>
          </cell>
          <cell r="S1148">
            <v>1.6163766355095057</v>
          </cell>
          <cell r="T1148">
            <v>1.407011994921</v>
          </cell>
          <cell r="U1148">
            <v>1.407011994921</v>
          </cell>
          <cell r="V1148">
            <v>0.30590178744753294</v>
          </cell>
          <cell r="W1148">
            <v>1.253014181345</v>
          </cell>
          <cell r="X1148">
            <v>3.9718873551529676</v>
          </cell>
          <cell r="Y1148">
            <v>4.3888099676258525</v>
          </cell>
          <cell r="Z1148">
            <v>4.3888099676258525</v>
          </cell>
          <cell r="AA1148">
            <v>3.2876997601523845</v>
          </cell>
          <cell r="AB1148">
            <v>4.959026689381</v>
          </cell>
        </row>
        <row r="1149">
          <cell r="B1149" t="str">
            <v>ccrmex</v>
          </cell>
          <cell r="C1149" t="str">
            <v xml:space="preserve">      EMEA</v>
          </cell>
          <cell r="D1149">
            <v>3.4827317365010866</v>
          </cell>
          <cell r="E1149">
            <v>6.8223112349800008</v>
          </cell>
          <cell r="F1149">
            <v>6.8223112349800008</v>
          </cell>
          <cell r="G1149">
            <v>6.8223112349799999</v>
          </cell>
          <cell r="H1149">
            <v>8.0692095644499986</v>
          </cell>
          <cell r="I1149">
            <v>5.3870564687326459</v>
          </cell>
          <cell r="J1149">
            <v>9.1043348244254219</v>
          </cell>
          <cell r="K1149">
            <v>9.1043348244254219</v>
          </cell>
          <cell r="L1149">
            <v>9.1043348244254219</v>
          </cell>
          <cell r="M1149">
            <v>10.511778157576002</v>
          </cell>
          <cell r="N1149">
            <v>5.9845665882664241</v>
          </cell>
          <cell r="O1149">
            <v>10.188754334147555</v>
          </cell>
          <cell r="P1149">
            <v>10.188754334147555</v>
          </cell>
          <cell r="Q1149">
            <v>10.188754334147553</v>
          </cell>
          <cell r="R1149">
            <v>11.179820345821</v>
          </cell>
          <cell r="S1149">
            <v>10.911454527445729</v>
          </cell>
          <cell r="T1149">
            <v>11.27607794219</v>
          </cell>
          <cell r="U1149">
            <v>11.27607794219</v>
          </cell>
          <cell r="V1149">
            <v>3.6297805407049415</v>
          </cell>
          <cell r="W1149">
            <v>13.243810251359001</v>
          </cell>
          <cell r="X1149">
            <v>25.765809320945888</v>
          </cell>
          <cell r="Y1149">
            <v>37.391478335742981</v>
          </cell>
          <cell r="Z1149">
            <v>37.391478335742981</v>
          </cell>
          <cell r="AA1149">
            <v>29.745180934257917</v>
          </cell>
          <cell r="AB1149">
            <v>43.004618319206003</v>
          </cell>
        </row>
        <row r="1150">
          <cell r="B1150" t="str">
            <v>ccrmax</v>
          </cell>
          <cell r="C1150" t="str">
            <v xml:space="preserve">      APAC</v>
          </cell>
          <cell r="D1150">
            <v>1.1976200284922898</v>
          </cell>
          <cell r="E1150">
            <v>2.7474978965100001</v>
          </cell>
          <cell r="F1150">
            <v>2.7474978965100001</v>
          </cell>
          <cell r="G1150">
            <v>2.7474978965099996</v>
          </cell>
          <cell r="H1150">
            <v>2.3864572187920001</v>
          </cell>
          <cell r="I1150">
            <v>1.9032334581076076</v>
          </cell>
          <cell r="J1150">
            <v>2.9496223886422896</v>
          </cell>
          <cell r="K1150">
            <v>2.9496223886422896</v>
          </cell>
          <cell r="L1150">
            <v>2.9496223886422892</v>
          </cell>
          <cell r="M1150">
            <v>2.9356370034610002</v>
          </cell>
          <cell r="N1150">
            <v>2.194161833064507</v>
          </cell>
          <cell r="O1150">
            <v>1.8510088597252983</v>
          </cell>
          <cell r="P1150">
            <v>1.8510088597252983</v>
          </cell>
          <cell r="Q1150">
            <v>1.8510088597252983</v>
          </cell>
          <cell r="R1150">
            <v>3.1406955496669999</v>
          </cell>
          <cell r="S1150">
            <v>1.3023704032016468</v>
          </cell>
          <cell r="T1150">
            <v>3.0000070996580002</v>
          </cell>
          <cell r="U1150">
            <v>3.0000070996580002</v>
          </cell>
          <cell r="V1150">
            <v>1.3078631228931277</v>
          </cell>
          <cell r="W1150">
            <v>3.3221841480359999</v>
          </cell>
          <cell r="X1150">
            <v>6.5973857228660497</v>
          </cell>
          <cell r="Y1150">
            <v>10.548136244535588</v>
          </cell>
          <cell r="Z1150">
            <v>10.548136244535588</v>
          </cell>
          <cell r="AA1150">
            <v>8.8559922677707146</v>
          </cell>
          <cell r="AB1150">
            <v>11.784973919955998</v>
          </cell>
        </row>
        <row r="1151">
          <cell r="B1151" t="str">
            <v>ccrmox</v>
          </cell>
          <cell r="C1151" t="str">
            <v xml:space="preserve">      Japan</v>
          </cell>
          <cell r="D1151">
            <v>0.78511380797524177</v>
          </cell>
          <cell r="E1151">
            <v>0.86855573593000013</v>
          </cell>
          <cell r="F1151">
            <v>0.86855573593000013</v>
          </cell>
          <cell r="G1151">
            <v>0.86855573593000013</v>
          </cell>
          <cell r="H1151">
            <v>1.101805184579</v>
          </cell>
          <cell r="I1151">
            <v>0.54830759858402078</v>
          </cell>
          <cell r="J1151">
            <v>0.77056977741703325</v>
          </cell>
          <cell r="K1151">
            <v>0.77056977741703325</v>
          </cell>
          <cell r="L1151">
            <v>0.77056977741703314</v>
          </cell>
          <cell r="M1151">
            <v>1.0860712237830001</v>
          </cell>
          <cell r="N1151">
            <v>0.64629877036329042</v>
          </cell>
          <cell r="O1151">
            <v>0.7640938645026436</v>
          </cell>
          <cell r="P1151">
            <v>0.7640938645026436</v>
          </cell>
          <cell r="Q1151">
            <v>0.7640938645026436</v>
          </cell>
          <cell r="R1151">
            <v>1.2787232470429999</v>
          </cell>
          <cell r="S1151">
            <v>0.88678967173282186</v>
          </cell>
          <cell r="T1151">
            <v>1.1256683622940002</v>
          </cell>
          <cell r="U1151">
            <v>1.1256683622940002</v>
          </cell>
          <cell r="V1151">
            <v>0.25040766015000615</v>
          </cell>
          <cell r="W1151">
            <v>1.29170365385</v>
          </cell>
          <cell r="X1151">
            <v>2.8665098486553746</v>
          </cell>
          <cell r="Y1151">
            <v>3.5288877401436767</v>
          </cell>
          <cell r="Z1151">
            <v>3.5288877401436767</v>
          </cell>
          <cell r="AA1151">
            <v>2.6536270379996827</v>
          </cell>
          <cell r="AB1151">
            <v>4.7583033092549991</v>
          </cell>
        </row>
        <row r="1152">
          <cell r="B1152" t="str">
            <v>ccrmrgbx</v>
          </cell>
          <cell r="C1152" t="str">
            <v xml:space="preserve">      RGBU - ATG Saas</v>
          </cell>
          <cell r="D1152">
            <v>0</v>
          </cell>
          <cell r="E1152">
            <v>3.3218812463200003</v>
          </cell>
          <cell r="F1152">
            <v>3.3218812463200003</v>
          </cell>
          <cell r="G1152">
            <v>3.3218812463199998</v>
          </cell>
          <cell r="H1152">
            <v>4.0415630188960003</v>
          </cell>
          <cell r="I1152">
            <v>0</v>
          </cell>
          <cell r="J1152">
            <v>4.1556108803894922</v>
          </cell>
          <cell r="K1152">
            <v>4.1556108803894922</v>
          </cell>
          <cell r="L1152">
            <v>4.1556108803894922</v>
          </cell>
          <cell r="M1152">
            <v>4.5553451519310002</v>
          </cell>
          <cell r="N1152">
            <v>3.139709672331731</v>
          </cell>
          <cell r="O1152">
            <v>3.3506480332347501</v>
          </cell>
          <cell r="P1152">
            <v>3.3506480332347501</v>
          </cell>
          <cell r="Q1152">
            <v>3.3506480332347506</v>
          </cell>
          <cell r="R1152">
            <v>4.1438899438619998</v>
          </cell>
          <cell r="S1152">
            <v>3.3419083135801628</v>
          </cell>
          <cell r="T1152">
            <v>4.4524813499139997</v>
          </cell>
          <cell r="U1152">
            <v>4.4524813499139997</v>
          </cell>
          <cell r="V1152">
            <v>1.4309626187077651</v>
          </cell>
          <cell r="W1152">
            <v>4.4524813499139997</v>
          </cell>
          <cell r="X1152">
            <v>6.4816179859118943</v>
          </cell>
          <cell r="Y1152">
            <v>15.280621509858243</v>
          </cell>
          <cell r="Z1152">
            <v>15.280621509858243</v>
          </cell>
          <cell r="AA1152">
            <v>12.259102778652005</v>
          </cell>
          <cell r="AB1152">
            <v>17.193279464603002</v>
          </cell>
        </row>
        <row r="1153">
          <cell r="B1153" t="str">
            <v>ccrmhgbx</v>
          </cell>
          <cell r="C1153" t="str">
            <v xml:space="preserve">      HSGBU PF SAAS</v>
          </cell>
          <cell r="D1153">
            <v>2.6069079529080148</v>
          </cell>
          <cell r="E1153">
            <v>28.496649076609998</v>
          </cell>
          <cell r="F1153">
            <v>28.496649076609998</v>
          </cell>
          <cell r="G1153">
            <v>28.496649076609998</v>
          </cell>
          <cell r="H1153">
            <v>26.965235632555999</v>
          </cell>
          <cell r="I1153">
            <v>21.638995282661359</v>
          </cell>
          <cell r="J1153">
            <v>25.948859206318218</v>
          </cell>
          <cell r="K1153">
            <v>25.948859206318218</v>
          </cell>
          <cell r="L1153">
            <v>25.948859206318222</v>
          </cell>
          <cell r="M1153">
            <v>27.509783096996998</v>
          </cell>
          <cell r="N1153">
            <v>29.273189124909425</v>
          </cell>
          <cell r="O1153">
            <v>26.891475189042751</v>
          </cell>
          <cell r="P1153">
            <v>26.891475189042751</v>
          </cell>
          <cell r="Q1153">
            <v>26.891475189042744</v>
          </cell>
          <cell r="R1153">
            <v>27.229222717527001</v>
          </cell>
          <cell r="S1153">
            <v>28.20626918844529</v>
          </cell>
          <cell r="T1153">
            <v>27.016144877649001</v>
          </cell>
          <cell r="U1153">
            <v>27.016144877649001</v>
          </cell>
          <cell r="V1153">
            <v>8.0683877005861149</v>
          </cell>
          <cell r="W1153">
            <v>26.999421729538</v>
          </cell>
          <cell r="X1153">
            <v>81.725361548924084</v>
          </cell>
          <cell r="Y1153">
            <v>108.35312834961999</v>
          </cell>
          <cell r="Z1153">
            <v>108.35312834961999</v>
          </cell>
          <cell r="AA1153">
            <v>89.405371172557096</v>
          </cell>
          <cell r="AB1153">
            <v>108.70366317661799</v>
          </cell>
        </row>
        <row r="1154">
          <cell r="B1154" t="str">
            <v>ccrmgbux</v>
          </cell>
          <cell r="C1154" t="str">
            <v xml:space="preserve">      Total GBU Saas</v>
          </cell>
          <cell r="D1154">
            <v>2.6069079529080148</v>
          </cell>
          <cell r="E1154">
            <v>31.818530322929998</v>
          </cell>
          <cell r="F1154">
            <v>31.818530322929998</v>
          </cell>
          <cell r="G1154">
            <v>31.818530322929998</v>
          </cell>
          <cell r="H1154">
            <v>31.006798651451998</v>
          </cell>
          <cell r="I1154">
            <v>21.638995282661359</v>
          </cell>
          <cell r="J1154">
            <v>30.10447008670771</v>
          </cell>
          <cell r="K1154">
            <v>30.10447008670771</v>
          </cell>
          <cell r="L1154">
            <v>30.104470086707714</v>
          </cell>
          <cell r="M1154">
            <v>32.065128248927998</v>
          </cell>
          <cell r="N1154">
            <v>32.412898797241155</v>
          </cell>
          <cell r="O1154">
            <v>30.242123222277502</v>
          </cell>
          <cell r="P1154">
            <v>30.242123222277502</v>
          </cell>
          <cell r="Q1154">
            <v>30.242123222277495</v>
          </cell>
          <cell r="R1154">
            <v>31.373112661389001</v>
          </cell>
          <cell r="S1154">
            <v>31.548177502025453</v>
          </cell>
          <cell r="T1154">
            <v>31.468626227563</v>
          </cell>
          <cell r="U1154">
            <v>31.468626227563</v>
          </cell>
          <cell r="V1154">
            <v>9.49935031929388</v>
          </cell>
          <cell r="W1154">
            <v>31.451903079451998</v>
          </cell>
          <cell r="X1154">
            <v>88.20697953483598</v>
          </cell>
          <cell r="Y1154">
            <v>123.63374985947823</v>
          </cell>
          <cell r="Z1154">
            <v>123.63374985947823</v>
          </cell>
          <cell r="AA1154">
            <v>101.6644739512091</v>
          </cell>
          <cell r="AB1154">
            <v>125.89694264122099</v>
          </cell>
        </row>
        <row r="1155">
          <cell r="B1155" t="str">
            <v>ccrmrngbux</v>
          </cell>
          <cell r="C1155" t="str">
            <v xml:space="preserve">Rightnow GBU </v>
          </cell>
          <cell r="D1155">
            <v>0</v>
          </cell>
          <cell r="E1155">
            <v>0</v>
          </cell>
          <cell r="F1155">
            <v>0</v>
          </cell>
          <cell r="G1155">
            <v>0</v>
          </cell>
          <cell r="H1155">
            <v>0</v>
          </cell>
          <cell r="I1155">
            <v>0</v>
          </cell>
          <cell r="J1155">
            <v>0</v>
          </cell>
          <cell r="K1155">
            <v>0</v>
          </cell>
          <cell r="L1155">
            <v>0</v>
          </cell>
          <cell r="M1155">
            <v>0</v>
          </cell>
          <cell r="N1155">
            <v>0</v>
          </cell>
          <cell r="O1155">
            <v>9.0845483393915973</v>
          </cell>
          <cell r="P1155">
            <v>9.0845483393915973</v>
          </cell>
          <cell r="Q1155">
            <v>9.0845483393915991</v>
          </cell>
          <cell r="R1155">
            <v>13.164078942577998</v>
          </cell>
          <cell r="S1155">
            <v>0</v>
          </cell>
          <cell r="T1155">
            <v>29.3</v>
          </cell>
          <cell r="U1155">
            <v>29.3</v>
          </cell>
          <cell r="V1155">
            <v>8.4310441744890348</v>
          </cell>
          <cell r="W1155">
            <v>37.515528129111004</v>
          </cell>
          <cell r="X1155">
            <v>0</v>
          </cell>
          <cell r="Y1155">
            <v>38.3845483393916</v>
          </cell>
          <cell r="Z1155">
            <v>38.3845483393916</v>
          </cell>
          <cell r="AA1155">
            <v>17.515592513880634</v>
          </cell>
          <cell r="AB1155">
            <v>50.679607071689006</v>
          </cell>
        </row>
        <row r="1156">
          <cell r="B1156" t="str">
            <v>ccrmcoprx</v>
          </cell>
          <cell r="C1156" t="str">
            <v xml:space="preserve">      Other</v>
          </cell>
          <cell r="D1156">
            <v>0</v>
          </cell>
          <cell r="E1156">
            <v>-3.6012683729999974E-2</v>
          </cell>
          <cell r="F1156">
            <v>-3.6012683729999974E-2</v>
          </cell>
          <cell r="G1156">
            <v>-3.6012683729999995E-2</v>
          </cell>
          <cell r="H1156">
            <v>0</v>
          </cell>
          <cell r="I1156">
            <v>0</v>
          </cell>
          <cell r="J1156">
            <v>-5.8358344340563147E-2</v>
          </cell>
          <cell r="K1156">
            <v>-5.8358344340563147E-2</v>
          </cell>
          <cell r="L1156">
            <v>-5.8358344340563119E-2</v>
          </cell>
          <cell r="M1156">
            <v>0</v>
          </cell>
          <cell r="N1156">
            <v>0</v>
          </cell>
          <cell r="O1156">
            <v>-8.8988331700614776</v>
          </cell>
          <cell r="P1156">
            <v>-8.8988331700614776</v>
          </cell>
          <cell r="Q1156">
            <v>-8.8988331700614776</v>
          </cell>
          <cell r="R1156">
            <v>0</v>
          </cell>
          <cell r="S1156">
            <v>-3.8643935069243816E-2</v>
          </cell>
          <cell r="T1156">
            <v>-10</v>
          </cell>
          <cell r="U1156">
            <v>-10</v>
          </cell>
          <cell r="V1156">
            <v>6.9351254089511857E-2</v>
          </cell>
          <cell r="W1156">
            <v>0</v>
          </cell>
          <cell r="X1156">
            <v>-3.8643935069243816E-2</v>
          </cell>
          <cell r="Y1156">
            <v>-18.993204198132041</v>
          </cell>
          <cell r="Z1156">
            <v>-18.993204198132041</v>
          </cell>
          <cell r="AA1156">
            <v>-8.9238529440425278</v>
          </cell>
          <cell r="AB1156">
            <v>0</v>
          </cell>
        </row>
        <row r="1157">
          <cell r="B1157" t="str">
            <v>cttcodx</v>
          </cell>
          <cell r="C1157" t="str">
            <v xml:space="preserve">      Total Software as a Service</v>
          </cell>
          <cell r="D1157">
            <v>17.822077103294621</v>
          </cell>
          <cell r="E1157">
            <v>51.421831414140001</v>
          </cell>
          <cell r="F1157">
            <v>51.421831414140001</v>
          </cell>
          <cell r="G1157">
            <v>51.421831414139994</v>
          </cell>
          <cell r="H1157">
            <v>54.241171939034004</v>
          </cell>
          <cell r="I1157">
            <v>40.915421699150478</v>
          </cell>
          <cell r="J1157">
            <v>53.455980700901733</v>
          </cell>
          <cell r="K1157">
            <v>53.455980700901733</v>
          </cell>
          <cell r="L1157">
            <v>53.45598070090174</v>
          </cell>
          <cell r="M1157">
            <v>60.034318650700008</v>
          </cell>
          <cell r="N1157">
            <v>53.608474704723129</v>
          </cell>
          <cell r="O1157">
            <v>55.279904647131616</v>
          </cell>
          <cell r="P1157">
            <v>55.279904647131616</v>
          </cell>
          <cell r="Q1157">
            <v>55.279904647131616</v>
          </cell>
          <cell r="R1157">
            <v>73.575858903546006</v>
          </cell>
          <cell r="S1157">
            <v>57.841503357547708</v>
          </cell>
          <cell r="T1157">
            <v>82.576931626625992</v>
          </cell>
          <cell r="U1157">
            <v>82.576931626625992</v>
          </cell>
          <cell r="V1157">
            <v>25.755506032210445</v>
          </cell>
          <cell r="W1157">
            <v>104.31882539738598</v>
          </cell>
          <cell r="X1157">
            <v>170.18747686471596</v>
          </cell>
          <cell r="Y1157">
            <v>242.73464838879934</v>
          </cell>
          <cell r="Z1157">
            <v>242.73464838879934</v>
          </cell>
          <cell r="AA1157">
            <v>185.91322279438378</v>
          </cell>
          <cell r="AB1157">
            <v>292.17017489066598</v>
          </cell>
        </row>
        <row r="1158">
          <cell r="C1158" t="str">
            <v>Check OD</v>
          </cell>
          <cell r="D1158">
            <v>0</v>
          </cell>
          <cell r="E1158">
            <v>-7.1054273576010019E-15</v>
          </cell>
          <cell r="F1158">
            <v>-7.1054273576010019E-15</v>
          </cell>
          <cell r="G1158">
            <v>0</v>
          </cell>
          <cell r="H1158">
            <v>-7.1054273576010019E-15</v>
          </cell>
          <cell r="I1158">
            <v>-7.1054273576010019E-15</v>
          </cell>
          <cell r="J1158">
            <v>0</v>
          </cell>
          <cell r="K1158">
            <v>0</v>
          </cell>
          <cell r="L1158">
            <v>-7.1054273576010019E-15</v>
          </cell>
          <cell r="M1158">
            <v>-7.1054273576010019E-15</v>
          </cell>
          <cell r="N1158">
            <v>0</v>
          </cell>
          <cell r="O1158">
            <v>0</v>
          </cell>
          <cell r="P1158">
            <v>0</v>
          </cell>
          <cell r="Q1158">
            <v>0</v>
          </cell>
          <cell r="R1158">
            <v>0</v>
          </cell>
          <cell r="S1158">
            <v>0</v>
          </cell>
          <cell r="T1158">
            <v>0</v>
          </cell>
          <cell r="U1158">
            <v>0</v>
          </cell>
          <cell r="V1158">
            <v>0</v>
          </cell>
          <cell r="W1158">
            <v>0</v>
          </cell>
          <cell r="X1158">
            <v>-2.8421709430404007E-14</v>
          </cell>
          <cell r="Y1158">
            <v>0</v>
          </cell>
          <cell r="Z1158">
            <v>0</v>
          </cell>
          <cell r="AA1158">
            <v>4.2632564145606011E-14</v>
          </cell>
          <cell r="AB1158">
            <v>0</v>
          </cell>
        </row>
        <row r="1159">
          <cell r="B1159" t="str">
            <v>ccrmcx</v>
          </cell>
          <cell r="C1159" t="str">
            <v xml:space="preserve">      CRM OD Delivery, Dev, Other</v>
          </cell>
          <cell r="D1159">
            <v>8.4661535947825328</v>
          </cell>
          <cell r="E1159">
            <v>10.577178351555315</v>
          </cell>
          <cell r="F1159">
            <v>10.577178351555315</v>
          </cell>
          <cell r="G1159">
            <v>10.577178351555315</v>
          </cell>
          <cell r="H1159">
            <v>12.586948582074001</v>
          </cell>
          <cell r="I1159">
            <v>8.7738435849561274</v>
          </cell>
          <cell r="J1159">
            <v>12.032529045428475</v>
          </cell>
          <cell r="K1159">
            <v>12.032529045428475</v>
          </cell>
          <cell r="L1159">
            <v>12.032529045428477</v>
          </cell>
          <cell r="M1159">
            <v>13.923895441595</v>
          </cell>
          <cell r="N1159">
            <v>10.884813723205246</v>
          </cell>
          <cell r="O1159">
            <v>12.168206083874999</v>
          </cell>
          <cell r="P1159">
            <v>12.168206083874999</v>
          </cell>
          <cell r="Q1159">
            <v>12.168206083874997</v>
          </cell>
          <cell r="R1159">
            <v>14.775627791317</v>
          </cell>
          <cell r="S1159">
            <v>11.351699405008826</v>
          </cell>
          <cell r="T1159">
            <v>13.101850130695999</v>
          </cell>
          <cell r="U1159">
            <v>13.101850130695999</v>
          </cell>
          <cell r="V1159">
            <v>4.4501047874599369</v>
          </cell>
          <cell r="W1159">
            <v>15.709275643388999</v>
          </cell>
          <cell r="X1159">
            <v>39.476510307952729</v>
          </cell>
          <cell r="Y1159">
            <v>47.879763611554786</v>
          </cell>
          <cell r="Z1159">
            <v>47.879763611554786</v>
          </cell>
          <cell r="AA1159">
            <v>39.228018268318728</v>
          </cell>
          <cell r="AB1159">
            <v>56.995747458375</v>
          </cell>
        </row>
        <row r="1160">
          <cell r="C1160" t="str">
            <v xml:space="preserve">   H0000 - Total Employees</v>
          </cell>
        </row>
        <row r="1161">
          <cell r="B1161" t="str">
            <v>ccrmnh</v>
          </cell>
          <cell r="C1161" t="str">
            <v xml:space="preserve">      NAS</v>
          </cell>
          <cell r="D1161">
            <v>155</v>
          </cell>
          <cell r="E1161">
            <v>161</v>
          </cell>
          <cell r="F1161">
            <v>161</v>
          </cell>
          <cell r="G1161">
            <v>161</v>
          </cell>
          <cell r="H1161">
            <v>167</v>
          </cell>
          <cell r="I1161">
            <v>168</v>
          </cell>
          <cell r="J1161">
            <v>160</v>
          </cell>
          <cell r="K1161">
            <v>160</v>
          </cell>
          <cell r="L1161">
            <v>160</v>
          </cell>
          <cell r="M1161">
            <v>173</v>
          </cell>
          <cell r="N1161">
            <v>165</v>
          </cell>
          <cell r="O1161">
            <v>157</v>
          </cell>
          <cell r="P1161">
            <v>157</v>
          </cell>
          <cell r="Q1161">
            <v>157</v>
          </cell>
          <cell r="R1161">
            <v>175</v>
          </cell>
          <cell r="S1161">
            <v>169</v>
          </cell>
          <cell r="T1161">
            <v>169</v>
          </cell>
          <cell r="U1161">
            <v>169</v>
          </cell>
          <cell r="V1161">
            <v>0</v>
          </cell>
          <cell r="W1161">
            <v>175</v>
          </cell>
          <cell r="X1161">
            <v>169</v>
          </cell>
          <cell r="Y1161">
            <v>169</v>
          </cell>
          <cell r="Z1161">
            <v>169</v>
          </cell>
          <cell r="AA1161">
            <v>0</v>
          </cell>
          <cell r="AB1161">
            <v>175</v>
          </cell>
        </row>
        <row r="1162">
          <cell r="B1162" t="str">
            <v>ccrmlh</v>
          </cell>
          <cell r="C1162" t="str">
            <v xml:space="preserve">      LAD</v>
          </cell>
          <cell r="D1162">
            <v>15</v>
          </cell>
          <cell r="E1162">
            <v>18</v>
          </cell>
          <cell r="F1162">
            <v>18</v>
          </cell>
          <cell r="G1162">
            <v>18</v>
          </cell>
          <cell r="H1162">
            <v>23</v>
          </cell>
          <cell r="I1162">
            <v>18</v>
          </cell>
          <cell r="J1162">
            <v>19</v>
          </cell>
          <cell r="K1162">
            <v>19</v>
          </cell>
          <cell r="L1162">
            <v>19</v>
          </cell>
          <cell r="M1162">
            <v>23</v>
          </cell>
          <cell r="N1162">
            <v>21</v>
          </cell>
          <cell r="O1162">
            <v>20</v>
          </cell>
          <cell r="P1162">
            <v>20</v>
          </cell>
          <cell r="Q1162">
            <v>20</v>
          </cell>
          <cell r="R1162">
            <v>23</v>
          </cell>
          <cell r="S1162">
            <v>22</v>
          </cell>
          <cell r="T1162">
            <v>20</v>
          </cell>
          <cell r="U1162">
            <v>20</v>
          </cell>
          <cell r="V1162">
            <v>0</v>
          </cell>
          <cell r="W1162">
            <v>23</v>
          </cell>
          <cell r="X1162">
            <v>22</v>
          </cell>
          <cell r="Y1162">
            <v>20</v>
          </cell>
          <cell r="Z1162">
            <v>20</v>
          </cell>
          <cell r="AA1162">
            <v>0</v>
          </cell>
          <cell r="AB1162">
            <v>23</v>
          </cell>
        </row>
        <row r="1163">
          <cell r="B1163" t="str">
            <v>ccrmeh</v>
          </cell>
          <cell r="C1163" t="str">
            <v xml:space="preserve">      EMEA</v>
          </cell>
          <cell r="D1163">
            <v>93</v>
          </cell>
          <cell r="E1163">
            <v>152.6</v>
          </cell>
          <cell r="F1163">
            <v>152.6</v>
          </cell>
          <cell r="G1163">
            <v>152.6</v>
          </cell>
          <cell r="H1163">
            <v>156</v>
          </cell>
          <cell r="I1163">
            <v>114.6</v>
          </cell>
          <cell r="J1163">
            <v>186.6</v>
          </cell>
          <cell r="K1163">
            <v>186.6</v>
          </cell>
          <cell r="L1163">
            <v>186.6</v>
          </cell>
          <cell r="M1163">
            <v>195</v>
          </cell>
          <cell r="N1163">
            <v>125.6</v>
          </cell>
          <cell r="O1163">
            <v>186.1</v>
          </cell>
          <cell r="P1163">
            <v>186.1</v>
          </cell>
          <cell r="Q1163">
            <v>186.1</v>
          </cell>
          <cell r="R1163">
            <v>211</v>
          </cell>
          <cell r="S1163">
            <v>138.6</v>
          </cell>
          <cell r="T1163">
            <v>185.6</v>
          </cell>
          <cell r="U1163">
            <v>185.6</v>
          </cell>
          <cell r="V1163">
            <v>0</v>
          </cell>
          <cell r="W1163">
            <v>213</v>
          </cell>
          <cell r="X1163">
            <v>138.6</v>
          </cell>
          <cell r="Y1163">
            <v>185.6</v>
          </cell>
          <cell r="Z1163">
            <v>185.6</v>
          </cell>
          <cell r="AA1163">
            <v>0</v>
          </cell>
          <cell r="AB1163">
            <v>213</v>
          </cell>
        </row>
        <row r="1164">
          <cell r="B1164" t="str">
            <v>ccrmah</v>
          </cell>
          <cell r="C1164" t="str">
            <v xml:space="preserve">      APAC</v>
          </cell>
          <cell r="D1164">
            <v>25</v>
          </cell>
          <cell r="E1164">
            <v>33</v>
          </cell>
          <cell r="F1164">
            <v>33</v>
          </cell>
          <cell r="G1164">
            <v>33</v>
          </cell>
          <cell r="H1164">
            <v>36</v>
          </cell>
          <cell r="I1164">
            <v>26.990000000000002</v>
          </cell>
          <cell r="J1164">
            <v>37</v>
          </cell>
          <cell r="K1164">
            <v>37</v>
          </cell>
          <cell r="L1164">
            <v>37</v>
          </cell>
          <cell r="M1164">
            <v>38</v>
          </cell>
          <cell r="N1164">
            <v>29.990000000000002</v>
          </cell>
          <cell r="O1164">
            <v>36</v>
          </cell>
          <cell r="P1164">
            <v>36</v>
          </cell>
          <cell r="Q1164">
            <v>36</v>
          </cell>
          <cell r="R1164">
            <v>39</v>
          </cell>
          <cell r="S1164">
            <v>33</v>
          </cell>
          <cell r="T1164">
            <v>39</v>
          </cell>
          <cell r="U1164">
            <v>39</v>
          </cell>
          <cell r="V1164">
            <v>0</v>
          </cell>
          <cell r="W1164">
            <v>39</v>
          </cell>
          <cell r="X1164">
            <v>33</v>
          </cell>
          <cell r="Y1164">
            <v>39</v>
          </cell>
          <cell r="Z1164">
            <v>39</v>
          </cell>
          <cell r="AA1164">
            <v>0</v>
          </cell>
          <cell r="AB1164">
            <v>39</v>
          </cell>
        </row>
        <row r="1165">
          <cell r="B1165" t="str">
            <v>ccrmoh</v>
          </cell>
          <cell r="C1165" t="str">
            <v xml:space="preserve">      Japan</v>
          </cell>
          <cell r="D1165">
            <v>15</v>
          </cell>
          <cell r="E1165">
            <v>18</v>
          </cell>
          <cell r="F1165">
            <v>18</v>
          </cell>
          <cell r="G1165">
            <v>18</v>
          </cell>
          <cell r="H1165">
            <v>17</v>
          </cell>
          <cell r="I1165">
            <v>14</v>
          </cell>
          <cell r="J1165">
            <v>18</v>
          </cell>
          <cell r="K1165">
            <v>18</v>
          </cell>
          <cell r="L1165">
            <v>18</v>
          </cell>
          <cell r="M1165">
            <v>17</v>
          </cell>
          <cell r="N1165">
            <v>14</v>
          </cell>
          <cell r="O1165">
            <v>18</v>
          </cell>
          <cell r="P1165">
            <v>18</v>
          </cell>
          <cell r="Q1165">
            <v>18</v>
          </cell>
          <cell r="R1165">
            <v>20</v>
          </cell>
          <cell r="S1165">
            <v>13</v>
          </cell>
          <cell r="T1165">
            <v>16</v>
          </cell>
          <cell r="U1165">
            <v>16</v>
          </cell>
          <cell r="V1165">
            <v>0</v>
          </cell>
          <cell r="W1165">
            <v>20</v>
          </cell>
          <cell r="X1165">
            <v>13</v>
          </cell>
          <cell r="Y1165">
            <v>16</v>
          </cell>
          <cell r="Z1165">
            <v>16</v>
          </cell>
          <cell r="AA1165">
            <v>0</v>
          </cell>
          <cell r="AB1165">
            <v>20</v>
          </cell>
        </row>
        <row r="1166">
          <cell r="B1166" t="str">
            <v>ccrmrgbh</v>
          </cell>
          <cell r="C1166" t="str">
            <v xml:space="preserve">      RGBU - ATG Saas</v>
          </cell>
          <cell r="D1166">
            <v>0</v>
          </cell>
          <cell r="E1166">
            <v>43</v>
          </cell>
          <cell r="F1166">
            <v>43</v>
          </cell>
          <cell r="G1166">
            <v>43</v>
          </cell>
          <cell r="H1166">
            <v>67</v>
          </cell>
          <cell r="I1166">
            <v>0</v>
          </cell>
          <cell r="J1166">
            <v>47</v>
          </cell>
          <cell r="K1166">
            <v>47</v>
          </cell>
          <cell r="L1166">
            <v>47</v>
          </cell>
          <cell r="M1166">
            <v>67</v>
          </cell>
          <cell r="N1166">
            <v>70</v>
          </cell>
          <cell r="O1166">
            <v>55</v>
          </cell>
          <cell r="P1166">
            <v>55</v>
          </cell>
          <cell r="Q1166">
            <v>55</v>
          </cell>
          <cell r="R1166">
            <v>67</v>
          </cell>
          <cell r="S1166">
            <v>47</v>
          </cell>
          <cell r="T1166">
            <v>69</v>
          </cell>
          <cell r="U1166">
            <v>69</v>
          </cell>
          <cell r="V1166">
            <v>0</v>
          </cell>
          <cell r="W1166">
            <v>67</v>
          </cell>
          <cell r="X1166">
            <v>47</v>
          </cell>
          <cell r="Y1166">
            <v>69</v>
          </cell>
          <cell r="Z1166">
            <v>69</v>
          </cell>
          <cell r="AA1166">
            <v>0</v>
          </cell>
          <cell r="AB1166">
            <v>67</v>
          </cell>
        </row>
        <row r="1167">
          <cell r="B1167" t="str">
            <v>ccrmhgbh</v>
          </cell>
          <cell r="C1167" t="str">
            <v xml:space="preserve">      HSGBU PF SAAS</v>
          </cell>
          <cell r="D1167">
            <v>296</v>
          </cell>
          <cell r="E1167">
            <v>476.33</v>
          </cell>
          <cell r="F1167">
            <v>476.33</v>
          </cell>
          <cell r="G1167">
            <v>476.33</v>
          </cell>
          <cell r="H1167">
            <v>507</v>
          </cell>
          <cell r="I1167">
            <v>43</v>
          </cell>
          <cell r="J1167">
            <v>484.33</v>
          </cell>
          <cell r="K1167">
            <v>484.33</v>
          </cell>
          <cell r="L1167">
            <v>484.33</v>
          </cell>
          <cell r="M1167">
            <v>531</v>
          </cell>
          <cell r="N1167">
            <v>2</v>
          </cell>
          <cell r="O1167">
            <v>486.23</v>
          </cell>
          <cell r="P1167">
            <v>486.23</v>
          </cell>
          <cell r="Q1167">
            <v>486.23</v>
          </cell>
          <cell r="R1167">
            <v>533</v>
          </cell>
          <cell r="S1167">
            <v>441.08</v>
          </cell>
          <cell r="T1167">
            <v>487.22999999899997</v>
          </cell>
          <cell r="U1167">
            <v>487.22999999899997</v>
          </cell>
          <cell r="V1167">
            <v>0</v>
          </cell>
          <cell r="W1167">
            <v>539</v>
          </cell>
          <cell r="X1167">
            <v>441.08</v>
          </cell>
          <cell r="Y1167">
            <v>487.22999999899997</v>
          </cell>
          <cell r="Z1167">
            <v>487.22999999899997</v>
          </cell>
          <cell r="AA1167">
            <v>0</v>
          </cell>
          <cell r="AB1167">
            <v>539</v>
          </cell>
        </row>
        <row r="1168">
          <cell r="B1168" t="str">
            <v>ccrmgbuh</v>
          </cell>
          <cell r="C1168" t="str">
            <v xml:space="preserve">      Total GBU Saas</v>
          </cell>
          <cell r="D1168">
            <v>296</v>
          </cell>
          <cell r="E1168">
            <v>519.32999999999993</v>
          </cell>
          <cell r="F1168">
            <v>519.32999999999993</v>
          </cell>
          <cell r="G1168">
            <v>519.32999999999993</v>
          </cell>
          <cell r="H1168">
            <v>574</v>
          </cell>
          <cell r="I1168">
            <v>43</v>
          </cell>
          <cell r="J1168">
            <v>531.32999999999993</v>
          </cell>
          <cell r="K1168">
            <v>531.32999999999993</v>
          </cell>
          <cell r="L1168">
            <v>531.32999999999993</v>
          </cell>
          <cell r="M1168">
            <v>598</v>
          </cell>
          <cell r="N1168">
            <v>72</v>
          </cell>
          <cell r="O1168">
            <v>541.23</v>
          </cell>
          <cell r="P1168">
            <v>541.23</v>
          </cell>
          <cell r="Q1168">
            <v>541.23</v>
          </cell>
          <cell r="R1168">
            <v>600</v>
          </cell>
          <cell r="S1168">
            <v>488.08</v>
          </cell>
          <cell r="T1168">
            <v>556.22999999900003</v>
          </cell>
          <cell r="U1168">
            <v>556.22999999900003</v>
          </cell>
          <cell r="V1168">
            <v>0</v>
          </cell>
          <cell r="W1168">
            <v>606</v>
          </cell>
          <cell r="X1168">
            <v>488.08</v>
          </cell>
          <cell r="Y1168">
            <v>556.22999999900003</v>
          </cell>
          <cell r="Z1168">
            <v>556.22999999900003</v>
          </cell>
          <cell r="AA1168">
            <v>0</v>
          </cell>
          <cell r="AB1168">
            <v>606</v>
          </cell>
        </row>
        <row r="1169">
          <cell r="B1169" t="str">
            <v>ccrmrngbuh</v>
          </cell>
          <cell r="C1169" t="str">
            <v xml:space="preserve">Rightnow GBU </v>
          </cell>
          <cell r="D1169">
            <v>0</v>
          </cell>
          <cell r="E1169">
            <v>0</v>
          </cell>
          <cell r="F1169">
            <v>0</v>
          </cell>
          <cell r="G1169">
            <v>0</v>
          </cell>
          <cell r="H1169">
            <v>0</v>
          </cell>
          <cell r="I1169">
            <v>0</v>
          </cell>
          <cell r="J1169">
            <v>0</v>
          </cell>
          <cell r="K1169">
            <v>0</v>
          </cell>
          <cell r="L1169">
            <v>0</v>
          </cell>
          <cell r="M1169">
            <v>0</v>
          </cell>
          <cell r="N1169">
            <v>0</v>
          </cell>
          <cell r="O1169">
            <v>466</v>
          </cell>
          <cell r="P1169">
            <v>466</v>
          </cell>
          <cell r="Q1169">
            <v>466</v>
          </cell>
          <cell r="R1169">
            <v>554</v>
          </cell>
          <cell r="S1169">
            <v>0</v>
          </cell>
          <cell r="T1169">
            <v>600</v>
          </cell>
          <cell r="U1169">
            <v>600</v>
          </cell>
          <cell r="V1169">
            <v>0</v>
          </cell>
          <cell r="W1169">
            <v>615</v>
          </cell>
          <cell r="X1169">
            <v>0</v>
          </cell>
          <cell r="Y1169">
            <v>600</v>
          </cell>
          <cell r="Z1169">
            <v>600</v>
          </cell>
          <cell r="AA1169">
            <v>0</v>
          </cell>
          <cell r="AB1169">
            <v>615</v>
          </cell>
        </row>
        <row r="1170">
          <cell r="B1170" t="str">
            <v>ccrmcoprh</v>
          </cell>
          <cell r="C1170" t="str">
            <v xml:space="preserve">      Other</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row>
        <row r="1171">
          <cell r="B1171" t="str">
            <v>cttcodh</v>
          </cell>
          <cell r="C1171" t="str">
            <v xml:space="preserve">      Total Software as a Service</v>
          </cell>
          <cell r="D1171">
            <v>599</v>
          </cell>
          <cell r="E1171">
            <v>901.93000000000006</v>
          </cell>
          <cell r="F1171">
            <v>901.93000000000006</v>
          </cell>
          <cell r="G1171">
            <v>901.93000000000006</v>
          </cell>
          <cell r="H1171">
            <v>973</v>
          </cell>
          <cell r="I1171">
            <v>384.59000000000003</v>
          </cell>
          <cell r="J1171">
            <v>951.93000000000006</v>
          </cell>
          <cell r="K1171">
            <v>951.93000000000006</v>
          </cell>
          <cell r="L1171">
            <v>951.93000000000006</v>
          </cell>
          <cell r="M1171">
            <v>1044</v>
          </cell>
          <cell r="N1171">
            <v>427.59000000000003</v>
          </cell>
          <cell r="O1171">
            <v>1424.33</v>
          </cell>
          <cell r="P1171">
            <v>1424.33</v>
          </cell>
          <cell r="Q1171">
            <v>1424.33</v>
          </cell>
          <cell r="R1171">
            <v>1622</v>
          </cell>
          <cell r="S1171">
            <v>863.68000000000006</v>
          </cell>
          <cell r="T1171">
            <v>1585.8299999989999</v>
          </cell>
          <cell r="U1171">
            <v>1585.8299999989999</v>
          </cell>
          <cell r="V1171">
            <v>0</v>
          </cell>
          <cell r="W1171">
            <v>1691</v>
          </cell>
          <cell r="X1171">
            <v>863.68000000000006</v>
          </cell>
          <cell r="Y1171">
            <v>1585.8299999989999</v>
          </cell>
          <cell r="Z1171">
            <v>1585.8299999989999</v>
          </cell>
          <cell r="AA1171">
            <v>0</v>
          </cell>
          <cell r="AB1171">
            <v>1691</v>
          </cell>
        </row>
        <row r="1172">
          <cell r="C1172" t="str">
            <v>Check OD</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row>
        <row r="1173">
          <cell r="C1173" t="str">
            <v xml:space="preserve">      CRM OD Delivery, Dev, Other</v>
          </cell>
          <cell r="D1173">
            <v>277.55</v>
          </cell>
          <cell r="E1173">
            <v>312.55</v>
          </cell>
          <cell r="F1173">
            <v>312.55</v>
          </cell>
          <cell r="G1173">
            <v>312.55</v>
          </cell>
          <cell r="H1173">
            <v>349.55</v>
          </cell>
          <cell r="I1173">
            <v>310.55</v>
          </cell>
          <cell r="J1173">
            <v>334.55</v>
          </cell>
          <cell r="K1173">
            <v>334.55</v>
          </cell>
          <cell r="L1173">
            <v>334.55</v>
          </cell>
          <cell r="M1173">
            <v>364.55</v>
          </cell>
          <cell r="N1173">
            <v>301.55</v>
          </cell>
          <cell r="O1173">
            <v>343.55</v>
          </cell>
          <cell r="P1173">
            <v>343.55</v>
          </cell>
          <cell r="Q1173">
            <v>343.55</v>
          </cell>
          <cell r="R1173">
            <v>371.55</v>
          </cell>
          <cell r="S1173">
            <v>312.55</v>
          </cell>
          <cell r="T1173">
            <v>354</v>
          </cell>
          <cell r="U1173">
            <v>354</v>
          </cell>
          <cell r="V1173">
            <v>0</v>
          </cell>
          <cell r="W1173">
            <v>372.55</v>
          </cell>
          <cell r="X1173">
            <v>312.55</v>
          </cell>
          <cell r="Y1173">
            <v>354</v>
          </cell>
          <cell r="Z1173">
            <v>354</v>
          </cell>
          <cell r="AA1173">
            <v>0</v>
          </cell>
          <cell r="AB1173">
            <v>372.55</v>
          </cell>
        </row>
        <row r="1174">
          <cell r="C1174" t="str">
            <v>U.S. Dollar Millions</v>
          </cell>
        </row>
        <row r="1175">
          <cell r="C1175" t="str">
            <v xml:space="preserve">   Revenue</v>
          </cell>
          <cell r="D1175" t="str">
            <v xml:space="preserve">   </v>
          </cell>
        </row>
        <row r="1176">
          <cell r="B1176" t="str">
            <v>ucrmnr</v>
          </cell>
          <cell r="C1176" t="str">
            <v xml:space="preserve">      NAS</v>
          </cell>
          <cell r="D1176">
            <v>19.409317037520001</v>
          </cell>
          <cell r="E1176">
            <v>30.01426239688</v>
          </cell>
          <cell r="F1176">
            <v>30.01426239688</v>
          </cell>
          <cell r="G1176">
            <v>30.01426239688</v>
          </cell>
          <cell r="H1176">
            <v>28.012163169335</v>
          </cell>
          <cell r="I1176">
            <v>21.07972141998</v>
          </cell>
          <cell r="J1176">
            <v>30.106793158880222</v>
          </cell>
          <cell r="K1176">
            <v>30.106793158880222</v>
          </cell>
          <cell r="L1176">
            <v>30.106793158880219</v>
          </cell>
          <cell r="M1176">
            <v>30.247923477075997</v>
          </cell>
          <cell r="N1176">
            <v>24.850279738760001</v>
          </cell>
          <cell r="O1176">
            <v>28.040254144638588</v>
          </cell>
          <cell r="P1176">
            <v>28.040254144638588</v>
          </cell>
          <cell r="Q1176">
            <v>28.040254144638588</v>
          </cell>
          <cell r="R1176">
            <v>31.451674387850996</v>
          </cell>
          <cell r="S1176">
            <v>27.796375846160004</v>
          </cell>
          <cell r="T1176">
            <v>30.999999999997996</v>
          </cell>
          <cell r="U1176">
            <v>30.999999999997996</v>
          </cell>
          <cell r="V1176">
            <v>7.8693272159671279</v>
          </cell>
          <cell r="W1176">
            <v>33.297761723611004</v>
          </cell>
          <cell r="X1176">
            <v>93.135694042419999</v>
          </cell>
          <cell r="Y1176">
            <v>119.16130970039683</v>
          </cell>
          <cell r="Z1176">
            <v>119.16130970039683</v>
          </cell>
          <cell r="AA1176">
            <v>96.030636916365935</v>
          </cell>
          <cell r="AB1176">
            <v>123.00952275787299</v>
          </cell>
        </row>
        <row r="1177">
          <cell r="B1177" t="str">
            <v>ucrmlr</v>
          </cell>
          <cell r="C1177" t="str">
            <v xml:space="preserve">      LAD</v>
          </cell>
          <cell r="D1177">
            <v>0.85525401983000005</v>
          </cell>
          <cell r="E1177">
            <v>1.44637468623</v>
          </cell>
          <cell r="F1177">
            <v>1.44637468623</v>
          </cell>
          <cell r="G1177">
            <v>1.44637468623</v>
          </cell>
          <cell r="H1177">
            <v>1.1024718025759999</v>
          </cell>
          <cell r="I1177">
            <v>0.73050354312999999</v>
          </cell>
          <cell r="J1177">
            <v>1.0290493379540566</v>
          </cell>
          <cell r="K1177">
            <v>1.0290493379540566</v>
          </cell>
          <cell r="L1177">
            <v>1.0290493379540564</v>
          </cell>
          <cell r="M1177">
            <v>1.2765462977190001</v>
          </cell>
          <cell r="N1177">
            <v>0.77841814167000012</v>
          </cell>
          <cell r="O1177">
            <v>0.8752783130822418</v>
          </cell>
          <cell r="P1177">
            <v>0.8752783130822418</v>
          </cell>
          <cell r="Q1177">
            <v>0.87527831308224191</v>
          </cell>
          <cell r="R1177">
            <v>1.5666704562920002</v>
          </cell>
          <cell r="S1177">
            <v>1.1179182169600002</v>
          </cell>
          <cell r="T1177">
            <v>1.7918929966569461</v>
          </cell>
          <cell r="U1177">
            <v>1.7906626086137005</v>
          </cell>
          <cell r="V1177">
            <v>0.42067816123177065</v>
          </cell>
          <cell r="W1177">
            <v>1.8567946148619998</v>
          </cell>
          <cell r="X1177">
            <v>3.4820939215900002</v>
          </cell>
          <cell r="Y1177">
            <v>5.1425953339232438</v>
          </cell>
          <cell r="Z1177">
            <v>5.1413649458799986</v>
          </cell>
          <cell r="AA1177">
            <v>3.7713804984980688</v>
          </cell>
          <cell r="AB1177">
            <v>5.8024831714489995</v>
          </cell>
        </row>
        <row r="1178">
          <cell r="B1178" t="str">
            <v>ucrmer</v>
          </cell>
          <cell r="C1178" t="str">
            <v xml:space="preserve">      EMEA</v>
          </cell>
          <cell r="D1178">
            <v>5.4658505219500002</v>
          </cell>
          <cell r="E1178">
            <v>11.826007229150001</v>
          </cell>
          <cell r="F1178">
            <v>11.826007229150001</v>
          </cell>
          <cell r="G1178">
            <v>11.826007229149997</v>
          </cell>
          <cell r="H1178">
            <v>10.828296933338002</v>
          </cell>
          <cell r="I1178">
            <v>6.17060001729</v>
          </cell>
          <cell r="J1178">
            <v>10.672762967373629</v>
          </cell>
          <cell r="K1178">
            <v>10.672762967373629</v>
          </cell>
          <cell r="L1178">
            <v>10.672762967373629</v>
          </cell>
          <cell r="M1178">
            <v>12.314772812369002</v>
          </cell>
          <cell r="N1178">
            <v>7.8626461763700002</v>
          </cell>
          <cell r="O1178">
            <v>11.782028980935275</v>
          </cell>
          <cell r="P1178">
            <v>11.782028980935275</v>
          </cell>
          <cell r="Q1178">
            <v>11.782028980935277</v>
          </cell>
          <cell r="R1178">
            <v>13.137824416700999</v>
          </cell>
          <cell r="S1178">
            <v>10.015031195230002</v>
          </cell>
          <cell r="T1178">
            <v>12.832325896161848</v>
          </cell>
          <cell r="U1178">
            <v>12.815062311979194</v>
          </cell>
          <cell r="V1178">
            <v>3.1150723044880624</v>
          </cell>
          <cell r="W1178">
            <v>16.009915912886001</v>
          </cell>
          <cell r="X1178">
            <v>29.514127910839999</v>
          </cell>
          <cell r="Y1178">
            <v>47.113125073620751</v>
          </cell>
          <cell r="Z1178">
            <v>47.0958614894381</v>
          </cell>
          <cell r="AA1178">
            <v>37.395871481946969</v>
          </cell>
          <cell r="AB1178">
            <v>52.290810075294011</v>
          </cell>
        </row>
        <row r="1179">
          <cell r="B1179" t="str">
            <v>ucrmar</v>
          </cell>
          <cell r="C1179" t="str">
            <v xml:space="preserve">      APAC</v>
          </cell>
          <cell r="D1179">
            <v>2.0471441401099995</v>
          </cell>
          <cell r="E1179">
            <v>3.3504797045900001</v>
          </cell>
          <cell r="F1179">
            <v>3.3504797045900001</v>
          </cell>
          <cell r="G1179">
            <v>3.3504797045900001</v>
          </cell>
          <cell r="H1179">
            <v>4.7613558858859992</v>
          </cell>
          <cell r="I1179">
            <v>2.6445816673699998</v>
          </cell>
          <cell r="J1179">
            <v>4.3448739425300724</v>
          </cell>
          <cell r="K1179">
            <v>4.3448739425300724</v>
          </cell>
          <cell r="L1179">
            <v>4.3448739425300724</v>
          </cell>
          <cell r="M1179">
            <v>5.1942064209630008</v>
          </cell>
          <cell r="N1179">
            <v>2.7819372389799999</v>
          </cell>
          <cell r="O1179">
            <v>4.6825137298475115</v>
          </cell>
          <cell r="P1179">
            <v>4.6825137298475115</v>
          </cell>
          <cell r="Q1179">
            <v>4.6825137298475115</v>
          </cell>
          <cell r="R1179">
            <v>5.6270569560510006</v>
          </cell>
          <cell r="S1179">
            <v>3.1888828156400004</v>
          </cell>
          <cell r="T1179">
            <v>4.7836616531713521</v>
          </cell>
          <cell r="U1179">
            <v>4.7635512740254207</v>
          </cell>
          <cell r="V1179">
            <v>1.8392807669874607</v>
          </cell>
          <cell r="W1179">
            <v>6.0599074911280004</v>
          </cell>
          <cell r="X1179">
            <v>10.6625458621</v>
          </cell>
          <cell r="Y1179">
            <v>17.161529030138936</v>
          </cell>
          <cell r="Z1179">
            <v>17.141418650993003</v>
          </cell>
          <cell r="AA1179">
            <v>14.217148143955043</v>
          </cell>
          <cell r="AB1179">
            <v>21.642526754028001</v>
          </cell>
        </row>
        <row r="1180">
          <cell r="B1180" t="str">
            <v>ucrmor</v>
          </cell>
          <cell r="C1180" t="str">
            <v xml:space="preserve">      Japan</v>
          </cell>
          <cell r="D1180">
            <v>0.52500052158999999</v>
          </cell>
          <cell r="E1180">
            <v>0.62104781266000009</v>
          </cell>
          <cell r="F1180">
            <v>0.62104781266000009</v>
          </cell>
          <cell r="G1180">
            <v>0.62104781265999998</v>
          </cell>
          <cell r="H1180">
            <v>0.73169077672499994</v>
          </cell>
          <cell r="I1180">
            <v>0.57719106084999994</v>
          </cell>
          <cell r="J1180">
            <v>0.74072707368444768</v>
          </cell>
          <cell r="K1180">
            <v>0.74072707368444768</v>
          </cell>
          <cell r="L1180">
            <v>0.74072707368444779</v>
          </cell>
          <cell r="M1180">
            <v>1.005877368877</v>
          </cell>
          <cell r="N1180">
            <v>0.66415056500000003</v>
          </cell>
          <cell r="O1180">
            <v>0.90074709534407349</v>
          </cell>
          <cell r="P1180">
            <v>0.90074709534407349</v>
          </cell>
          <cell r="Q1180">
            <v>0.90074709534407338</v>
          </cell>
          <cell r="R1180">
            <v>1.3866217633789999</v>
          </cell>
          <cell r="S1180">
            <v>0.55803072251999997</v>
          </cell>
          <cell r="T1180">
            <v>1.1937532307899914</v>
          </cell>
          <cell r="U1180">
            <v>1.195135945681101</v>
          </cell>
          <cell r="V1180">
            <v>0.33643626990436271</v>
          </cell>
          <cell r="W1180">
            <v>1.6557308514380003</v>
          </cell>
          <cell r="X1180">
            <v>2.3243728699599999</v>
          </cell>
          <cell r="Y1180">
            <v>3.4562752124785128</v>
          </cell>
          <cell r="Z1180">
            <v>3.4576579273696226</v>
          </cell>
          <cell r="AA1180">
            <v>2.5989582515928835</v>
          </cell>
          <cell r="AB1180">
            <v>4.7799207604189995</v>
          </cell>
        </row>
        <row r="1181">
          <cell r="B1181" t="str">
            <v>ucrmrgbr</v>
          </cell>
          <cell r="C1181" t="str">
            <v xml:space="preserve">      RGBU - ATG Saas</v>
          </cell>
          <cell r="D1181">
            <v>0</v>
          </cell>
          <cell r="E1181">
            <v>2.44636268</v>
          </cell>
          <cell r="F1181">
            <v>2.44636268</v>
          </cell>
          <cell r="G1181">
            <v>2.44636268</v>
          </cell>
          <cell r="H1181">
            <v>1.7528761057039997</v>
          </cell>
          <cell r="I1181">
            <v>0</v>
          </cell>
          <cell r="J1181">
            <v>1.9887753999999997</v>
          </cell>
          <cell r="K1181">
            <v>1.9887753999999997</v>
          </cell>
          <cell r="L1181">
            <v>1.9887754</v>
          </cell>
          <cell r="M1181">
            <v>1.9703253295670005</v>
          </cell>
          <cell r="N1181">
            <v>3.5771736000000001</v>
          </cell>
          <cell r="O1181">
            <v>1.6314173699999999</v>
          </cell>
          <cell r="P1181">
            <v>1.6314173699999999</v>
          </cell>
          <cell r="Q1181">
            <v>1.6314173699999999</v>
          </cell>
          <cell r="R1181">
            <v>1.71016008181</v>
          </cell>
          <cell r="S1181">
            <v>5.77135482</v>
          </cell>
          <cell r="T1181">
            <v>1.4667857142731633</v>
          </cell>
          <cell r="U1181">
            <v>1.4659346309388475</v>
          </cell>
          <cell r="V1181">
            <v>0</v>
          </cell>
          <cell r="W1181">
            <v>1.6682335632290004</v>
          </cell>
          <cell r="X1181">
            <v>9.3485284199999992</v>
          </cell>
          <cell r="Y1181">
            <v>7.5333411642731631</v>
          </cell>
          <cell r="Z1181">
            <v>7.5324900809388478</v>
          </cell>
          <cell r="AA1181">
            <v>6.0665554500000001</v>
          </cell>
          <cell r="AB1181">
            <v>7.101595080310001</v>
          </cell>
        </row>
        <row r="1182">
          <cell r="B1182" t="str">
            <v>ucrmhgbr</v>
          </cell>
          <cell r="C1182" t="str">
            <v xml:space="preserve">      HSGBU PF SAAS</v>
          </cell>
          <cell r="D1182">
            <v>5.5598352999999996</v>
          </cell>
          <cell r="E1182">
            <v>35.597019128509999</v>
          </cell>
          <cell r="F1182">
            <v>35.597019128509999</v>
          </cell>
          <cell r="G1182">
            <v>35.597019128509999</v>
          </cell>
          <cell r="H1182">
            <v>35.508597123914001</v>
          </cell>
          <cell r="I1182">
            <v>37.375209750000003</v>
          </cell>
          <cell r="J1182">
            <v>39.80139271126486</v>
          </cell>
          <cell r="K1182">
            <v>39.80139271126486</v>
          </cell>
          <cell r="L1182">
            <v>39.80139271126486</v>
          </cell>
          <cell r="M1182">
            <v>36.277102013136002</v>
          </cell>
          <cell r="N1182">
            <v>35.264081040000001</v>
          </cell>
          <cell r="O1182">
            <v>40.103539895748035</v>
          </cell>
          <cell r="P1182">
            <v>40.103539895748035</v>
          </cell>
          <cell r="Q1182">
            <v>40.103539895748035</v>
          </cell>
          <cell r="R1182">
            <v>36.784800664396002</v>
          </cell>
          <cell r="S1182">
            <v>34.83995594009</v>
          </cell>
          <cell r="T1182">
            <v>37.068779092980407</v>
          </cell>
          <cell r="U1182">
            <v>37.072096723213399</v>
          </cell>
          <cell r="V1182">
            <v>0.70653661680036617</v>
          </cell>
          <cell r="W1182">
            <v>37.161982010429</v>
          </cell>
          <cell r="X1182">
            <v>113.03908203009</v>
          </cell>
          <cell r="Y1182">
            <v>152.57073082850329</v>
          </cell>
          <cell r="Z1182">
            <v>152.57404845873629</v>
          </cell>
          <cell r="AA1182">
            <v>116.20848835232326</v>
          </cell>
          <cell r="AB1182">
            <v>145.73248181187498</v>
          </cell>
        </row>
        <row r="1183">
          <cell r="B1183" t="str">
            <v>ucrmgbur</v>
          </cell>
          <cell r="C1183" t="str">
            <v xml:space="preserve">      Total GBU Saas</v>
          </cell>
          <cell r="D1183">
            <v>5.5598352999999996</v>
          </cell>
          <cell r="E1183">
            <v>38.043381808509999</v>
          </cell>
          <cell r="F1183">
            <v>38.043381808509999</v>
          </cell>
          <cell r="G1183">
            <v>38.043381808509999</v>
          </cell>
          <cell r="H1183">
            <v>37.261473229617998</v>
          </cell>
          <cell r="I1183">
            <v>37.375209750000003</v>
          </cell>
          <cell r="J1183">
            <v>41.790168111264862</v>
          </cell>
          <cell r="K1183">
            <v>41.790168111264862</v>
          </cell>
          <cell r="L1183">
            <v>41.790168111264862</v>
          </cell>
          <cell r="M1183">
            <v>38.247427342703006</v>
          </cell>
          <cell r="N1183">
            <v>38.841254640000002</v>
          </cell>
          <cell r="O1183">
            <v>41.734957265748037</v>
          </cell>
          <cell r="P1183">
            <v>41.734957265748037</v>
          </cell>
          <cell r="Q1183">
            <v>41.734957265748037</v>
          </cell>
          <cell r="R1183">
            <v>38.494960746206004</v>
          </cell>
          <cell r="S1183">
            <v>40.611310760089999</v>
          </cell>
          <cell r="T1183">
            <v>38.535564807253571</v>
          </cell>
          <cell r="U1183">
            <v>38.538031354152245</v>
          </cell>
          <cell r="V1183">
            <v>0.70653661680036617</v>
          </cell>
          <cell r="W1183">
            <v>38.830215573658002</v>
          </cell>
          <cell r="X1183">
            <v>122.38761045008999</v>
          </cell>
          <cell r="Y1183">
            <v>160.10407199277645</v>
          </cell>
          <cell r="Z1183">
            <v>160.10653853967514</v>
          </cell>
          <cell r="AA1183">
            <v>122.27504380232325</v>
          </cell>
          <cell r="AB1183">
            <v>152.83407689218498</v>
          </cell>
        </row>
        <row r="1184">
          <cell r="B1184" t="str">
            <v>ucrmrngbur</v>
          </cell>
          <cell r="C1184" t="str">
            <v xml:space="preserve">Rightnow GBU </v>
          </cell>
          <cell r="D1184">
            <v>0</v>
          </cell>
          <cell r="E1184">
            <v>0</v>
          </cell>
          <cell r="F1184">
            <v>0</v>
          </cell>
          <cell r="G1184">
            <v>0</v>
          </cell>
          <cell r="H1184">
            <v>0</v>
          </cell>
          <cell r="I1184">
            <v>0</v>
          </cell>
          <cell r="J1184">
            <v>0</v>
          </cell>
          <cell r="K1184">
            <v>0</v>
          </cell>
          <cell r="L1184">
            <v>0</v>
          </cell>
          <cell r="M1184">
            <v>0</v>
          </cell>
          <cell r="N1184">
            <v>0</v>
          </cell>
          <cell r="O1184">
            <v>21.565946839999995</v>
          </cell>
          <cell r="P1184">
            <v>21.565946839999995</v>
          </cell>
          <cell r="Q1184">
            <v>21.565946839999995</v>
          </cell>
          <cell r="R1184">
            <v>19.703654493941002</v>
          </cell>
          <cell r="S1184">
            <v>0</v>
          </cell>
          <cell r="T1184">
            <v>55.6</v>
          </cell>
          <cell r="U1184">
            <v>55.6</v>
          </cell>
          <cell r="V1184">
            <v>0</v>
          </cell>
          <cell r="W1184">
            <v>53.458628119295</v>
          </cell>
          <cell r="X1184">
            <v>0</v>
          </cell>
          <cell r="Y1184">
            <v>77.165946840000004</v>
          </cell>
          <cell r="Z1184">
            <v>77.165946840000004</v>
          </cell>
          <cell r="AA1184">
            <v>21.565946839999995</v>
          </cell>
          <cell r="AB1184">
            <v>73.162282613235988</v>
          </cell>
        </row>
        <row r="1185">
          <cell r="B1185" t="str">
            <v>ucrmcoprr</v>
          </cell>
          <cell r="C1185" t="str">
            <v xml:space="preserve">      Other</v>
          </cell>
          <cell r="D1185">
            <v>0</v>
          </cell>
          <cell r="E1185">
            <v>0</v>
          </cell>
          <cell r="F1185">
            <v>0</v>
          </cell>
          <cell r="G1185">
            <v>0</v>
          </cell>
          <cell r="H1185">
            <v>0</v>
          </cell>
          <cell r="I1185">
            <v>0</v>
          </cell>
          <cell r="J1185">
            <v>0.11896037000000001</v>
          </cell>
          <cell r="K1185">
            <v>0.11896037000000001</v>
          </cell>
          <cell r="L1185">
            <v>0.11896037000000001</v>
          </cell>
          <cell r="M1185">
            <v>0</v>
          </cell>
          <cell r="N1185">
            <v>0</v>
          </cell>
          <cell r="O1185">
            <v>5.4509409999999994E-2</v>
          </cell>
          <cell r="P1185">
            <v>5.4509409999999994E-2</v>
          </cell>
          <cell r="Q1185">
            <v>5.4509409999999987E-2</v>
          </cell>
          <cell r="R1185">
            <v>0</v>
          </cell>
          <cell r="S1185">
            <v>0</v>
          </cell>
          <cell r="T1185">
            <v>0</v>
          </cell>
          <cell r="U1185">
            <v>0</v>
          </cell>
          <cell r="V1185">
            <v>0</v>
          </cell>
          <cell r="W1185">
            <v>0</v>
          </cell>
          <cell r="X1185">
            <v>0</v>
          </cell>
          <cell r="Y1185">
            <v>0.17346978000000002</v>
          </cell>
          <cell r="Z1185">
            <v>0.17346978000000002</v>
          </cell>
          <cell r="AA1185">
            <v>0.17346978000000002</v>
          </cell>
          <cell r="AB1185">
            <v>0</v>
          </cell>
        </row>
        <row r="1186">
          <cell r="B1186" t="str">
            <v>uttcodr</v>
          </cell>
          <cell r="C1186" t="str">
            <v xml:space="preserve">      Total Software as a Service</v>
          </cell>
          <cell r="D1186">
            <v>33.862401541000004</v>
          </cell>
          <cell r="E1186">
            <v>85.301553638019982</v>
          </cell>
          <cell r="F1186">
            <v>85.301553638019982</v>
          </cell>
          <cell r="G1186">
            <v>85.301553638019996</v>
          </cell>
          <cell r="H1186">
            <v>82.69745179747801</v>
          </cell>
          <cell r="I1186">
            <v>68.577807458620001</v>
          </cell>
          <cell r="J1186">
            <v>88.803334961687284</v>
          </cell>
          <cell r="K1186">
            <v>88.803334961687284</v>
          </cell>
          <cell r="L1186">
            <v>88.803334961687298</v>
          </cell>
          <cell r="M1186">
            <v>88.286753719707008</v>
          </cell>
          <cell r="N1186">
            <v>75.778686500779997</v>
          </cell>
          <cell r="O1186">
            <v>109.63623577959572</v>
          </cell>
          <cell r="P1186">
            <v>109.63623577959572</v>
          </cell>
          <cell r="Q1186">
            <v>109.63623577959571</v>
          </cell>
          <cell r="R1186">
            <v>111.36846322042101</v>
          </cell>
          <cell r="S1186">
            <v>83.287549556599998</v>
          </cell>
          <cell r="T1186">
            <v>145.73719858403172</v>
          </cell>
          <cell r="U1186">
            <v>145.70244349444965</v>
          </cell>
          <cell r="V1186">
            <v>14.287331335379148</v>
          </cell>
          <cell r="W1186">
            <v>151.16895428687801</v>
          </cell>
          <cell r="X1186">
            <v>261.50644505700001</v>
          </cell>
          <cell r="Y1186">
            <v>429.47832296333468</v>
          </cell>
          <cell r="Z1186">
            <v>429.44356787375261</v>
          </cell>
          <cell r="AA1186">
            <v>298.0284557146822</v>
          </cell>
          <cell r="AB1186">
            <v>433.52162302448397</v>
          </cell>
        </row>
        <row r="1187">
          <cell r="C1187" t="str">
            <v>Check OD</v>
          </cell>
          <cell r="D1187">
            <v>-7.1054273576010019E-15</v>
          </cell>
          <cell r="E1187">
            <v>2.8421709430404007E-14</v>
          </cell>
          <cell r="F1187">
            <v>2.8421709430404007E-14</v>
          </cell>
          <cell r="G1187">
            <v>0</v>
          </cell>
          <cell r="H1187">
            <v>0</v>
          </cell>
          <cell r="I1187">
            <v>0</v>
          </cell>
          <cell r="J1187">
            <v>0</v>
          </cell>
          <cell r="K1187">
            <v>0</v>
          </cell>
          <cell r="L1187">
            <v>-1.4210854715202004E-14</v>
          </cell>
          <cell r="M1187">
            <v>0</v>
          </cell>
          <cell r="N1187">
            <v>0</v>
          </cell>
          <cell r="O1187">
            <v>0</v>
          </cell>
          <cell r="P1187">
            <v>0</v>
          </cell>
          <cell r="Q1187">
            <v>0</v>
          </cell>
          <cell r="R1187">
            <v>0</v>
          </cell>
          <cell r="S1187">
            <v>0</v>
          </cell>
          <cell r="T1187">
            <v>0</v>
          </cell>
          <cell r="U1187">
            <v>0</v>
          </cell>
          <cell r="V1187">
            <v>1.7763568394002505E-15</v>
          </cell>
          <cell r="W1187">
            <v>0</v>
          </cell>
          <cell r="X1187">
            <v>0</v>
          </cell>
          <cell r="Y1187">
            <v>0</v>
          </cell>
          <cell r="Z1187">
            <v>0</v>
          </cell>
          <cell r="AA1187">
            <v>-4.2632564145606011E-14</v>
          </cell>
          <cell r="AB1187">
            <v>0</v>
          </cell>
        </row>
        <row r="1188">
          <cell r="B1188" t="str">
            <v>ucrmcr</v>
          </cell>
          <cell r="C1188" t="str">
            <v xml:space="preserve">      CRM OD Delivery, Dev, Other</v>
          </cell>
          <cell r="D1188">
            <v>8.3353680779999995E-2</v>
          </cell>
          <cell r="E1188">
            <v>5.8292000000000001E-4</v>
          </cell>
          <cell r="F1188">
            <v>5.8292000000000001E-4</v>
          </cell>
          <cell r="G1188">
            <v>5.8292000000000001E-4</v>
          </cell>
          <cell r="H1188">
            <v>0</v>
          </cell>
          <cell r="I1188">
            <v>9.2515120000000006E-2</v>
          </cell>
          <cell r="J1188">
            <v>9.5974010405157316E-3</v>
          </cell>
          <cell r="K1188">
            <v>9.5974010405157316E-3</v>
          </cell>
          <cell r="L1188">
            <v>9.5974010405157316E-3</v>
          </cell>
          <cell r="M1188">
            <v>0</v>
          </cell>
          <cell r="N1188">
            <v>1.790141E-2</v>
          </cell>
          <cell r="O1188">
            <v>5.6372399993776282E-4</v>
          </cell>
          <cell r="P1188">
            <v>5.6372399993776282E-4</v>
          </cell>
          <cell r="Q1188">
            <v>5.6372399993776282E-4</v>
          </cell>
          <cell r="R1188">
            <v>0</v>
          </cell>
          <cell r="S1188">
            <v>-4.3142083629999994E-2</v>
          </cell>
          <cell r="T1188">
            <v>0.5</v>
          </cell>
          <cell r="U1188">
            <v>0.5</v>
          </cell>
          <cell r="V1188">
            <v>1.901520000295116E-4</v>
          </cell>
          <cell r="W1188">
            <v>0</v>
          </cell>
          <cell r="X1188">
            <v>0.15062812715000004</v>
          </cell>
          <cell r="Y1188">
            <v>0.51074404504045345</v>
          </cell>
          <cell r="Z1188">
            <v>0.51074404504045345</v>
          </cell>
          <cell r="AA1188">
            <v>1.0934197040483007E-2</v>
          </cell>
          <cell r="AB1188">
            <v>0</v>
          </cell>
        </row>
        <row r="1189">
          <cell r="C1189" t="str">
            <v>Expenses</v>
          </cell>
          <cell r="D1189" t="str">
            <v xml:space="preserve">   </v>
          </cell>
        </row>
        <row r="1190">
          <cell r="B1190" t="str">
            <v>ucrmnx</v>
          </cell>
          <cell r="C1190" t="str">
            <v xml:space="preserve">      NAS</v>
          </cell>
          <cell r="D1190">
            <v>9.1756185223499998</v>
          </cell>
          <cell r="E1190">
            <v>8.2702741070699997</v>
          </cell>
          <cell r="F1190">
            <v>8.2702741070699997</v>
          </cell>
          <cell r="G1190">
            <v>8.2702741070700014</v>
          </cell>
          <cell r="H1190">
            <v>10.448584821720003</v>
          </cell>
          <cell r="I1190">
            <v>10.669947985970001</v>
          </cell>
          <cell r="J1190">
            <v>9.4741484338544826</v>
          </cell>
          <cell r="K1190">
            <v>9.4741484338544826</v>
          </cell>
          <cell r="L1190">
            <v>9.4741484338544826</v>
          </cell>
          <cell r="M1190">
            <v>12.201643060572001</v>
          </cell>
          <cell r="N1190">
            <v>11.342008149750001</v>
          </cell>
          <cell r="O1190">
            <v>11.097120946716897</v>
          </cell>
          <cell r="P1190">
            <v>11.097120946716897</v>
          </cell>
          <cell r="Q1190">
            <v>11.097120946716897</v>
          </cell>
          <cell r="R1190">
            <v>12.195793103433001</v>
          </cell>
          <cell r="S1190">
            <v>11.619221940660001</v>
          </cell>
          <cell r="T1190">
            <v>14.991335652146288</v>
          </cell>
          <cell r="U1190">
            <v>14.991151395033491</v>
          </cell>
          <cell r="V1190">
            <v>2.2604176799865288</v>
          </cell>
          <cell r="W1190">
            <v>16.240681954232997</v>
          </cell>
          <cell r="X1190">
            <v>42.806796598729996</v>
          </cell>
          <cell r="Y1190">
            <v>43.832879139787664</v>
          </cell>
          <cell r="Z1190">
            <v>43.832694882674865</v>
          </cell>
          <cell r="AA1190">
            <v>31.101961167627916</v>
          </cell>
          <cell r="AB1190">
            <v>51.086702939958009</v>
          </cell>
        </row>
        <row r="1191">
          <cell r="B1191" t="str">
            <v>ucrmlx</v>
          </cell>
          <cell r="C1191" t="str">
            <v xml:space="preserve">      LAD</v>
          </cell>
          <cell r="D1191">
            <v>0.51244830553999998</v>
          </cell>
          <cell r="E1191">
            <v>0.93722442790999994</v>
          </cell>
          <cell r="F1191">
            <v>0.93722442790999994</v>
          </cell>
          <cell r="G1191">
            <v>0.93722442790999982</v>
          </cell>
          <cell r="H1191">
            <v>1.228316498041</v>
          </cell>
          <cell r="I1191">
            <v>0.72844274303000001</v>
          </cell>
          <cell r="J1191">
            <v>1.0136581619593579</v>
          </cell>
          <cell r="K1191">
            <v>1.0136581619593579</v>
          </cell>
          <cell r="L1191">
            <v>1.0136581619593579</v>
          </cell>
          <cell r="M1191">
            <v>1.2340609563799998</v>
          </cell>
          <cell r="N1191">
            <v>0.99896067826999979</v>
          </cell>
          <cell r="O1191">
            <v>0.88210902081317144</v>
          </cell>
          <cell r="P1191">
            <v>0.88210902081317144</v>
          </cell>
          <cell r="Q1191">
            <v>0.88210902081317144</v>
          </cell>
          <cell r="R1191">
            <v>1.243635053615</v>
          </cell>
          <cell r="S1191">
            <v>1.61637872136</v>
          </cell>
          <cell r="T1191">
            <v>1.3053182311179987</v>
          </cell>
          <cell r="U1191">
            <v>1.3039295714415877</v>
          </cell>
          <cell r="V1191">
            <v>0.27897742687737509</v>
          </cell>
          <cell r="W1191">
            <v>1.253014181345</v>
          </cell>
          <cell r="X1191">
            <v>3.8562304481999994</v>
          </cell>
          <cell r="Y1191">
            <v>4.1383098418005275</v>
          </cell>
          <cell r="Z1191">
            <v>4.1369211821241167</v>
          </cell>
          <cell r="AA1191">
            <v>3.1119690375599047</v>
          </cell>
          <cell r="AB1191">
            <v>4.959026689381</v>
          </cell>
        </row>
        <row r="1192">
          <cell r="B1192" t="str">
            <v>ucrmex</v>
          </cell>
          <cell r="C1192" t="str">
            <v xml:space="preserve">      EMEA</v>
          </cell>
          <cell r="D1192">
            <v>3.1913218431000003</v>
          </cell>
          <cell r="E1192">
            <v>6.9464931972200006</v>
          </cell>
          <cell r="F1192">
            <v>6.9464931972200006</v>
          </cell>
          <cell r="G1192">
            <v>6.9464931972199997</v>
          </cell>
          <cell r="H1192">
            <v>8.0692095644499986</v>
          </cell>
          <cell r="I1192">
            <v>5.1630212850700001</v>
          </cell>
          <cell r="J1192">
            <v>8.7912705359103196</v>
          </cell>
          <cell r="K1192">
            <v>8.7912705359103196</v>
          </cell>
          <cell r="L1192">
            <v>8.7912705359103178</v>
          </cell>
          <cell r="M1192">
            <v>10.511778157576002</v>
          </cell>
          <cell r="N1192">
            <v>5.7089990647800004</v>
          </cell>
          <cell r="O1192">
            <v>9.6201957136847227</v>
          </cell>
          <cell r="P1192">
            <v>9.6201957136847227</v>
          </cell>
          <cell r="Q1192">
            <v>9.6201957136847245</v>
          </cell>
          <cell r="R1192">
            <v>11.179820345821</v>
          </cell>
          <cell r="S1192">
            <v>10.961787643919999</v>
          </cell>
          <cell r="T1192">
            <v>10.647453380637412</v>
          </cell>
          <cell r="U1192">
            <v>10.631595066128405</v>
          </cell>
          <cell r="V1192">
            <v>3.4465916354908424</v>
          </cell>
          <cell r="W1192">
            <v>13.243810251359001</v>
          </cell>
          <cell r="X1192">
            <v>25.025129836870001</v>
          </cell>
          <cell r="Y1192">
            <v>36.005412827452453</v>
          </cell>
          <cell r="Z1192">
            <v>35.98955451294345</v>
          </cell>
          <cell r="AA1192">
            <v>28.804551082305888</v>
          </cell>
          <cell r="AB1192">
            <v>43.004618319206003</v>
          </cell>
        </row>
        <row r="1193">
          <cell r="B1193" t="str">
            <v>ucrmax</v>
          </cell>
          <cell r="C1193" t="str">
            <v xml:space="preserve">      APAC</v>
          </cell>
          <cell r="D1193">
            <v>1.06644360647</v>
          </cell>
          <cell r="E1193">
            <v>2.7940232479600002</v>
          </cell>
          <cell r="F1193">
            <v>2.7940232479600002</v>
          </cell>
          <cell r="G1193">
            <v>2.7940232479599998</v>
          </cell>
          <cell r="H1193">
            <v>2.3864572187920001</v>
          </cell>
          <cell r="I1193">
            <v>1.7793184380399998</v>
          </cell>
          <cell r="J1193">
            <v>2.8179651681037821</v>
          </cell>
          <cell r="K1193">
            <v>2.8179651681037821</v>
          </cell>
          <cell r="L1193">
            <v>2.8179651681037816</v>
          </cell>
          <cell r="M1193">
            <v>2.9356370034610002</v>
          </cell>
          <cell r="N1193">
            <v>2.1078304909999996</v>
          </cell>
          <cell r="O1193">
            <v>1.8184868972438502</v>
          </cell>
          <cell r="P1193">
            <v>1.8184868972438502</v>
          </cell>
          <cell r="Q1193">
            <v>1.8184868972438502</v>
          </cell>
          <cell r="R1193">
            <v>3.1406955496669999</v>
          </cell>
          <cell r="S1193">
            <v>1.3331772635100001</v>
          </cell>
          <cell r="T1193">
            <v>2.9822124849824583</v>
          </cell>
          <cell r="U1193">
            <v>2.9756603324878936</v>
          </cell>
          <cell r="V1193">
            <v>1.28805376922785</v>
          </cell>
          <cell r="W1193">
            <v>3.3221841480359999</v>
          </cell>
          <cell r="X1193">
            <v>6.28676979902</v>
          </cell>
          <cell r="Y1193">
            <v>10.412687798290092</v>
          </cell>
          <cell r="Z1193">
            <v>10.406135645795526</v>
          </cell>
          <cell r="AA1193">
            <v>8.7185290825354826</v>
          </cell>
          <cell r="AB1193">
            <v>11.784973919955998</v>
          </cell>
        </row>
        <row r="1194">
          <cell r="B1194" t="str">
            <v>ucrmox</v>
          </cell>
          <cell r="C1194" t="str">
            <v xml:space="preserve">      Japan</v>
          </cell>
          <cell r="D1194">
            <v>0.73081038948999999</v>
          </cell>
          <cell r="E1194">
            <v>0.90257004984000011</v>
          </cell>
          <cell r="F1194">
            <v>0.90257004984000011</v>
          </cell>
          <cell r="G1194">
            <v>0.90257004983999989</v>
          </cell>
          <cell r="H1194">
            <v>1.101805184579</v>
          </cell>
          <cell r="I1194">
            <v>0.53850549485999999</v>
          </cell>
          <cell r="J1194">
            <v>0.81900534286245419</v>
          </cell>
          <cell r="K1194">
            <v>0.81900534286245419</v>
          </cell>
          <cell r="L1194">
            <v>0.81900534286245419</v>
          </cell>
          <cell r="M1194">
            <v>1.0860712237830001</v>
          </cell>
          <cell r="N1194">
            <v>0.63860188034999998</v>
          </cell>
          <cell r="O1194">
            <v>0.79316461536621397</v>
          </cell>
          <cell r="P1194">
            <v>0.79316461536621397</v>
          </cell>
          <cell r="Q1194">
            <v>0.79316461536621385</v>
          </cell>
          <cell r="R1194">
            <v>1.2787232470429999</v>
          </cell>
          <cell r="S1194">
            <v>0.87974687271000007</v>
          </cell>
          <cell r="T1194">
            <v>1.1010295602301743</v>
          </cell>
          <cell r="U1194">
            <v>1.1021695664294393</v>
          </cell>
          <cell r="V1194">
            <v>0.24530431692804314</v>
          </cell>
          <cell r="W1194">
            <v>1.29170365385</v>
          </cell>
          <cell r="X1194">
            <v>2.7876646374100003</v>
          </cell>
          <cell r="Y1194">
            <v>3.6157695682988429</v>
          </cell>
          <cell r="Z1194">
            <v>3.6169095744981079</v>
          </cell>
          <cell r="AA1194">
            <v>2.7600443249967115</v>
          </cell>
          <cell r="AB1194">
            <v>4.758303309255</v>
          </cell>
        </row>
        <row r="1195">
          <cell r="B1195" t="str">
            <v>ucrmrgbx</v>
          </cell>
          <cell r="C1195" t="str">
            <v xml:space="preserve">      RGBU - ATG Saas</v>
          </cell>
          <cell r="D1195">
            <v>0</v>
          </cell>
          <cell r="E1195">
            <v>3.32771807628</v>
          </cell>
          <cell r="F1195">
            <v>3.32771807628</v>
          </cell>
          <cell r="G1195">
            <v>3.3277180762799996</v>
          </cell>
          <cell r="H1195">
            <v>4.0415630188960003</v>
          </cell>
          <cell r="I1195">
            <v>0</v>
          </cell>
          <cell r="J1195">
            <v>4.1177046279904959</v>
          </cell>
          <cell r="K1195">
            <v>4.1177046279904959</v>
          </cell>
          <cell r="L1195">
            <v>4.117704627990495</v>
          </cell>
          <cell r="M1195">
            <v>4.5553451519310002</v>
          </cell>
          <cell r="N1195">
            <v>3.1274288699999997</v>
          </cell>
          <cell r="O1195">
            <v>3.3144222949815174</v>
          </cell>
          <cell r="P1195">
            <v>3.3144222949815174</v>
          </cell>
          <cell r="Q1195">
            <v>3.3144222949815174</v>
          </cell>
          <cell r="R1195">
            <v>4.1438899438619998</v>
          </cell>
          <cell r="S1195">
            <v>3.34413989945</v>
          </cell>
          <cell r="T1195">
            <v>4.4268227042112622</v>
          </cell>
          <cell r="U1195">
            <v>4.4200287700079688</v>
          </cell>
          <cell r="V1195">
            <v>1.4193940453761302</v>
          </cell>
          <cell r="W1195">
            <v>4.4524813499139997</v>
          </cell>
          <cell r="X1195">
            <v>6.4715687694500001</v>
          </cell>
          <cell r="Y1195">
            <v>15.186667703463275</v>
          </cell>
          <cell r="Z1195">
            <v>15.179873769259983</v>
          </cell>
          <cell r="AA1195">
            <v>12.179239044628142</v>
          </cell>
          <cell r="AB1195">
            <v>17.193279464602998</v>
          </cell>
        </row>
        <row r="1196">
          <cell r="B1196" t="str">
            <v>ucrmhgbx</v>
          </cell>
          <cell r="C1196" t="str">
            <v xml:space="preserve">      HSGBU PF SAAS</v>
          </cell>
          <cell r="D1196">
            <v>2.5611511</v>
          </cell>
          <cell r="E1196">
            <v>28.581529511589999</v>
          </cell>
          <cell r="F1196">
            <v>28.581529511589999</v>
          </cell>
          <cell r="G1196">
            <v>28.581529511589999</v>
          </cell>
          <cell r="H1196">
            <v>26.965235632555999</v>
          </cell>
          <cell r="I1196">
            <v>21.540404947439999</v>
          </cell>
          <cell r="J1196">
            <v>25.721057006196158</v>
          </cell>
          <cell r="K1196">
            <v>25.721057006196158</v>
          </cell>
          <cell r="L1196">
            <v>25.721057006196158</v>
          </cell>
          <cell r="M1196">
            <v>27.509783096996998</v>
          </cell>
          <cell r="N1196">
            <v>29.239604604599997</v>
          </cell>
          <cell r="O1196">
            <v>26.698516581034777</v>
          </cell>
          <cell r="P1196">
            <v>26.698516581034777</v>
          </cell>
          <cell r="Q1196">
            <v>26.698516581034774</v>
          </cell>
          <cell r="R1196">
            <v>27.229222717527001</v>
          </cell>
          <cell r="S1196">
            <v>28.22049768111</v>
          </cell>
          <cell r="T1196">
            <v>26.745055925764543</v>
          </cell>
          <cell r="U1196">
            <v>26.71992093975074</v>
          </cell>
          <cell r="V1196">
            <v>7.9866151966222265</v>
          </cell>
          <cell r="W1196">
            <v>26.999421729538</v>
          </cell>
          <cell r="X1196">
            <v>81.561658333150007</v>
          </cell>
          <cell r="Y1196">
            <v>107.74615902458547</v>
          </cell>
          <cell r="Z1196">
            <v>107.72102403857166</v>
          </cell>
          <cell r="AA1196">
            <v>88.987718295443159</v>
          </cell>
          <cell r="AB1196">
            <v>108.70366317661799</v>
          </cell>
        </row>
        <row r="1197">
          <cell r="B1197" t="str">
            <v>ucrmgbux</v>
          </cell>
          <cell r="C1197" t="str">
            <v xml:space="preserve">      Total GBU Saas</v>
          </cell>
          <cell r="D1197">
            <v>2.5611511</v>
          </cell>
          <cell r="E1197">
            <v>31.909247587869999</v>
          </cell>
          <cell r="F1197">
            <v>31.909247587869999</v>
          </cell>
          <cell r="G1197">
            <v>31.909247587869999</v>
          </cell>
          <cell r="H1197">
            <v>31.006798651451998</v>
          </cell>
          <cell r="I1197">
            <v>21.540404947439999</v>
          </cell>
          <cell r="J1197">
            <v>29.838761634186653</v>
          </cell>
          <cell r="K1197">
            <v>29.838761634186653</v>
          </cell>
          <cell r="L1197">
            <v>29.838761634186653</v>
          </cell>
          <cell r="M1197">
            <v>32.065128248927998</v>
          </cell>
          <cell r="N1197">
            <v>32.367033474599999</v>
          </cell>
          <cell r="O1197">
            <v>30.012938876016296</v>
          </cell>
          <cell r="P1197">
            <v>30.012938876016296</v>
          </cell>
          <cell r="Q1197">
            <v>30.012938876016293</v>
          </cell>
          <cell r="R1197">
            <v>31.373112661389001</v>
          </cell>
          <cell r="S1197">
            <v>31.564637580559999</v>
          </cell>
          <cell r="T1197">
            <v>31.171878629975804</v>
          </cell>
          <cell r="U1197">
            <v>31.13994970975871</v>
          </cell>
          <cell r="V1197">
            <v>9.4060092419983565</v>
          </cell>
          <cell r="W1197">
            <v>31.451903079451998</v>
          </cell>
          <cell r="X1197">
            <v>88.033227102600009</v>
          </cell>
          <cell r="Y1197">
            <v>122.93282672804874</v>
          </cell>
          <cell r="Z1197">
            <v>122.90089780783164</v>
          </cell>
          <cell r="AA1197">
            <v>101.16695734007131</v>
          </cell>
          <cell r="AB1197">
            <v>125.89694264122099</v>
          </cell>
        </row>
        <row r="1198">
          <cell r="B1198" t="str">
            <v>ucrmrngbux</v>
          </cell>
          <cell r="C1198" t="str">
            <v xml:space="preserve">Rightnow GBU </v>
          </cell>
          <cell r="D1198">
            <v>0</v>
          </cell>
          <cell r="E1198">
            <v>0</v>
          </cell>
          <cell r="F1198">
            <v>0</v>
          </cell>
          <cell r="G1198">
            <v>0</v>
          </cell>
          <cell r="H1198">
            <v>0</v>
          </cell>
          <cell r="I1198">
            <v>0</v>
          </cell>
          <cell r="J1198">
            <v>0</v>
          </cell>
          <cell r="K1198">
            <v>0</v>
          </cell>
          <cell r="L1198">
            <v>0</v>
          </cell>
          <cell r="M1198">
            <v>0</v>
          </cell>
          <cell r="N1198">
            <v>0</v>
          </cell>
          <cell r="O1198">
            <v>9.03711603</v>
          </cell>
          <cell r="P1198">
            <v>9.03711603</v>
          </cell>
          <cell r="Q1198">
            <v>9.03711603</v>
          </cell>
          <cell r="R1198">
            <v>13.164078942577998</v>
          </cell>
          <cell r="S1198">
            <v>0</v>
          </cell>
          <cell r="T1198">
            <v>29.3</v>
          </cell>
          <cell r="U1198">
            <v>29.3</v>
          </cell>
          <cell r="V1198">
            <v>8.3974298380759524</v>
          </cell>
          <cell r="W1198">
            <v>37.515528129111004</v>
          </cell>
          <cell r="X1198">
            <v>0</v>
          </cell>
          <cell r="Y1198">
            <v>38.337116029999997</v>
          </cell>
          <cell r="Z1198">
            <v>38.337116029999997</v>
          </cell>
          <cell r="AA1198">
            <v>17.434545868075954</v>
          </cell>
          <cell r="AB1198">
            <v>50.679607071689006</v>
          </cell>
        </row>
        <row r="1199">
          <cell r="B1199" t="str">
            <v>ucrmcoprx</v>
          </cell>
          <cell r="C1199" t="str">
            <v xml:space="preserve">      Other</v>
          </cell>
          <cell r="D1199">
            <v>0</v>
          </cell>
          <cell r="E1199">
            <v>-3.7915561029999982E-2</v>
          </cell>
          <cell r="F1199">
            <v>-3.7915561029999982E-2</v>
          </cell>
          <cell r="G1199">
            <v>-3.7915561029999989E-2</v>
          </cell>
          <cell r="H1199">
            <v>0</v>
          </cell>
          <cell r="I1199">
            <v>0</v>
          </cell>
          <cell r="J1199">
            <v>-6.3307870483837264E-2</v>
          </cell>
          <cell r="K1199">
            <v>-6.3307870483837264E-2</v>
          </cell>
          <cell r="L1199">
            <v>-6.3307870483837264E-2</v>
          </cell>
          <cell r="M1199">
            <v>0</v>
          </cell>
          <cell r="N1199">
            <v>0</v>
          </cell>
          <cell r="O1199">
            <v>-8.9009770068126741</v>
          </cell>
          <cell r="P1199">
            <v>-8.9009770068126741</v>
          </cell>
          <cell r="Q1199">
            <v>-8.9009770068126759</v>
          </cell>
          <cell r="R1199">
            <v>0</v>
          </cell>
          <cell r="S1199">
            <v>-3.8643935069999996E-2</v>
          </cell>
          <cell r="T1199">
            <v>-10</v>
          </cell>
          <cell r="U1199">
            <v>-10</v>
          </cell>
          <cell r="V1199">
            <v>6.9723562891040924E-2</v>
          </cell>
          <cell r="W1199">
            <v>0</v>
          </cell>
          <cell r="X1199">
            <v>-3.8643935069999996E-2</v>
          </cell>
          <cell r="Y1199">
            <v>-19.002200438326511</v>
          </cell>
          <cell r="Z1199">
            <v>-19.002200438326511</v>
          </cell>
          <cell r="AA1199">
            <v>-8.9324768754354711</v>
          </cell>
          <cell r="AB1199">
            <v>0</v>
          </cell>
        </row>
        <row r="1200">
          <cell r="B1200" t="str">
            <v>uttcodx</v>
          </cell>
          <cell r="C1200" t="str">
            <v xml:space="preserve">      Total Software as a Service</v>
          </cell>
          <cell r="D1200">
            <v>17.237793766950002</v>
          </cell>
          <cell r="E1200">
            <v>51.721917056839992</v>
          </cell>
          <cell r="F1200">
            <v>51.721917056839992</v>
          </cell>
          <cell r="G1200">
            <v>51.721917056839999</v>
          </cell>
          <cell r="H1200">
            <v>54.241171939034004</v>
          </cell>
          <cell r="I1200">
            <v>40.419640894409994</v>
          </cell>
          <cell r="J1200">
            <v>52.691501406393215</v>
          </cell>
          <cell r="K1200">
            <v>52.691501406393215</v>
          </cell>
          <cell r="L1200">
            <v>52.691501406393215</v>
          </cell>
          <cell r="M1200">
            <v>60.034318650700008</v>
          </cell>
          <cell r="N1200">
            <v>53.163433738750001</v>
          </cell>
          <cell r="O1200">
            <v>54.360155093028467</v>
          </cell>
          <cell r="P1200">
            <v>54.360155093028467</v>
          </cell>
          <cell r="Q1200">
            <v>54.360155093028482</v>
          </cell>
          <cell r="R1200">
            <v>73.575858903546006</v>
          </cell>
          <cell r="S1200">
            <v>57.936306087649996</v>
          </cell>
          <cell r="T1200">
            <v>81.499227939090147</v>
          </cell>
          <cell r="U1200">
            <v>81.444455641279518</v>
          </cell>
          <cell r="V1200">
            <v>25.392507471475987</v>
          </cell>
          <cell r="W1200">
            <v>104.31882539738598</v>
          </cell>
          <cell r="X1200">
            <v>168.75717448775998</v>
          </cell>
          <cell r="Y1200">
            <v>240.27280149535181</v>
          </cell>
          <cell r="Z1200">
            <v>240.2180291975412</v>
          </cell>
          <cell r="AA1200">
            <v>184.1660810277377</v>
          </cell>
          <cell r="AB1200">
            <v>292.17017489066598</v>
          </cell>
        </row>
        <row r="1201">
          <cell r="C1201" t="str">
            <v>Check OD</v>
          </cell>
          <cell r="D1201">
            <v>-3.5527136788005009E-15</v>
          </cell>
          <cell r="E1201">
            <v>7.1054273576010019E-15</v>
          </cell>
          <cell r="F1201">
            <v>7.1054273576010019E-15</v>
          </cell>
          <cell r="G1201">
            <v>7.1054273576010019E-15</v>
          </cell>
          <cell r="H1201">
            <v>-7.1054273576010019E-15</v>
          </cell>
          <cell r="I1201">
            <v>7.1054273576010019E-15</v>
          </cell>
          <cell r="J1201">
            <v>-7.1054273576010019E-15</v>
          </cell>
          <cell r="K1201">
            <v>-7.1054273576010019E-15</v>
          </cell>
          <cell r="L1201">
            <v>-7.1054273576010019E-15</v>
          </cell>
          <cell r="M1201">
            <v>-7.1054273576010019E-15</v>
          </cell>
          <cell r="N1201">
            <v>-7.1054273576010019E-15</v>
          </cell>
          <cell r="O1201">
            <v>1.4210854715202004E-14</v>
          </cell>
          <cell r="P1201">
            <v>1.4210854715202004E-14</v>
          </cell>
          <cell r="Q1201">
            <v>0</v>
          </cell>
          <cell r="R1201">
            <v>0</v>
          </cell>
          <cell r="S1201">
            <v>7.1054273576010019E-15</v>
          </cell>
          <cell r="T1201">
            <v>0</v>
          </cell>
          <cell r="U1201">
            <v>0</v>
          </cell>
          <cell r="V1201">
            <v>0</v>
          </cell>
          <cell r="W1201">
            <v>0</v>
          </cell>
          <cell r="X1201">
            <v>0</v>
          </cell>
          <cell r="Y1201">
            <v>0</v>
          </cell>
          <cell r="Z1201">
            <v>0</v>
          </cell>
          <cell r="AA1201">
            <v>0</v>
          </cell>
          <cell r="AB1201">
            <v>0</v>
          </cell>
        </row>
        <row r="1202">
          <cell r="C1202" t="str">
            <v xml:space="preserve">      CRM OD Delivery, Dev, Other</v>
          </cell>
          <cell r="D1202">
            <v>8.3517961332700015</v>
          </cell>
          <cell r="E1202">
            <v>10.592228347440001</v>
          </cell>
          <cell r="F1202">
            <v>10.592228347440001</v>
          </cell>
          <cell r="G1202">
            <v>10.592228347440001</v>
          </cell>
          <cell r="H1202">
            <v>12.586948582074001</v>
          </cell>
          <cell r="I1202">
            <v>8.7146750220500007</v>
          </cell>
          <cell r="J1202">
            <v>11.853561303021712</v>
          </cell>
          <cell r="K1202">
            <v>11.853561303021712</v>
          </cell>
          <cell r="L1202">
            <v>11.853561303021714</v>
          </cell>
          <cell r="M1202">
            <v>13.923895441595</v>
          </cell>
          <cell r="N1202">
            <v>10.84206956749</v>
          </cell>
          <cell r="O1202">
            <v>11.977071915063828</v>
          </cell>
          <cell r="P1202">
            <v>11.977071915063828</v>
          </cell>
          <cell r="Q1202">
            <v>11.977071915063828</v>
          </cell>
          <cell r="R1202">
            <v>14.775627791317</v>
          </cell>
          <cell r="S1202">
            <v>11.36448608809</v>
          </cell>
          <cell r="T1202">
            <v>12.906200516477996</v>
          </cell>
          <cell r="U1202">
            <v>12.899100072950578</v>
          </cell>
          <cell r="V1202">
            <v>4.3917785239688181</v>
          </cell>
          <cell r="W1202">
            <v>15.709275643388999</v>
          </cell>
          <cell r="X1202">
            <v>39.273026810899999</v>
          </cell>
          <cell r="Y1202">
            <v>47.329062082003531</v>
          </cell>
          <cell r="Z1202">
            <v>47.321961638476118</v>
          </cell>
          <cell r="AA1202">
            <v>38.814640089494354</v>
          </cell>
          <cell r="AB1202">
            <v>56.995747458375</v>
          </cell>
        </row>
        <row r="1203">
          <cell r="C1203" t="str">
            <v xml:space="preserve">   H0000 - Total Employees</v>
          </cell>
        </row>
        <row r="1204">
          <cell r="C1204" t="str">
            <v xml:space="preserve">      NAS</v>
          </cell>
          <cell r="D1204">
            <v>155</v>
          </cell>
          <cell r="E1204">
            <v>161</v>
          </cell>
          <cell r="F1204">
            <v>161</v>
          </cell>
          <cell r="G1204">
            <v>161</v>
          </cell>
          <cell r="H1204">
            <v>167</v>
          </cell>
          <cell r="I1204">
            <v>168</v>
          </cell>
          <cell r="J1204">
            <v>160</v>
          </cell>
          <cell r="K1204">
            <v>160</v>
          </cell>
          <cell r="L1204">
            <v>160</v>
          </cell>
          <cell r="M1204">
            <v>173</v>
          </cell>
          <cell r="N1204">
            <v>165</v>
          </cell>
          <cell r="O1204">
            <v>157</v>
          </cell>
          <cell r="P1204">
            <v>157</v>
          </cell>
          <cell r="Q1204">
            <v>157</v>
          </cell>
          <cell r="R1204">
            <v>175</v>
          </cell>
          <cell r="S1204">
            <v>169</v>
          </cell>
          <cell r="T1204">
            <v>169</v>
          </cell>
          <cell r="U1204">
            <v>169</v>
          </cell>
          <cell r="V1204">
            <v>0</v>
          </cell>
          <cell r="W1204">
            <v>175</v>
          </cell>
          <cell r="X1204">
            <v>169</v>
          </cell>
          <cell r="Y1204">
            <v>169</v>
          </cell>
          <cell r="Z1204">
            <v>169</v>
          </cell>
          <cell r="AA1204">
            <v>0</v>
          </cell>
          <cell r="AB1204">
            <v>175</v>
          </cell>
        </row>
        <row r="1205">
          <cell r="C1205" t="str">
            <v xml:space="preserve">      LAD</v>
          </cell>
          <cell r="D1205">
            <v>15</v>
          </cell>
          <cell r="E1205">
            <v>18</v>
          </cell>
          <cell r="F1205">
            <v>18</v>
          </cell>
          <cell r="G1205">
            <v>18</v>
          </cell>
          <cell r="H1205">
            <v>23</v>
          </cell>
          <cell r="I1205">
            <v>18</v>
          </cell>
          <cell r="J1205">
            <v>19</v>
          </cell>
          <cell r="K1205">
            <v>19</v>
          </cell>
          <cell r="L1205">
            <v>19</v>
          </cell>
          <cell r="M1205">
            <v>23</v>
          </cell>
          <cell r="N1205">
            <v>21</v>
          </cell>
          <cell r="O1205">
            <v>20</v>
          </cell>
          <cell r="P1205">
            <v>20</v>
          </cell>
          <cell r="Q1205">
            <v>20</v>
          </cell>
          <cell r="R1205">
            <v>23</v>
          </cell>
          <cell r="S1205">
            <v>22</v>
          </cell>
          <cell r="T1205">
            <v>20</v>
          </cell>
          <cell r="U1205">
            <v>20</v>
          </cell>
          <cell r="V1205">
            <v>0</v>
          </cell>
          <cell r="W1205">
            <v>23</v>
          </cell>
          <cell r="X1205">
            <v>22</v>
          </cell>
          <cell r="Y1205">
            <v>20</v>
          </cell>
          <cell r="Z1205">
            <v>20</v>
          </cell>
          <cell r="AA1205">
            <v>0</v>
          </cell>
          <cell r="AB1205">
            <v>23</v>
          </cell>
        </row>
        <row r="1206">
          <cell r="C1206" t="str">
            <v xml:space="preserve">      EMEA</v>
          </cell>
          <cell r="D1206">
            <v>93</v>
          </cell>
          <cell r="E1206">
            <v>152.6</v>
          </cell>
          <cell r="F1206">
            <v>152.6</v>
          </cell>
          <cell r="G1206">
            <v>152.6</v>
          </cell>
          <cell r="H1206">
            <v>156</v>
          </cell>
          <cell r="I1206">
            <v>114.6</v>
          </cell>
          <cell r="J1206">
            <v>186.6</v>
          </cell>
          <cell r="K1206">
            <v>186.6</v>
          </cell>
          <cell r="L1206">
            <v>186.6</v>
          </cell>
          <cell r="M1206">
            <v>195</v>
          </cell>
          <cell r="N1206">
            <v>125.6</v>
          </cell>
          <cell r="O1206">
            <v>186.1</v>
          </cell>
          <cell r="P1206">
            <v>186.1</v>
          </cell>
          <cell r="Q1206">
            <v>186.1</v>
          </cell>
          <cell r="R1206">
            <v>211</v>
          </cell>
          <cell r="S1206">
            <v>138.6</v>
          </cell>
          <cell r="T1206">
            <v>185.6</v>
          </cell>
          <cell r="U1206">
            <v>185.6</v>
          </cell>
          <cell r="V1206">
            <v>0</v>
          </cell>
          <cell r="W1206">
            <v>213</v>
          </cell>
          <cell r="X1206">
            <v>138.6</v>
          </cell>
          <cell r="Y1206">
            <v>185.6</v>
          </cell>
          <cell r="Z1206">
            <v>185.6</v>
          </cell>
          <cell r="AA1206">
            <v>0</v>
          </cell>
          <cell r="AB1206">
            <v>213</v>
          </cell>
        </row>
        <row r="1207">
          <cell r="C1207" t="str">
            <v xml:space="preserve">      APAC</v>
          </cell>
          <cell r="D1207">
            <v>25</v>
          </cell>
          <cell r="E1207">
            <v>33</v>
          </cell>
          <cell r="F1207">
            <v>33</v>
          </cell>
          <cell r="G1207">
            <v>33</v>
          </cell>
          <cell r="H1207">
            <v>36</v>
          </cell>
          <cell r="I1207">
            <v>26.990000000000002</v>
          </cell>
          <cell r="J1207">
            <v>37</v>
          </cell>
          <cell r="K1207">
            <v>37</v>
          </cell>
          <cell r="L1207">
            <v>37</v>
          </cell>
          <cell r="M1207">
            <v>38</v>
          </cell>
          <cell r="N1207">
            <v>29.990000000000002</v>
          </cell>
          <cell r="O1207">
            <v>36</v>
          </cell>
          <cell r="P1207">
            <v>36</v>
          </cell>
          <cell r="Q1207">
            <v>36</v>
          </cell>
          <cell r="R1207">
            <v>39</v>
          </cell>
          <cell r="S1207">
            <v>33</v>
          </cell>
          <cell r="T1207">
            <v>39</v>
          </cell>
          <cell r="U1207">
            <v>39</v>
          </cell>
          <cell r="V1207">
            <v>0</v>
          </cell>
          <cell r="W1207">
            <v>39</v>
          </cell>
          <cell r="X1207">
            <v>33</v>
          </cell>
          <cell r="Y1207">
            <v>39</v>
          </cell>
          <cell r="Z1207">
            <v>39</v>
          </cell>
          <cell r="AA1207">
            <v>0</v>
          </cell>
          <cell r="AB1207">
            <v>39</v>
          </cell>
        </row>
        <row r="1208">
          <cell r="C1208" t="str">
            <v xml:space="preserve">      Japan</v>
          </cell>
          <cell r="D1208">
            <v>15</v>
          </cell>
          <cell r="E1208">
            <v>18</v>
          </cell>
          <cell r="F1208">
            <v>18</v>
          </cell>
          <cell r="G1208">
            <v>18</v>
          </cell>
          <cell r="H1208">
            <v>17</v>
          </cell>
          <cell r="I1208">
            <v>14</v>
          </cell>
          <cell r="J1208">
            <v>18</v>
          </cell>
          <cell r="K1208">
            <v>18</v>
          </cell>
          <cell r="L1208">
            <v>18</v>
          </cell>
          <cell r="M1208">
            <v>17</v>
          </cell>
          <cell r="N1208">
            <v>14</v>
          </cell>
          <cell r="O1208">
            <v>18</v>
          </cell>
          <cell r="P1208">
            <v>18</v>
          </cell>
          <cell r="Q1208">
            <v>18</v>
          </cell>
          <cell r="R1208">
            <v>20</v>
          </cell>
          <cell r="S1208">
            <v>13</v>
          </cell>
          <cell r="T1208">
            <v>16</v>
          </cell>
          <cell r="U1208">
            <v>16</v>
          </cell>
          <cell r="V1208">
            <v>0</v>
          </cell>
          <cell r="W1208">
            <v>20</v>
          </cell>
          <cell r="X1208">
            <v>13</v>
          </cell>
          <cell r="Y1208">
            <v>16</v>
          </cell>
          <cell r="Z1208">
            <v>16</v>
          </cell>
          <cell r="AA1208">
            <v>0</v>
          </cell>
          <cell r="AB1208">
            <v>20</v>
          </cell>
        </row>
        <row r="1209">
          <cell r="C1209" t="str">
            <v xml:space="preserve">      RGBU - ATG Saas</v>
          </cell>
          <cell r="D1209">
            <v>0</v>
          </cell>
          <cell r="E1209">
            <v>43</v>
          </cell>
          <cell r="F1209">
            <v>43</v>
          </cell>
          <cell r="G1209">
            <v>43</v>
          </cell>
          <cell r="H1209">
            <v>67</v>
          </cell>
          <cell r="I1209">
            <v>0</v>
          </cell>
          <cell r="J1209">
            <v>47</v>
          </cell>
          <cell r="K1209">
            <v>47</v>
          </cell>
          <cell r="L1209">
            <v>47</v>
          </cell>
          <cell r="M1209">
            <v>67</v>
          </cell>
          <cell r="N1209">
            <v>70</v>
          </cell>
          <cell r="O1209">
            <v>55</v>
          </cell>
          <cell r="P1209">
            <v>55</v>
          </cell>
          <cell r="Q1209">
            <v>55</v>
          </cell>
          <cell r="R1209">
            <v>67</v>
          </cell>
          <cell r="S1209">
            <v>47</v>
          </cell>
          <cell r="T1209">
            <v>69</v>
          </cell>
          <cell r="U1209">
            <v>69</v>
          </cell>
          <cell r="V1209">
            <v>0</v>
          </cell>
          <cell r="W1209">
            <v>67</v>
          </cell>
          <cell r="X1209">
            <v>47</v>
          </cell>
          <cell r="Y1209">
            <v>69</v>
          </cell>
          <cell r="Z1209">
            <v>69</v>
          </cell>
          <cell r="AA1209">
            <v>0</v>
          </cell>
          <cell r="AB1209">
            <v>67</v>
          </cell>
        </row>
        <row r="1210">
          <cell r="C1210" t="str">
            <v xml:space="preserve">      HSGBU PF SAAS</v>
          </cell>
          <cell r="D1210">
            <v>296</v>
          </cell>
          <cell r="E1210">
            <v>476.33</v>
          </cell>
          <cell r="F1210">
            <v>476.33</v>
          </cell>
          <cell r="G1210">
            <v>476.33</v>
          </cell>
          <cell r="H1210">
            <v>507</v>
          </cell>
          <cell r="I1210">
            <v>43</v>
          </cell>
          <cell r="J1210">
            <v>484.33</v>
          </cell>
          <cell r="K1210">
            <v>484.33</v>
          </cell>
          <cell r="L1210">
            <v>484.33</v>
          </cell>
          <cell r="M1210">
            <v>531</v>
          </cell>
          <cell r="N1210">
            <v>2</v>
          </cell>
          <cell r="O1210">
            <v>486.23</v>
          </cell>
          <cell r="P1210">
            <v>486.23</v>
          </cell>
          <cell r="Q1210">
            <v>486.23</v>
          </cell>
          <cell r="R1210">
            <v>533</v>
          </cell>
          <cell r="S1210">
            <v>441.08</v>
          </cell>
          <cell r="T1210">
            <v>487.22999999899997</v>
          </cell>
          <cell r="U1210">
            <v>487.22999999899997</v>
          </cell>
          <cell r="V1210">
            <v>0</v>
          </cell>
          <cell r="W1210">
            <v>539</v>
          </cell>
          <cell r="X1210">
            <v>441.08</v>
          </cell>
          <cell r="Y1210">
            <v>487.22999999899997</v>
          </cell>
          <cell r="Z1210">
            <v>487.22999999899997</v>
          </cell>
          <cell r="AA1210">
            <v>0</v>
          </cell>
          <cell r="AB1210">
            <v>539</v>
          </cell>
        </row>
        <row r="1211">
          <cell r="C1211" t="str">
            <v xml:space="preserve">      Total GBU Saas</v>
          </cell>
          <cell r="D1211">
            <v>296</v>
          </cell>
          <cell r="E1211">
            <v>519.32999999999993</v>
          </cell>
          <cell r="F1211">
            <v>519.32999999999993</v>
          </cell>
          <cell r="G1211">
            <v>519.32999999999993</v>
          </cell>
          <cell r="H1211">
            <v>574</v>
          </cell>
          <cell r="I1211">
            <v>43</v>
          </cell>
          <cell r="J1211">
            <v>531.32999999999993</v>
          </cell>
          <cell r="K1211">
            <v>531.32999999999993</v>
          </cell>
          <cell r="L1211">
            <v>531.32999999999993</v>
          </cell>
          <cell r="M1211">
            <v>598</v>
          </cell>
          <cell r="N1211">
            <v>72</v>
          </cell>
          <cell r="O1211">
            <v>541.23</v>
          </cell>
          <cell r="P1211">
            <v>541.23</v>
          </cell>
          <cell r="Q1211">
            <v>541.23</v>
          </cell>
          <cell r="R1211">
            <v>600</v>
          </cell>
          <cell r="S1211">
            <v>488.08</v>
          </cell>
          <cell r="T1211">
            <v>556.22999999900003</v>
          </cell>
          <cell r="U1211">
            <v>556.22999999900003</v>
          </cell>
          <cell r="V1211">
            <v>0</v>
          </cell>
          <cell r="W1211">
            <v>606</v>
          </cell>
          <cell r="X1211">
            <v>488.08</v>
          </cell>
          <cell r="Y1211">
            <v>556.22999999900003</v>
          </cell>
          <cell r="Z1211">
            <v>556.22999999900003</v>
          </cell>
          <cell r="AA1211">
            <v>0</v>
          </cell>
          <cell r="AB1211">
            <v>606</v>
          </cell>
        </row>
        <row r="1212">
          <cell r="C1212" t="str">
            <v xml:space="preserve">Rightnow GBU </v>
          </cell>
          <cell r="D1212">
            <v>0</v>
          </cell>
          <cell r="E1212">
            <v>0</v>
          </cell>
          <cell r="F1212">
            <v>0</v>
          </cell>
          <cell r="G1212">
            <v>0</v>
          </cell>
          <cell r="H1212">
            <v>0</v>
          </cell>
          <cell r="I1212">
            <v>0</v>
          </cell>
          <cell r="J1212">
            <v>0</v>
          </cell>
          <cell r="K1212">
            <v>0</v>
          </cell>
          <cell r="L1212">
            <v>0</v>
          </cell>
          <cell r="M1212">
            <v>0</v>
          </cell>
          <cell r="N1212">
            <v>0</v>
          </cell>
          <cell r="O1212">
            <v>466</v>
          </cell>
          <cell r="P1212">
            <v>466</v>
          </cell>
          <cell r="Q1212">
            <v>466</v>
          </cell>
          <cell r="R1212">
            <v>554</v>
          </cell>
          <cell r="S1212">
            <v>0</v>
          </cell>
          <cell r="T1212">
            <v>600</v>
          </cell>
          <cell r="U1212">
            <v>600</v>
          </cell>
          <cell r="V1212">
            <v>0</v>
          </cell>
          <cell r="W1212">
            <v>615</v>
          </cell>
          <cell r="X1212">
            <v>0</v>
          </cell>
          <cell r="Y1212">
            <v>600</v>
          </cell>
          <cell r="Z1212">
            <v>600</v>
          </cell>
          <cell r="AA1212">
            <v>0</v>
          </cell>
          <cell r="AB1212">
            <v>615</v>
          </cell>
        </row>
        <row r="1213">
          <cell r="C1213" t="str">
            <v xml:space="preserve">      Other</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row>
        <row r="1214">
          <cell r="C1214" t="str">
            <v xml:space="preserve">      Total Software as a Service</v>
          </cell>
          <cell r="D1214">
            <v>599</v>
          </cell>
          <cell r="E1214">
            <v>901.93000000000006</v>
          </cell>
          <cell r="F1214">
            <v>901.93000000000006</v>
          </cell>
          <cell r="G1214">
            <v>901.93000000000006</v>
          </cell>
          <cell r="H1214">
            <v>973</v>
          </cell>
          <cell r="I1214">
            <v>384.59000000000003</v>
          </cell>
          <cell r="J1214">
            <v>951.93000000000006</v>
          </cell>
          <cell r="K1214">
            <v>951.93000000000006</v>
          </cell>
          <cell r="L1214">
            <v>951.93000000000006</v>
          </cell>
          <cell r="M1214">
            <v>1044</v>
          </cell>
          <cell r="N1214">
            <v>427.59000000000003</v>
          </cell>
          <cell r="O1214">
            <v>1424.33</v>
          </cell>
          <cell r="P1214">
            <v>1424.33</v>
          </cell>
          <cell r="Q1214">
            <v>1424.33</v>
          </cell>
          <cell r="R1214">
            <v>1622</v>
          </cell>
          <cell r="S1214">
            <v>863.68000000000006</v>
          </cell>
          <cell r="T1214">
            <v>1585.8299999989999</v>
          </cell>
          <cell r="U1214">
            <v>1585.8299999989999</v>
          </cell>
          <cell r="V1214">
            <v>0</v>
          </cell>
          <cell r="W1214">
            <v>1691</v>
          </cell>
          <cell r="X1214">
            <v>863.68000000000006</v>
          </cell>
          <cell r="Y1214">
            <v>1585.8299999989999</v>
          </cell>
          <cell r="Z1214">
            <v>1585.8299999989999</v>
          </cell>
          <cell r="AA1214">
            <v>0</v>
          </cell>
          <cell r="AB1214">
            <v>1691</v>
          </cell>
        </row>
        <row r="1215">
          <cell r="C1215" t="str">
            <v>Check OD</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row>
        <row r="1216">
          <cell r="C1216" t="str">
            <v xml:space="preserve">      CRM OD Delivery, Dev, Other</v>
          </cell>
          <cell r="D1216">
            <v>277.55</v>
          </cell>
          <cell r="E1216">
            <v>312.55</v>
          </cell>
          <cell r="F1216">
            <v>312.55</v>
          </cell>
          <cell r="G1216">
            <v>312.55</v>
          </cell>
          <cell r="H1216">
            <v>349.55</v>
          </cell>
          <cell r="I1216">
            <v>310.55</v>
          </cell>
          <cell r="J1216">
            <v>334.55</v>
          </cell>
          <cell r="K1216">
            <v>334.55</v>
          </cell>
          <cell r="L1216">
            <v>334.55</v>
          </cell>
          <cell r="M1216">
            <v>364.55</v>
          </cell>
          <cell r="N1216">
            <v>301.55</v>
          </cell>
          <cell r="O1216">
            <v>343.55</v>
          </cell>
          <cell r="P1216">
            <v>343.55</v>
          </cell>
          <cell r="Q1216">
            <v>343.55</v>
          </cell>
          <cell r="R1216">
            <v>371.55</v>
          </cell>
          <cell r="S1216">
            <v>312.55</v>
          </cell>
          <cell r="T1216">
            <v>354</v>
          </cell>
          <cell r="U1216">
            <v>354</v>
          </cell>
          <cell r="V1216">
            <v>0</v>
          </cell>
          <cell r="W1216">
            <v>372.55</v>
          </cell>
          <cell r="X1216">
            <v>312.55</v>
          </cell>
          <cell r="Y1216">
            <v>354</v>
          </cell>
          <cell r="Z1216">
            <v>354</v>
          </cell>
          <cell r="AA1216">
            <v>0</v>
          </cell>
          <cell r="AB1216">
            <v>372.55</v>
          </cell>
        </row>
        <row r="1217">
          <cell r="C1217" t="str">
            <v>END OF REPORT</v>
          </cell>
        </row>
        <row r="1220">
          <cell r="D1220" t="str">
            <v>Management Summary</v>
          </cell>
        </row>
        <row r="1221">
          <cell r="D1221" t="str">
            <v>Global Services</v>
          </cell>
        </row>
        <row r="1222">
          <cell r="C1222" t="str">
            <v xml:space="preserve">IS Reporting Views </v>
          </cell>
        </row>
        <row r="1223">
          <cell r="D1223" t="str">
            <v>Quarter 1, 2012</v>
          </cell>
          <cell r="I1223" t="str">
            <v>Quarter 2, 2012</v>
          </cell>
          <cell r="N1223" t="str">
            <v>Quarter 3, 2012</v>
          </cell>
          <cell r="S1223" t="str">
            <v>Quarter 4, 2012</v>
          </cell>
          <cell r="X1223" t="str">
            <v>FY12</v>
          </cell>
          <cell r="AC1223" t="str">
            <v>Quarter 1, 2013</v>
          </cell>
        </row>
        <row r="1224">
          <cell r="D1224" t="str">
            <v>Actuals Prior Year</v>
          </cell>
          <cell r="E1224" t="str">
            <v>Prior Forecast</v>
          </cell>
          <cell r="F1224" t="str">
            <v>Forecast</v>
          </cell>
          <cell r="G1224" t="str">
            <v>Actuals</v>
          </cell>
          <cell r="H1224" t="str">
            <v>Budget</v>
          </cell>
          <cell r="I1224" t="str">
            <v>Actuals Prior Year</v>
          </cell>
          <cell r="J1224" t="str">
            <v>Prior Forecast</v>
          </cell>
          <cell r="K1224" t="str">
            <v>Forecast</v>
          </cell>
          <cell r="L1224" t="str">
            <v>Actuals</v>
          </cell>
          <cell r="M1224" t="str">
            <v>Budget</v>
          </cell>
          <cell r="N1224" t="str">
            <v>Forecast Prior Year</v>
          </cell>
          <cell r="O1224" t="str">
            <v>Prior Forecast</v>
          </cell>
          <cell r="P1224" t="str">
            <v>Forecast</v>
          </cell>
          <cell r="Q1224" t="str">
            <v>Actuals</v>
          </cell>
          <cell r="R1224" t="str">
            <v>Budget</v>
          </cell>
          <cell r="S1224" t="str">
            <v>Forecast Prior Year</v>
          </cell>
          <cell r="T1224" t="str">
            <v>Prior Forecast</v>
          </cell>
          <cell r="U1224" t="str">
            <v>Forecast</v>
          </cell>
          <cell r="V1224" t="str">
            <v>Actuals</v>
          </cell>
          <cell r="W1224" t="str">
            <v>Budget</v>
          </cell>
          <cell r="X1224" t="str">
            <v>Forecast Prior Year</v>
          </cell>
          <cell r="Y1224" t="str">
            <v>Prior Forecast</v>
          </cell>
          <cell r="Z1224" t="str">
            <v>Forecast</v>
          </cell>
          <cell r="AA1224" t="str">
            <v>Actuals</v>
          </cell>
          <cell r="AB1224" t="str">
            <v>Budget</v>
          </cell>
          <cell r="AC1224" t="str">
            <v>Actuals Prior Year</v>
          </cell>
          <cell r="AD1224" t="str">
            <v>Prior Forecast</v>
          </cell>
          <cell r="AE1224" t="str">
            <v>Forecast</v>
          </cell>
          <cell r="AF1224" t="str">
            <v>Actuals</v>
          </cell>
          <cell r="AG1224" t="str">
            <v>Budget</v>
          </cell>
        </row>
        <row r="1225">
          <cell r="C1225" t="str">
            <v>Constant Dollar Millions (May11 rates)</v>
          </cell>
        </row>
        <row r="1226">
          <cell r="C1226" t="str">
            <v xml:space="preserve">   Revenue</v>
          </cell>
        </row>
        <row r="1227">
          <cell r="B1227" t="str">
            <v>csstoxwcr</v>
          </cell>
          <cell r="C1227" t="str">
            <v xml:space="preserve">      Software Support - without Corp Adj</v>
          </cell>
          <cell r="D1227">
            <v>3586.9134218865906</v>
          </cell>
          <cell r="E1227">
            <v>3931.1649855831001</v>
          </cell>
          <cell r="F1227">
            <v>3931.1649855831001</v>
          </cell>
          <cell r="G1227">
            <v>3931.1649855831006</v>
          </cell>
          <cell r="H1227">
            <v>3929.7218140964824</v>
          </cell>
          <cell r="I1227">
            <v>3666.3418684955454</v>
          </cell>
          <cell r="J1227">
            <v>4009.4755948598045</v>
          </cell>
          <cell r="K1227">
            <v>4009.4755948598045</v>
          </cell>
          <cell r="L1227">
            <v>4009.4755948598045</v>
          </cell>
          <cell r="M1227">
            <v>4012.2857369417757</v>
          </cell>
          <cell r="N1227">
            <v>3757.9521897055479</v>
          </cell>
          <cell r="O1227">
            <v>4089.8611304285141</v>
          </cell>
          <cell r="P1227">
            <v>4089.8611304285141</v>
          </cell>
          <cell r="Q1227">
            <v>4089.8611304285141</v>
          </cell>
          <cell r="R1227">
            <v>4090.9234590030674</v>
          </cell>
          <cell r="S1227">
            <v>3907.419498781197</v>
          </cell>
          <cell r="T1227">
            <v>4240</v>
          </cell>
          <cell r="U1227">
            <v>4240</v>
          </cell>
          <cell r="V1227">
            <v>1363.4836166499563</v>
          </cell>
          <cell r="W1227">
            <v>4222.8511797188412</v>
          </cell>
          <cell r="X1227">
            <v>14918.626978868881</v>
          </cell>
          <cell r="Y1227">
            <v>16270.501710871418</v>
          </cell>
          <cell r="Z1227">
            <v>16270.501710871418</v>
          </cell>
          <cell r="AA1227">
            <v>13393.985327521375</v>
          </cell>
          <cell r="AB1227">
            <v>16255.782189760168</v>
          </cell>
        </row>
        <row r="1228">
          <cell r="B1228" t="str">
            <v>cssttiwcr</v>
          </cell>
          <cell r="C1228" t="str">
            <v xml:space="preserve">      FSGBU Support</v>
          </cell>
          <cell r="D1228">
            <v>22.254402945978942</v>
          </cell>
          <cell r="E1228">
            <v>31.904983225049996</v>
          </cell>
          <cell r="F1228">
            <v>31.904983225049996</v>
          </cell>
          <cell r="G1228">
            <v>31.904983225049996</v>
          </cell>
          <cell r="H1228">
            <v>27.742144338139003</v>
          </cell>
          <cell r="I1228">
            <v>28.225364602551497</v>
          </cell>
          <cell r="J1228">
            <v>28.400543662591993</v>
          </cell>
          <cell r="K1228">
            <v>28.400543662591993</v>
          </cell>
          <cell r="L1228">
            <v>28.400543662591993</v>
          </cell>
          <cell r="M1228">
            <v>29.510319017482001</v>
          </cell>
          <cell r="N1228">
            <v>28.274807738731486</v>
          </cell>
          <cell r="O1228">
            <v>37.115934428281051</v>
          </cell>
          <cell r="P1228">
            <v>37.115934428281051</v>
          </cell>
          <cell r="Q1228">
            <v>37.115934428281044</v>
          </cell>
          <cell r="R1228">
            <v>31.741480153350999</v>
          </cell>
          <cell r="S1228">
            <v>31.149507635016597</v>
          </cell>
          <cell r="T1228">
            <v>33.312736418335994</v>
          </cell>
          <cell r="U1228">
            <v>33.312736418335994</v>
          </cell>
          <cell r="V1228">
            <v>0</v>
          </cell>
          <cell r="W1228">
            <v>34.528594102183</v>
          </cell>
          <cell r="X1228">
            <v>109.90408292227852</v>
          </cell>
          <cell r="Y1228">
            <v>130.73419773425903</v>
          </cell>
          <cell r="Z1228">
            <v>130.73419773425903</v>
          </cell>
          <cell r="AA1228">
            <v>97.42146131592304</v>
          </cell>
          <cell r="AB1228">
            <v>123.52253761115502</v>
          </cell>
        </row>
        <row r="1229">
          <cell r="B1229" t="str">
            <v>cgbusur</v>
          </cell>
          <cell r="C1229" t="str">
            <v xml:space="preserve">      HSGBU Support</v>
          </cell>
          <cell r="D1229">
            <v>0.60544331701441534</v>
          </cell>
          <cell r="E1229">
            <v>11.20253796651</v>
          </cell>
          <cell r="F1229">
            <v>11.20253796651</v>
          </cell>
          <cell r="G1229">
            <v>11.20253796651</v>
          </cell>
          <cell r="H1229">
            <v>11.427217532556</v>
          </cell>
          <cell r="I1229">
            <v>14.84264600192655</v>
          </cell>
          <cell r="J1229">
            <v>10.17358948</v>
          </cell>
          <cell r="K1229">
            <v>10.17358948</v>
          </cell>
          <cell r="L1229">
            <v>10.173589479999999</v>
          </cell>
          <cell r="M1229">
            <v>11.827217532555</v>
          </cell>
          <cell r="N1229">
            <v>10.99178919737319</v>
          </cell>
          <cell r="O1229">
            <v>9.0851404799999997</v>
          </cell>
          <cell r="P1229">
            <v>9.0851404799999997</v>
          </cell>
          <cell r="Q1229">
            <v>9.0851404799999997</v>
          </cell>
          <cell r="R1229">
            <v>12.227217532553999</v>
          </cell>
          <cell r="S1229">
            <v>10.789432777846523</v>
          </cell>
          <cell r="T1229">
            <v>8.4002275996009992</v>
          </cell>
          <cell r="U1229">
            <v>8.4002275996009992</v>
          </cell>
          <cell r="V1229">
            <v>0</v>
          </cell>
          <cell r="W1229">
            <v>12.660217532556</v>
          </cell>
          <cell r="X1229">
            <v>37.229311294160674</v>
          </cell>
          <cell r="Y1229">
            <v>38.861495526111007</v>
          </cell>
          <cell r="Z1229">
            <v>38.861495526111007</v>
          </cell>
          <cell r="AA1229">
            <v>30.461267926510001</v>
          </cell>
          <cell r="AB1229">
            <v>48.141870130221001</v>
          </cell>
        </row>
        <row r="1230">
          <cell r="B1230" t="str">
            <v>ctgbusur</v>
          </cell>
          <cell r="C1230" t="str">
            <v xml:space="preserve">      Total GBU Support</v>
          </cell>
          <cell r="D1230">
            <v>22.859846262993358</v>
          </cell>
          <cell r="E1230">
            <v>43.107521191559997</v>
          </cell>
          <cell r="F1230">
            <v>43.107521191559997</v>
          </cell>
          <cell r="G1230">
            <v>43.107521191559997</v>
          </cell>
          <cell r="H1230">
            <v>39.169361870694999</v>
          </cell>
          <cell r="I1230">
            <v>43.068010604478047</v>
          </cell>
          <cell r="J1230">
            <v>38.57413314259199</v>
          </cell>
          <cell r="K1230">
            <v>38.57413314259199</v>
          </cell>
          <cell r="L1230">
            <v>38.57413314259199</v>
          </cell>
          <cell r="M1230">
            <v>41.337536550037001</v>
          </cell>
          <cell r="N1230">
            <v>39.266596936104676</v>
          </cell>
          <cell r="O1230">
            <v>46.201074908281051</v>
          </cell>
          <cell r="P1230">
            <v>46.201074908281051</v>
          </cell>
          <cell r="Q1230">
            <v>46.201074908281043</v>
          </cell>
          <cell r="R1230">
            <v>43.968697685904999</v>
          </cell>
          <cell r="S1230">
            <v>41.938940412863118</v>
          </cell>
          <cell r="T1230">
            <v>41.712964017936997</v>
          </cell>
          <cell r="U1230">
            <v>41.712964017936997</v>
          </cell>
          <cell r="V1230">
            <v>0</v>
          </cell>
          <cell r="W1230">
            <v>47.188811634738997</v>
          </cell>
          <cell r="X1230">
            <v>147.1333942164392</v>
          </cell>
          <cell r="Y1230">
            <v>169.59569326037004</v>
          </cell>
          <cell r="Z1230">
            <v>169.59569326037004</v>
          </cell>
          <cell r="AA1230">
            <v>127.88272924243304</v>
          </cell>
          <cell r="AB1230">
            <v>171.66440774137601</v>
          </cell>
        </row>
        <row r="1231">
          <cell r="B1231" t="str">
            <v>csecsur</v>
          </cell>
          <cell r="C1231" t="str">
            <v xml:space="preserve">      Security Support</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row>
        <row r="1232">
          <cell r="B1232" t="str">
            <v>cmyssr</v>
          </cell>
          <cell r="C1232" t="str">
            <v xml:space="preserve">      MySQL Support</v>
          </cell>
          <cell r="D1232">
            <v>1.9832437615598357</v>
          </cell>
          <cell r="E1232">
            <v>4.2865591813899995</v>
          </cell>
          <cell r="F1232">
            <v>4.2865591813899995</v>
          </cell>
          <cell r="G1232">
            <v>4.2865591813899995</v>
          </cell>
          <cell r="H1232">
            <v>2.2552248648390001</v>
          </cell>
          <cell r="I1232">
            <v>2.1191159240060431</v>
          </cell>
          <cell r="J1232">
            <v>6.2514163603111692</v>
          </cell>
          <cell r="K1232">
            <v>6.2514163603111692</v>
          </cell>
          <cell r="L1232">
            <v>6.2514163603111701</v>
          </cell>
          <cell r="M1232">
            <v>2.7433376883559997</v>
          </cell>
          <cell r="N1232">
            <v>3.3690249247083934</v>
          </cell>
          <cell r="O1232">
            <v>7.1156379589903107</v>
          </cell>
          <cell r="P1232">
            <v>7.1156379589903107</v>
          </cell>
          <cell r="Q1232">
            <v>7.1156379589903107</v>
          </cell>
          <cell r="R1232">
            <v>3.2753722431250001</v>
          </cell>
          <cell r="S1232">
            <v>4.1948854564099447</v>
          </cell>
          <cell r="T1232">
            <v>10.968454000000001</v>
          </cell>
          <cell r="U1232">
            <v>10.968454000000001</v>
          </cell>
          <cell r="V1232">
            <v>3.311992435054111</v>
          </cell>
          <cell r="W1232">
            <v>3.7968449385210001</v>
          </cell>
          <cell r="X1232">
            <v>11.666270066684218</v>
          </cell>
          <cell r="Y1232">
            <v>28.622067500691482</v>
          </cell>
          <cell r="Z1232">
            <v>28.622067500691482</v>
          </cell>
          <cell r="AA1232">
            <v>20.96560593574559</v>
          </cell>
          <cell r="AB1232">
            <v>12.070779734841</v>
          </cell>
        </row>
        <row r="1233">
          <cell r="B1233" t="str">
            <v>clinsr</v>
          </cell>
          <cell r="C1233" t="str">
            <v xml:space="preserve">      Linux Sales Support</v>
          </cell>
          <cell r="D1233">
            <v>4.931715705959574</v>
          </cell>
          <cell r="E1233">
            <v>8.0620109388600003</v>
          </cell>
          <cell r="F1233">
            <v>8.0620109388600003</v>
          </cell>
          <cell r="G1233">
            <v>8.0620109388600003</v>
          </cell>
          <cell r="H1233">
            <v>8.1035140426899996</v>
          </cell>
          <cell r="I1233">
            <v>5.5556764466668396</v>
          </cell>
          <cell r="J1233">
            <v>8.2612471332878776</v>
          </cell>
          <cell r="K1233">
            <v>8.2612471332878776</v>
          </cell>
          <cell r="L1233">
            <v>8.2612471332878759</v>
          </cell>
          <cell r="M1233">
            <v>9.2250843490130006</v>
          </cell>
          <cell r="N1233">
            <v>6.4299067808375296</v>
          </cell>
          <cell r="O1233">
            <v>8.7679078987025427</v>
          </cell>
          <cell r="P1233">
            <v>8.7679078987025427</v>
          </cell>
          <cell r="Q1233">
            <v>8.7679078987025445</v>
          </cell>
          <cell r="R1233">
            <v>10.428270521601998</v>
          </cell>
          <cell r="S1233">
            <v>7.2161997883782369</v>
          </cell>
          <cell r="T1233">
            <v>9.585647327648001</v>
          </cell>
          <cell r="U1233">
            <v>9.585647327648001</v>
          </cell>
          <cell r="V1233">
            <v>3.3420314863727105</v>
          </cell>
          <cell r="W1233">
            <v>12.327800385572999</v>
          </cell>
          <cell r="X1233">
            <v>24.133498721842184</v>
          </cell>
          <cell r="Y1233">
            <v>34.676813298498416</v>
          </cell>
          <cell r="Z1233">
            <v>34.676813298498416</v>
          </cell>
          <cell r="AA1233">
            <v>28.433197457223134</v>
          </cell>
          <cell r="AB1233">
            <v>40.084669298877998</v>
          </cell>
        </row>
        <row r="1234">
          <cell r="B1234" t="str">
            <v>cssnsgwcr</v>
          </cell>
          <cell r="C1234" t="str">
            <v xml:space="preserve">      Total Screven Support</v>
          </cell>
          <cell r="D1234">
            <v>6.9149594675194095</v>
          </cell>
          <cell r="E1234">
            <v>12.348570120249999</v>
          </cell>
          <cell r="F1234">
            <v>12.348570120249999</v>
          </cell>
          <cell r="G1234">
            <v>12.348570120249999</v>
          </cell>
          <cell r="H1234">
            <v>10.358738907529</v>
          </cell>
          <cell r="I1234">
            <v>7.6747923706728827</v>
          </cell>
          <cell r="J1234">
            <v>14.512663493599046</v>
          </cell>
          <cell r="K1234">
            <v>14.512663493599046</v>
          </cell>
          <cell r="L1234">
            <v>14.512663493599048</v>
          </cell>
          <cell r="M1234">
            <v>11.968422037369001</v>
          </cell>
          <cell r="N1234">
            <v>9.7989317055459217</v>
          </cell>
          <cell r="O1234">
            <v>15.883545857692852</v>
          </cell>
          <cell r="P1234">
            <v>15.883545857692852</v>
          </cell>
          <cell r="Q1234">
            <v>15.883545857692853</v>
          </cell>
          <cell r="R1234">
            <v>13.703642764726998</v>
          </cell>
          <cell r="S1234">
            <v>11.411085244788181</v>
          </cell>
          <cell r="T1234">
            <v>20.554101327647999</v>
          </cell>
          <cell r="U1234">
            <v>20.554101327647999</v>
          </cell>
          <cell r="V1234">
            <v>6.6540239214268215</v>
          </cell>
          <cell r="W1234">
            <v>16.124645324094001</v>
          </cell>
          <cell r="X1234">
            <v>35.799768788526393</v>
          </cell>
          <cell r="Y1234">
            <v>63.298880799189902</v>
          </cell>
          <cell r="Z1234">
            <v>63.298880799189902</v>
          </cell>
          <cell r="AA1234">
            <v>49.39880339296873</v>
          </cell>
          <cell r="AB1234">
            <v>52.155449033719002</v>
          </cell>
        </row>
        <row r="1235">
          <cell r="B1235" t="str">
            <v>cssttccar</v>
          </cell>
          <cell r="C1235" t="str">
            <v xml:space="preserve">      Support Corporate Adjustments</v>
          </cell>
          <cell r="D1235">
            <v>20.867791176150963</v>
          </cell>
          <cell r="E1235">
            <v>14.741401401799999</v>
          </cell>
          <cell r="F1235">
            <v>14.741401401799999</v>
          </cell>
          <cell r="G1235">
            <v>14.741401401800001</v>
          </cell>
          <cell r="H1235">
            <v>4.5</v>
          </cell>
          <cell r="I1235">
            <v>30.740956611613353</v>
          </cell>
          <cell r="J1235">
            <v>8.959652063953996</v>
          </cell>
          <cell r="K1235">
            <v>8.959652063953996</v>
          </cell>
          <cell r="L1235">
            <v>8.959652063953996</v>
          </cell>
          <cell r="M1235">
            <v>4.5</v>
          </cell>
          <cell r="N1235">
            <v>11.014270902904006</v>
          </cell>
          <cell r="O1235">
            <v>13.900431102996277</v>
          </cell>
          <cell r="P1235">
            <v>13.900431102996277</v>
          </cell>
          <cell r="Q1235">
            <v>13.900431102996277</v>
          </cell>
          <cell r="R1235">
            <v>4.5</v>
          </cell>
          <cell r="S1235">
            <v>9.3791645008096527</v>
          </cell>
          <cell r="T1235">
            <v>2.3380000000000001</v>
          </cell>
          <cell r="U1235">
            <v>2.3380000000000001</v>
          </cell>
          <cell r="V1235">
            <v>5.2919999999999998E-3</v>
          </cell>
          <cell r="W1235">
            <v>4.5</v>
          </cell>
          <cell r="X1235">
            <v>72.002183191477968</v>
          </cell>
          <cell r="Y1235">
            <v>39.939484568750274</v>
          </cell>
          <cell r="Z1235">
            <v>39.939484568750274</v>
          </cell>
          <cell r="AA1235">
            <v>37.606776568750277</v>
          </cell>
          <cell r="AB1235">
            <v>18</v>
          </cell>
        </row>
        <row r="1236">
          <cell r="C1236" t="str">
            <v xml:space="preserve">      Total Software Support</v>
          </cell>
          <cell r="D1236">
            <v>3637.5560187932551</v>
          </cell>
          <cell r="E1236">
            <v>4001.3624782967099</v>
          </cell>
          <cell r="F1236">
            <v>4001.3624782967099</v>
          </cell>
          <cell r="G1236">
            <v>4001.3624782967113</v>
          </cell>
          <cell r="H1236">
            <v>3983.7499148747065</v>
          </cell>
          <cell r="I1236">
            <v>3747.8256280823093</v>
          </cell>
          <cell r="J1236">
            <v>4071.5220435599495</v>
          </cell>
          <cell r="K1236">
            <v>4071.5220435599495</v>
          </cell>
          <cell r="L1236">
            <v>4071.5220435599499</v>
          </cell>
          <cell r="M1236">
            <v>4070.0916955291818</v>
          </cell>
          <cell r="N1236">
            <v>3818.031989250102</v>
          </cell>
          <cell r="O1236">
            <v>4165.8461822974841</v>
          </cell>
          <cell r="P1236">
            <v>4165.8461822974841</v>
          </cell>
          <cell r="Q1236">
            <v>4165.8461822974832</v>
          </cell>
          <cell r="R1236">
            <v>4153.0957994536993</v>
          </cell>
          <cell r="S1236">
            <v>3970.1486889396583</v>
          </cell>
          <cell r="T1236">
            <v>4304.605065345585</v>
          </cell>
          <cell r="U1236">
            <v>4304.605065345585</v>
          </cell>
          <cell r="V1236">
            <v>1370.142932571383</v>
          </cell>
          <cell r="W1236">
            <v>4290.664636677674</v>
          </cell>
          <cell r="X1236">
            <v>15173.562325065324</v>
          </cell>
          <cell r="Y1236">
            <v>16543.335769499728</v>
          </cell>
          <cell r="Z1236">
            <v>16543.335769499728</v>
          </cell>
          <cell r="AA1236">
            <v>13608.873636725528</v>
          </cell>
          <cell r="AB1236">
            <v>16497.602046535259</v>
          </cell>
        </row>
        <row r="1237">
          <cell r="C1237" t="str">
            <v xml:space="preserve">      Check Software Support</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row>
        <row r="1238">
          <cell r="B1238" t="str">
            <v>csystoxwcr</v>
          </cell>
          <cell r="C1238" t="str">
            <v xml:space="preserve">      Systems Support</v>
          </cell>
          <cell r="D1238">
            <v>721.84051972762609</v>
          </cell>
          <cell r="E1238">
            <v>643.73392538158987</v>
          </cell>
          <cell r="F1238">
            <v>643.73392538158987</v>
          </cell>
          <cell r="G1238">
            <v>643.73392538158998</v>
          </cell>
          <cell r="H1238">
            <v>641.23318054167908</v>
          </cell>
          <cell r="I1238">
            <v>701.20143627671837</v>
          </cell>
          <cell r="J1238">
            <v>645.59507645661347</v>
          </cell>
          <cell r="K1238">
            <v>645.59507645661347</v>
          </cell>
          <cell r="L1238">
            <v>645.59507645661358</v>
          </cell>
          <cell r="M1238">
            <v>667.25425483761205</v>
          </cell>
          <cell r="N1238">
            <v>667.13228611896375</v>
          </cell>
          <cell r="O1238">
            <v>623.98051997343407</v>
          </cell>
          <cell r="P1238">
            <v>623.98051997343407</v>
          </cell>
          <cell r="Q1238">
            <v>623.98051997343407</v>
          </cell>
          <cell r="R1238">
            <v>660.12386283507499</v>
          </cell>
          <cell r="S1238">
            <v>682.89602832398407</v>
          </cell>
          <cell r="T1238">
            <v>630</v>
          </cell>
          <cell r="U1238">
            <v>630</v>
          </cell>
          <cell r="V1238">
            <v>198.95288370601878</v>
          </cell>
          <cell r="W1238">
            <v>683.06522545975099</v>
          </cell>
          <cell r="X1238">
            <v>2773.0702704472933</v>
          </cell>
          <cell r="Y1238">
            <v>2543.3095218116373</v>
          </cell>
          <cell r="Z1238">
            <v>2543.3095218116373</v>
          </cell>
          <cell r="AA1238">
            <v>2112.2624055176561</v>
          </cell>
          <cell r="AB1238">
            <v>2651.6765236741171</v>
          </cell>
        </row>
        <row r="1239">
          <cell r="B1239" t="str">
            <v>csysttiwcr</v>
          </cell>
          <cell r="C1239" t="str">
            <v xml:space="preserve">      FSGBU Systems Support</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row>
        <row r="1240">
          <cell r="B1240" t="str">
            <v>csecsyur</v>
          </cell>
          <cell r="C1240" t="str">
            <v xml:space="preserve">      Security Systems Support</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row>
        <row r="1241">
          <cell r="B1241" t="str">
            <v>csysttccar</v>
          </cell>
          <cell r="C1241" t="str">
            <v xml:space="preserve">      Systems Support Corp Adj</v>
          </cell>
          <cell r="D1241">
            <v>0.52920167500153703</v>
          </cell>
          <cell r="E1241">
            <v>7.2673822540800002</v>
          </cell>
          <cell r="F1241">
            <v>7.2673822540800002</v>
          </cell>
          <cell r="G1241">
            <v>7.267382254080001</v>
          </cell>
          <cell r="H1241">
            <v>5.5</v>
          </cell>
          <cell r="I1241">
            <v>4.8619565448090274</v>
          </cell>
          <cell r="J1241">
            <v>2.723173346473827</v>
          </cell>
          <cell r="K1241">
            <v>2.723173346473827</v>
          </cell>
          <cell r="L1241">
            <v>2.7231733464738266</v>
          </cell>
          <cell r="M1241">
            <v>5.5</v>
          </cell>
          <cell r="N1241">
            <v>2.930438204599831</v>
          </cell>
          <cell r="O1241">
            <v>3.0261696710551331</v>
          </cell>
          <cell r="P1241">
            <v>3.0261696710551331</v>
          </cell>
          <cell r="Q1241">
            <v>3.0261696710551331</v>
          </cell>
          <cell r="R1241">
            <v>5.5</v>
          </cell>
          <cell r="S1241">
            <v>2.2654875564762849</v>
          </cell>
          <cell r="T1241">
            <v>-4.4960000000000004</v>
          </cell>
          <cell r="U1241">
            <v>-4.4960000000000004</v>
          </cell>
          <cell r="V1241">
            <v>0.22589621414840003</v>
          </cell>
          <cell r="W1241">
            <v>5.5</v>
          </cell>
          <cell r="X1241">
            <v>10.587083980886678</v>
          </cell>
          <cell r="Y1241">
            <v>8.5207252716089599</v>
          </cell>
          <cell r="Z1241">
            <v>8.5207252716089599</v>
          </cell>
          <cell r="AA1241">
            <v>13.242621485757361</v>
          </cell>
          <cell r="AB1241">
            <v>22</v>
          </cell>
        </row>
        <row r="1242">
          <cell r="C1242" t="str">
            <v xml:space="preserve">      Total Systems Support</v>
          </cell>
          <cell r="D1242">
            <v>722.36972140262765</v>
          </cell>
          <cell r="E1242">
            <v>651.00130763566995</v>
          </cell>
          <cell r="F1242">
            <v>651.00130763566995</v>
          </cell>
          <cell r="G1242">
            <v>651.00130763567006</v>
          </cell>
          <cell r="H1242">
            <v>646.73318054167908</v>
          </cell>
          <cell r="I1242">
            <v>706.06339282152749</v>
          </cell>
          <cell r="J1242">
            <v>648.31824980308727</v>
          </cell>
          <cell r="K1242">
            <v>648.31824980308727</v>
          </cell>
          <cell r="L1242">
            <v>648.3182498030875</v>
          </cell>
          <cell r="M1242">
            <v>672.75425483761205</v>
          </cell>
          <cell r="N1242">
            <v>670.06272432356354</v>
          </cell>
          <cell r="O1242">
            <v>627.00668964448926</v>
          </cell>
          <cell r="P1242">
            <v>627.00668964448926</v>
          </cell>
          <cell r="Q1242">
            <v>627.00668964448926</v>
          </cell>
          <cell r="R1242">
            <v>665.62386283507499</v>
          </cell>
          <cell r="S1242">
            <v>685.16151588046023</v>
          </cell>
          <cell r="T1242">
            <v>625.50400000000002</v>
          </cell>
          <cell r="U1242">
            <v>625.50400000000002</v>
          </cell>
          <cell r="V1242">
            <v>199.17877992016722</v>
          </cell>
          <cell r="W1242">
            <v>688.56522545975099</v>
          </cell>
          <cell r="X1242">
            <v>2783.6573544281796</v>
          </cell>
          <cell r="Y1242">
            <v>2551.8302470832459</v>
          </cell>
          <cell r="Z1242">
            <v>2551.8302470832459</v>
          </cell>
          <cell r="AA1242">
            <v>2125.5050270034139</v>
          </cell>
          <cell r="AB1242">
            <v>2673.6765236741171</v>
          </cell>
        </row>
        <row r="1243">
          <cell r="C1243" t="str">
            <v xml:space="preserve">      Check System Support</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row>
        <row r="1244">
          <cell r="B1244" t="str">
            <v>cacswcr</v>
          </cell>
          <cell r="C1244" t="str">
            <v xml:space="preserve">      Advanced Customer Services - Software</v>
          </cell>
          <cell r="D1244">
            <v>126.9730095062959</v>
          </cell>
          <cell r="E1244">
            <v>134.94014936656001</v>
          </cell>
          <cell r="F1244">
            <v>134.94014936656001</v>
          </cell>
          <cell r="G1244">
            <v>134.94014936656001</v>
          </cell>
          <cell r="H1244">
            <v>134.90081412491401</v>
          </cell>
          <cell r="I1244">
            <v>129.43316549271435</v>
          </cell>
          <cell r="J1244">
            <v>146.56849432512109</v>
          </cell>
          <cell r="K1244">
            <v>146.56849432512109</v>
          </cell>
          <cell r="L1244">
            <v>146.56849432512107</v>
          </cell>
          <cell r="M1244">
            <v>140.23859069888496</v>
          </cell>
          <cell r="N1244">
            <v>125.02271440337628</v>
          </cell>
          <cell r="O1244">
            <v>147.31219499223857</v>
          </cell>
          <cell r="P1244">
            <v>147.31219499223857</v>
          </cell>
          <cell r="Q1244">
            <v>147.31219499223857</v>
          </cell>
          <cell r="R1244">
            <v>141.10230089447299</v>
          </cell>
          <cell r="S1244">
            <v>141.74382866386202</v>
          </cell>
          <cell r="T1244">
            <v>160</v>
          </cell>
          <cell r="U1244">
            <v>160</v>
          </cell>
          <cell r="V1244">
            <v>47.948842073128056</v>
          </cell>
          <cell r="W1244">
            <v>155.53461604877299</v>
          </cell>
          <cell r="X1244">
            <v>523.17271806624854</v>
          </cell>
          <cell r="Y1244">
            <v>588.82083868391976</v>
          </cell>
          <cell r="Z1244">
            <v>588.82083868391976</v>
          </cell>
          <cell r="AA1244">
            <v>476.76968075704781</v>
          </cell>
          <cell r="AB1244">
            <v>571.77632176704492</v>
          </cell>
        </row>
        <row r="1245">
          <cell r="B1245" t="str">
            <v>cpswcr</v>
          </cell>
          <cell r="C1245" t="str">
            <v xml:space="preserve">      Advanced Customer Services - Systems</v>
          </cell>
          <cell r="D1245">
            <v>123.78641661503232</v>
          </cell>
          <cell r="E1245">
            <v>109.83361601979001</v>
          </cell>
          <cell r="F1245">
            <v>109.83361601979001</v>
          </cell>
          <cell r="G1245">
            <v>109.83361601979001</v>
          </cell>
          <cell r="H1245">
            <v>108.78782060790898</v>
          </cell>
          <cell r="I1245">
            <v>145.89103693331984</v>
          </cell>
          <cell r="J1245">
            <v>105.16415179708062</v>
          </cell>
          <cell r="K1245">
            <v>105.16415179708062</v>
          </cell>
          <cell r="L1245">
            <v>105.16415179708063</v>
          </cell>
          <cell r="M1245">
            <v>116.90671005062201</v>
          </cell>
          <cell r="N1245">
            <v>123.25030524793611</v>
          </cell>
          <cell r="O1245">
            <v>91.8929822816973</v>
          </cell>
          <cell r="P1245">
            <v>91.8929822816973</v>
          </cell>
          <cell r="Q1245">
            <v>91.8929822816973</v>
          </cell>
          <cell r="R1245">
            <v>113.83101444324798</v>
          </cell>
          <cell r="S1245">
            <v>118.26281095591082</v>
          </cell>
          <cell r="T1245">
            <v>99.999999999999972</v>
          </cell>
          <cell r="U1245">
            <v>99.999999999999972</v>
          </cell>
          <cell r="V1245">
            <v>23.492515860687313</v>
          </cell>
          <cell r="W1245">
            <v>124.418952089599</v>
          </cell>
          <cell r="X1245">
            <v>511.19056975219917</v>
          </cell>
          <cell r="Y1245">
            <v>406.89075009856788</v>
          </cell>
          <cell r="Z1245">
            <v>406.89075009856788</v>
          </cell>
          <cell r="AA1245">
            <v>330.3832659592552</v>
          </cell>
          <cell r="AB1245">
            <v>463.94449719137805</v>
          </cell>
        </row>
        <row r="1246">
          <cell r="B1246" t="str">
            <v>codwcr</v>
          </cell>
          <cell r="C1246" t="str">
            <v xml:space="preserve">      On Demand</v>
          </cell>
          <cell r="D1246">
            <v>91.563345439238844</v>
          </cell>
          <cell r="E1246">
            <v>114.31906441521001</v>
          </cell>
          <cell r="F1246">
            <v>114.31906441521001</v>
          </cell>
          <cell r="G1246">
            <v>114.31906441521002</v>
          </cell>
          <cell r="H1246">
            <v>109.445024901358</v>
          </cell>
          <cell r="I1246">
            <v>94.682279252143317</v>
          </cell>
          <cell r="J1246">
            <v>119.62346543446266</v>
          </cell>
          <cell r="K1246">
            <v>119.62346543446266</v>
          </cell>
          <cell r="L1246">
            <v>119.62346543446266</v>
          </cell>
          <cell r="M1246">
            <v>117.98470263934298</v>
          </cell>
          <cell r="N1246">
            <v>102.26841489851776</v>
          </cell>
          <cell r="O1246">
            <v>122.9327635798397</v>
          </cell>
          <cell r="P1246">
            <v>122.9327635798397</v>
          </cell>
          <cell r="Q1246">
            <v>122.9327635798397</v>
          </cell>
          <cell r="R1246">
            <v>129.51481077849201</v>
          </cell>
          <cell r="S1246">
            <v>110.23617898025037</v>
          </cell>
          <cell r="T1246">
            <v>126.44967922852899</v>
          </cell>
          <cell r="U1246">
            <v>126.44967922852899</v>
          </cell>
          <cell r="V1246">
            <v>42.56390624217034</v>
          </cell>
          <cell r="W1246">
            <v>144.57680454696899</v>
          </cell>
          <cell r="X1246">
            <v>398.75021857015037</v>
          </cell>
          <cell r="Y1246">
            <v>483.32497265804142</v>
          </cell>
          <cell r="Z1246">
            <v>483.32497265804142</v>
          </cell>
          <cell r="AA1246">
            <v>399.43919967168273</v>
          </cell>
          <cell r="AB1246">
            <v>501.52134286616194</v>
          </cell>
        </row>
        <row r="1247">
          <cell r="B1247" t="str">
            <v>codrgbur</v>
          </cell>
          <cell r="C1247" t="str">
            <v>RGBU Endeca</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-2.8008516666999998E-2</v>
          </cell>
          <cell r="S1247">
            <v>0</v>
          </cell>
          <cell r="T1247">
            <v>7.3640600001000006E-2</v>
          </cell>
          <cell r="U1247">
            <v>7.3640600001000006E-2</v>
          </cell>
          <cell r="V1247">
            <v>0</v>
          </cell>
          <cell r="W1247">
            <v>7.3640600000000001E-2</v>
          </cell>
          <cell r="X1247">
            <v>0</v>
          </cell>
          <cell r="Y1247">
            <v>7.3640600001000006E-2</v>
          </cell>
          <cell r="Z1247">
            <v>7.3640600001000006E-2</v>
          </cell>
          <cell r="AA1247">
            <v>0</v>
          </cell>
          <cell r="AB1247">
            <v>4.5632083333000013E-2</v>
          </cell>
        </row>
        <row r="1248">
          <cell r="B1248" t="str">
            <v>codhsgr</v>
          </cell>
          <cell r="C1248" t="str">
            <v xml:space="preserve">      HSGBU</v>
          </cell>
          <cell r="D1248">
            <v>1.59331723</v>
          </cell>
          <cell r="E1248">
            <v>0.33510000000000001</v>
          </cell>
          <cell r="F1248">
            <v>0.33510000000000001</v>
          </cell>
          <cell r="G1248">
            <v>0.33510000000000001</v>
          </cell>
          <cell r="H1248">
            <v>0.38474999999999998</v>
          </cell>
          <cell r="I1248">
            <v>-1.5928766599999999</v>
          </cell>
          <cell r="J1248">
            <v>0.50457837000000005</v>
          </cell>
          <cell r="K1248">
            <v>0.50457837000000005</v>
          </cell>
          <cell r="L1248">
            <v>0.50457837000000016</v>
          </cell>
          <cell r="M1248">
            <v>0.48387599999999997</v>
          </cell>
          <cell r="N1248">
            <v>0</v>
          </cell>
          <cell r="O1248">
            <v>0.63428134999999997</v>
          </cell>
          <cell r="P1248">
            <v>0.63428134999999997</v>
          </cell>
          <cell r="Q1248">
            <v>0.63428134999999997</v>
          </cell>
          <cell r="R1248">
            <v>0.70422600000000002</v>
          </cell>
          <cell r="S1248">
            <v>0</v>
          </cell>
          <cell r="T1248">
            <v>0.60000000000000009</v>
          </cell>
          <cell r="U1248">
            <v>0.60000000000000009</v>
          </cell>
          <cell r="V1248">
            <v>0</v>
          </cell>
          <cell r="W1248">
            <v>0.99807599999999996</v>
          </cell>
          <cell r="X1248">
            <v>4.4057000000030655E-4</v>
          </cell>
          <cell r="Y1248">
            <v>2.07395972</v>
          </cell>
          <cell r="Z1248">
            <v>2.07395972</v>
          </cell>
          <cell r="AA1248">
            <v>1.4739597200000001</v>
          </cell>
          <cell r="AB1248">
            <v>2.5709279999999999</v>
          </cell>
        </row>
        <row r="1249">
          <cell r="B1249" t="str">
            <v>cttiosr</v>
          </cell>
          <cell r="C1249" t="str">
            <v xml:space="preserve">      FSGBU</v>
          </cell>
          <cell r="D1249">
            <v>0.75805058409550274</v>
          </cell>
          <cell r="E1249">
            <v>0.40902868367999995</v>
          </cell>
          <cell r="F1249">
            <v>0.40902868367999995</v>
          </cell>
          <cell r="G1249">
            <v>0.40902868367999995</v>
          </cell>
          <cell r="H1249">
            <v>0.758050582385</v>
          </cell>
          <cell r="I1249">
            <v>0.52409471394010143</v>
          </cell>
          <cell r="J1249">
            <v>0.56622237489597715</v>
          </cell>
          <cell r="K1249">
            <v>0.56622237489597715</v>
          </cell>
          <cell r="L1249">
            <v>0.56622237489597715</v>
          </cell>
          <cell r="M1249">
            <v>0.52409471966499999</v>
          </cell>
          <cell r="N1249">
            <v>0.84010001938461198</v>
          </cell>
          <cell r="O1249">
            <v>0.62022356552194779</v>
          </cell>
          <cell r="P1249">
            <v>0.62022356552194779</v>
          </cell>
          <cell r="Q1249">
            <v>0.62022356552194779</v>
          </cell>
          <cell r="R1249">
            <v>0.84010001331599993</v>
          </cell>
          <cell r="S1249">
            <v>0.358993450062015</v>
          </cell>
          <cell r="T1249">
            <v>0.6</v>
          </cell>
          <cell r="U1249">
            <v>0.6</v>
          </cell>
          <cell r="V1249">
            <v>0</v>
          </cell>
          <cell r="W1249">
            <v>0.758050582385</v>
          </cell>
          <cell r="X1249">
            <v>2.4812387674822309</v>
          </cell>
          <cell r="Y1249">
            <v>2.1954746240979248</v>
          </cell>
          <cell r="Z1249">
            <v>2.1954746240979248</v>
          </cell>
          <cell r="AA1249">
            <v>1.5954746240979247</v>
          </cell>
          <cell r="AB1249">
            <v>2.8802958977509996</v>
          </cell>
        </row>
        <row r="1250">
          <cell r="B1250" t="str">
            <v>cgbuotr</v>
          </cell>
          <cell r="C1250" t="str">
            <v xml:space="preserve">      Total Weiler  GBUs</v>
          </cell>
          <cell r="D1250">
            <v>2.3513678140955028</v>
          </cell>
          <cell r="E1250">
            <v>0.74412868367999996</v>
          </cell>
          <cell r="F1250">
            <v>0.74412868367999996</v>
          </cell>
          <cell r="G1250">
            <v>0.74412868367999996</v>
          </cell>
          <cell r="H1250">
            <v>1.142800582385</v>
          </cell>
          <cell r="I1250">
            <v>-1.0687819460598984</v>
          </cell>
          <cell r="J1250">
            <v>1.0708007448959771</v>
          </cell>
          <cell r="K1250">
            <v>1.0708007448959771</v>
          </cell>
          <cell r="L1250">
            <v>1.0708007448959773</v>
          </cell>
          <cell r="M1250">
            <v>1.0079707196649998</v>
          </cell>
          <cell r="N1250">
            <v>0.84010001938461198</v>
          </cell>
          <cell r="O1250">
            <v>1.2545049155219479</v>
          </cell>
          <cell r="P1250">
            <v>1.2545049155219479</v>
          </cell>
          <cell r="Q1250">
            <v>1.2545049155219479</v>
          </cell>
          <cell r="R1250">
            <v>1.5163174966490001</v>
          </cell>
          <cell r="S1250">
            <v>0.358993450062015</v>
          </cell>
          <cell r="T1250">
            <v>1.2736406000009999</v>
          </cell>
          <cell r="U1250">
            <v>1.2736406000009999</v>
          </cell>
          <cell r="V1250">
            <v>0</v>
          </cell>
          <cell r="W1250">
            <v>1.8297671823849999</v>
          </cell>
          <cell r="X1250">
            <v>2.4816793374822312</v>
          </cell>
          <cell r="Y1250">
            <v>4.3430749440989249</v>
          </cell>
          <cell r="Z1250">
            <v>4.3430749440989249</v>
          </cell>
          <cell r="AA1250">
            <v>3.0694343440979246</v>
          </cell>
          <cell r="AB1250">
            <v>5.4968559810839999</v>
          </cell>
        </row>
        <row r="1251">
          <cell r="B1251" t="str">
            <v>cnsgotr</v>
          </cell>
          <cell r="C1251" t="str">
            <v xml:space="preserve">      Screven GBUs</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row>
        <row r="1252">
          <cell r="C1252" t="str">
            <v xml:space="preserve">      ACS, PS, On Demand without Corp Adjustments</v>
          </cell>
          <cell r="D1252">
            <v>344.6741393746625</v>
          </cell>
          <cell r="E1252">
            <v>359.83695848524002</v>
          </cell>
          <cell r="F1252">
            <v>359.83695848524002</v>
          </cell>
          <cell r="G1252">
            <v>359.83695848524007</v>
          </cell>
          <cell r="H1252">
            <v>354.27646021656597</v>
          </cell>
          <cell r="I1252">
            <v>368.93769973211761</v>
          </cell>
          <cell r="J1252">
            <v>372.42691230156032</v>
          </cell>
          <cell r="K1252">
            <v>372.42691230156032</v>
          </cell>
          <cell r="L1252">
            <v>372.42691230156032</v>
          </cell>
          <cell r="M1252">
            <v>376.13797410851498</v>
          </cell>
          <cell r="N1252">
            <v>351.38153456921475</v>
          </cell>
          <cell r="O1252">
            <v>363.39244576929752</v>
          </cell>
          <cell r="P1252">
            <v>363.39244576929752</v>
          </cell>
          <cell r="Q1252">
            <v>363.39244576929752</v>
          </cell>
          <cell r="R1252">
            <v>385.96444361286194</v>
          </cell>
          <cell r="S1252">
            <v>370.60181205008519</v>
          </cell>
          <cell r="T1252">
            <v>387.72331982852995</v>
          </cell>
          <cell r="U1252">
            <v>387.72331982852995</v>
          </cell>
          <cell r="V1252">
            <v>114.0052641759857</v>
          </cell>
          <cell r="W1252">
            <v>426.36013986772605</v>
          </cell>
          <cell r="X1252">
            <v>1435.5951857260802</v>
          </cell>
          <cell r="Y1252">
            <v>1483.3796363846279</v>
          </cell>
          <cell r="Z1252">
            <v>1483.3796363846279</v>
          </cell>
          <cell r="AA1252">
            <v>1209.6615807320838</v>
          </cell>
          <cell r="AB1252">
            <v>1542.7390178056689</v>
          </cell>
        </row>
        <row r="1253">
          <cell r="C1253" t="str">
            <v xml:space="preserve">      ACS Corporate Adjustments</v>
          </cell>
          <cell r="D1253">
            <v>-9.2399999999999999E-3</v>
          </cell>
          <cell r="E1253">
            <v>0</v>
          </cell>
          <cell r="F1253">
            <v>0</v>
          </cell>
          <cell r="G1253">
            <v>0</v>
          </cell>
          <cell r="H1253">
            <v>0</v>
          </cell>
          <cell r="I1253">
            <v>3.0158455942936879E-2</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2.0918455942936877E-2</v>
          </cell>
          <cell r="Y1253">
            <v>0</v>
          </cell>
          <cell r="Z1253">
            <v>0</v>
          </cell>
          <cell r="AA1253">
            <v>0</v>
          </cell>
          <cell r="AB1253">
            <v>0</v>
          </cell>
        </row>
        <row r="1254">
          <cell r="C1254" t="str">
            <v xml:space="preserve">      Professional Services Corporate Adjustme</v>
          </cell>
          <cell r="D1254">
            <v>3.6726481731175027</v>
          </cell>
          <cell r="E1254">
            <v>2.1100187149900003</v>
          </cell>
          <cell r="F1254">
            <v>2.1100187149900003</v>
          </cell>
          <cell r="G1254">
            <v>2.1100187149900003</v>
          </cell>
          <cell r="H1254">
            <v>0</v>
          </cell>
          <cell r="I1254">
            <v>0.17107708579450503</v>
          </cell>
          <cell r="J1254">
            <v>-0.26408970999999992</v>
          </cell>
          <cell r="K1254">
            <v>-0.26408970999999992</v>
          </cell>
          <cell r="L1254">
            <v>-0.26408970999999998</v>
          </cell>
          <cell r="M1254">
            <v>0</v>
          </cell>
          <cell r="N1254">
            <v>1.9128230421724739</v>
          </cell>
          <cell r="O1254">
            <v>-4.1175700000000001E-3</v>
          </cell>
          <cell r="P1254">
            <v>-4.1175700000000001E-3</v>
          </cell>
          <cell r="Q1254">
            <v>-4.1175700000000001E-3</v>
          </cell>
          <cell r="R1254">
            <v>0</v>
          </cell>
          <cell r="S1254">
            <v>0.4279996370193393</v>
          </cell>
          <cell r="T1254">
            <v>0</v>
          </cell>
          <cell r="U1254">
            <v>0</v>
          </cell>
          <cell r="V1254">
            <v>0</v>
          </cell>
          <cell r="W1254">
            <v>0</v>
          </cell>
          <cell r="X1254">
            <v>6.1845479381038198</v>
          </cell>
          <cell r="Y1254">
            <v>1.8418114349900003</v>
          </cell>
          <cell r="Z1254">
            <v>1.8418114349900003</v>
          </cell>
          <cell r="AA1254">
            <v>1.8418114349899999</v>
          </cell>
          <cell r="AB1254">
            <v>0</v>
          </cell>
        </row>
        <row r="1255">
          <cell r="B1255" t="str">
            <v>codcorpr</v>
          </cell>
          <cell r="C1255" t="str">
            <v xml:space="preserve">      On Demand Corporate Adjustments</v>
          </cell>
          <cell r="D1255">
            <v>-6.2339470000000001E-2</v>
          </cell>
          <cell r="E1255">
            <v>1.0000007932831067E-11</v>
          </cell>
          <cell r="F1255">
            <v>1.0000007932831067E-11</v>
          </cell>
          <cell r="G1255">
            <v>1.0000036354540499E-11</v>
          </cell>
          <cell r="H1255">
            <v>0</v>
          </cell>
          <cell r="I1255">
            <v>1.0427640972920926E-11</v>
          </cell>
          <cell r="J1255">
            <v>0</v>
          </cell>
          <cell r="K1255">
            <v>0</v>
          </cell>
          <cell r="L1255">
            <v>0</v>
          </cell>
          <cell r="M1255">
            <v>0</v>
          </cell>
          <cell r="N1255">
            <v>-1.0052292736872914E-8</v>
          </cell>
          <cell r="O1255">
            <v>-2.6571618826485122E-2</v>
          </cell>
          <cell r="P1255">
            <v>-2.6571618826485122E-2</v>
          </cell>
          <cell r="Q1255">
            <v>-2.6571618826485122E-2</v>
          </cell>
          <cell r="R1255">
            <v>0</v>
          </cell>
          <cell r="S1255">
            <v>1.0427697816339787E-11</v>
          </cell>
          <cell r="T1255">
            <v>0</v>
          </cell>
          <cell r="U1255">
            <v>0</v>
          </cell>
          <cell r="V1255">
            <v>0</v>
          </cell>
          <cell r="W1255">
            <v>0</v>
          </cell>
          <cell r="X1255">
            <v>-6.2339480031437397E-2</v>
          </cell>
          <cell r="Y1255">
            <v>-2.6571618816485058E-2</v>
          </cell>
          <cell r="Z1255">
            <v>-2.6571618816485058E-2</v>
          </cell>
          <cell r="AA1255">
            <v>-2.6571618816485114E-2</v>
          </cell>
          <cell r="AB1255">
            <v>0</v>
          </cell>
        </row>
        <row r="1256">
          <cell r="B1256" t="str">
            <v>ccoprod</v>
          </cell>
          <cell r="C1256" t="str">
            <v xml:space="preserve">      ACS, PS, On Demand Corporate Adjustments</v>
          </cell>
          <cell r="D1256">
            <v>3.6010687031175026</v>
          </cell>
          <cell r="E1256">
            <v>2.1100187150000003</v>
          </cell>
          <cell r="F1256">
            <v>2.1100187150000003</v>
          </cell>
          <cell r="G1256">
            <v>2.1100187150000003</v>
          </cell>
          <cell r="H1256">
            <v>0</v>
          </cell>
          <cell r="I1256">
            <v>0.20123554174786953</v>
          </cell>
          <cell r="J1256">
            <v>-0.26408970999999992</v>
          </cell>
          <cell r="K1256">
            <v>-0.26408970999999992</v>
          </cell>
          <cell r="L1256">
            <v>-0.26408970999999998</v>
          </cell>
          <cell r="M1256">
            <v>0</v>
          </cell>
          <cell r="N1256">
            <v>1.9128230321201811</v>
          </cell>
          <cell r="O1256">
            <v>-3.0689188826485123E-2</v>
          </cell>
          <cell r="P1256">
            <v>-3.0689188826485123E-2</v>
          </cell>
          <cell r="Q1256">
            <v>-3.0689188826485123E-2</v>
          </cell>
          <cell r="R1256">
            <v>0</v>
          </cell>
          <cell r="S1256">
            <v>0.42799963702976701</v>
          </cell>
          <cell r="T1256">
            <v>0</v>
          </cell>
          <cell r="U1256">
            <v>0</v>
          </cell>
          <cell r="V1256">
            <v>0</v>
          </cell>
          <cell r="W1256">
            <v>0</v>
          </cell>
          <cell r="X1256">
            <v>6.1431269140153191</v>
          </cell>
          <cell r="Y1256">
            <v>1.8152398161735153</v>
          </cell>
          <cell r="Z1256">
            <v>1.8152398161735153</v>
          </cell>
          <cell r="AA1256">
            <v>1.8152398161735148</v>
          </cell>
          <cell r="AB1256">
            <v>0</v>
          </cell>
        </row>
        <row r="1257">
          <cell r="C1257" t="str">
            <v xml:space="preserve">      Total On Demand</v>
          </cell>
          <cell r="D1257">
            <v>348.35854644470339</v>
          </cell>
          <cell r="E1257">
            <v>361.94756304824</v>
          </cell>
          <cell r="F1257">
            <v>361.94756304824</v>
          </cell>
          <cell r="G1257">
            <v>361.94756304824</v>
          </cell>
          <cell r="H1257">
            <v>354.27646021656602</v>
          </cell>
          <cell r="I1257">
            <v>369.23145039386549</v>
          </cell>
          <cell r="J1257">
            <v>372.17261036059739</v>
          </cell>
          <cell r="K1257">
            <v>372.17261036059739</v>
          </cell>
          <cell r="L1257">
            <v>372.17261036059745</v>
          </cell>
          <cell r="M1257">
            <v>376.13797410851498</v>
          </cell>
          <cell r="N1257">
            <v>353.31225901133496</v>
          </cell>
          <cell r="O1257">
            <v>363.36234474847083</v>
          </cell>
          <cell r="P1257">
            <v>363.36234474847083</v>
          </cell>
          <cell r="Q1257">
            <v>363.36234474847083</v>
          </cell>
          <cell r="R1257">
            <v>385.96444361286194</v>
          </cell>
          <cell r="S1257">
            <v>370.9866653066814</v>
          </cell>
          <cell r="T1257">
            <v>388.22331982853001</v>
          </cell>
          <cell r="U1257">
            <v>388.22331982853001</v>
          </cell>
          <cell r="V1257">
            <v>114.00546023198567</v>
          </cell>
          <cell r="W1257">
            <v>426.36013986772599</v>
          </cell>
          <cell r="X1257">
            <v>1441.8889211565854</v>
          </cell>
          <cell r="Y1257">
            <v>1485.7058379858381</v>
          </cell>
          <cell r="Z1257">
            <v>1485.7058379858381</v>
          </cell>
          <cell r="AA1257">
            <v>1211.4879783892939</v>
          </cell>
          <cell r="AB1257">
            <v>1542.7390178056689</v>
          </cell>
        </row>
        <row r="1258">
          <cell r="C1258" t="str">
            <v xml:space="preserve">      Check OD</v>
          </cell>
          <cell r="D1258">
            <v>-8.3338366923328522E-2</v>
          </cell>
          <cell r="E1258">
            <v>-5.8584799995742287E-4</v>
          </cell>
          <cell r="F1258">
            <v>-5.8584799995742287E-4</v>
          </cell>
          <cell r="G1258">
            <v>-5.8584799995742287E-4</v>
          </cell>
          <cell r="H1258">
            <v>0</v>
          </cell>
          <cell r="I1258">
            <v>-9.2515120000086881E-2</v>
          </cell>
          <cell r="J1258">
            <v>-9.7877690370751225E-3</v>
          </cell>
          <cell r="K1258">
            <v>-9.7877690370751225E-3</v>
          </cell>
          <cell r="L1258">
            <v>-9.7877690371319659E-3</v>
          </cell>
          <cell r="M1258">
            <v>0</v>
          </cell>
          <cell r="N1258">
            <v>-1.7901410000035867E-2</v>
          </cell>
          <cell r="O1258">
            <v>-5.8816799980832002E-4</v>
          </cell>
          <cell r="P1258">
            <v>-5.8816799980832002E-4</v>
          </cell>
          <cell r="Q1258">
            <v>-5.8816799980832002E-4</v>
          </cell>
          <cell r="R1258">
            <v>0</v>
          </cell>
          <cell r="S1258">
            <v>4.3146380433597642E-2</v>
          </cell>
          <cell r="T1258">
            <v>-0.49999999999994316</v>
          </cell>
          <cell r="U1258">
            <v>-0.49999999999994316</v>
          </cell>
          <cell r="V1258">
            <v>-1.9605599996452838E-4</v>
          </cell>
          <cell r="W1258">
            <v>0</v>
          </cell>
          <cell r="X1258">
            <v>-0.15060851649013784</v>
          </cell>
          <cell r="Y1258">
            <v>-0.51096178503667034</v>
          </cell>
          <cell r="Z1258">
            <v>-0.51096178503667034</v>
          </cell>
          <cell r="AA1258">
            <v>-1.1157841036720129E-2</v>
          </cell>
          <cell r="AB1258">
            <v>0</v>
          </cell>
        </row>
        <row r="1259">
          <cell r="B1259" t="str">
            <v>ceduwcr</v>
          </cell>
          <cell r="C1259" t="str">
            <v xml:space="preserve">      Oracle University</v>
          </cell>
          <cell r="D1259">
            <v>91.034607322681865</v>
          </cell>
          <cell r="E1259">
            <v>86.087943539699992</v>
          </cell>
          <cell r="F1259">
            <v>86.087943539699992</v>
          </cell>
          <cell r="G1259">
            <v>86.087943539700007</v>
          </cell>
          <cell r="H1259">
            <v>86.988013876189996</v>
          </cell>
          <cell r="I1259">
            <v>105.92741364505407</v>
          </cell>
          <cell r="J1259">
            <v>101.26320937862661</v>
          </cell>
          <cell r="K1259">
            <v>101.26320937862661</v>
          </cell>
          <cell r="L1259">
            <v>101.26320937862661</v>
          </cell>
          <cell r="M1259">
            <v>104.76492426157202</v>
          </cell>
          <cell r="N1259">
            <v>90.896333814906129</v>
          </cell>
          <cell r="O1259">
            <v>80.773172616195936</v>
          </cell>
          <cell r="P1259">
            <v>80.773172616195936</v>
          </cell>
          <cell r="Q1259">
            <v>80.773172616195907</v>
          </cell>
          <cell r="R1259">
            <v>89.647142249929999</v>
          </cell>
          <cell r="S1259">
            <v>100.24906346910399</v>
          </cell>
          <cell r="T1259">
            <v>102</v>
          </cell>
          <cell r="U1259">
            <v>102</v>
          </cell>
          <cell r="V1259">
            <v>30.361019491651234</v>
          </cell>
          <cell r="W1259">
            <v>112.81791185831898</v>
          </cell>
          <cell r="X1259">
            <v>388.10741825174603</v>
          </cell>
          <cell r="Y1259">
            <v>370.12432553452254</v>
          </cell>
          <cell r="Z1259">
            <v>370.12432553452254</v>
          </cell>
          <cell r="AA1259">
            <v>298.48534502617389</v>
          </cell>
          <cell r="AB1259">
            <v>394.21799224601102</v>
          </cell>
        </row>
        <row r="1260">
          <cell r="B1260" t="str">
            <v>cttiedur</v>
          </cell>
          <cell r="C1260" t="str">
            <v xml:space="preserve">      FSGBU Education</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row>
        <row r="1261">
          <cell r="B1261" t="str">
            <v>cgbuedur</v>
          </cell>
          <cell r="C1261" t="str">
            <v xml:space="preserve">      HSGBU Education</v>
          </cell>
          <cell r="D1261">
            <v>3.6625244735825131E-2</v>
          </cell>
          <cell r="E1261">
            <v>0.24306484596</v>
          </cell>
          <cell r="F1261">
            <v>0.24306484596</v>
          </cell>
          <cell r="G1261">
            <v>0.24306484596000005</v>
          </cell>
          <cell r="H1261">
            <v>0.35000000000100001</v>
          </cell>
          <cell r="I1261">
            <v>0.42144903961444552</v>
          </cell>
          <cell r="J1261">
            <v>0.32805388000000002</v>
          </cell>
          <cell r="K1261">
            <v>0.32805388000000002</v>
          </cell>
          <cell r="L1261">
            <v>0.32805388000000002</v>
          </cell>
          <cell r="M1261">
            <v>0.35000000000100001</v>
          </cell>
          <cell r="N1261">
            <v>0.36283014317417028</v>
          </cell>
          <cell r="O1261">
            <v>0.32857411000000003</v>
          </cell>
          <cell r="P1261">
            <v>0.32857411000000003</v>
          </cell>
          <cell r="Q1261">
            <v>0.32857411000000003</v>
          </cell>
          <cell r="R1261">
            <v>0.35000000000100001</v>
          </cell>
          <cell r="S1261">
            <v>0.30755488202921433</v>
          </cell>
          <cell r="T1261">
            <v>0.30000000000000004</v>
          </cell>
          <cell r="U1261">
            <v>0.30000000000000004</v>
          </cell>
          <cell r="V1261">
            <v>0</v>
          </cell>
          <cell r="W1261">
            <v>0.35000000000100001</v>
          </cell>
          <cell r="X1261">
            <v>1.1284593095536555</v>
          </cell>
          <cell r="Y1261">
            <v>1.1996928359600001</v>
          </cell>
          <cell r="Z1261">
            <v>1.1996928359600001</v>
          </cell>
          <cell r="AA1261">
            <v>0.89969283596000005</v>
          </cell>
          <cell r="AB1261">
            <v>1.400000000004</v>
          </cell>
        </row>
        <row r="1262">
          <cell r="B1262" t="str">
            <v>ctgbuedur</v>
          </cell>
          <cell r="C1262" t="str">
            <v xml:space="preserve">      Total GBU Education</v>
          </cell>
          <cell r="D1262">
            <v>3.6625244735825131E-2</v>
          </cell>
          <cell r="E1262">
            <v>0.24306484596</v>
          </cell>
          <cell r="F1262">
            <v>0.24306484596</v>
          </cell>
          <cell r="G1262">
            <v>0.24306484596000005</v>
          </cell>
          <cell r="H1262">
            <v>0.35000000000100001</v>
          </cell>
          <cell r="I1262">
            <v>0.42144903961444552</v>
          </cell>
          <cell r="J1262">
            <v>0.32805388000000002</v>
          </cell>
          <cell r="K1262">
            <v>0.32805388000000002</v>
          </cell>
          <cell r="L1262">
            <v>0.32805388000000002</v>
          </cell>
          <cell r="M1262">
            <v>0.35000000000100001</v>
          </cell>
          <cell r="N1262">
            <v>0.36283014317417028</v>
          </cell>
          <cell r="O1262">
            <v>0.32857411000000003</v>
          </cell>
          <cell r="P1262">
            <v>0.32857411000000003</v>
          </cell>
          <cell r="Q1262">
            <v>0.32857411000000003</v>
          </cell>
          <cell r="R1262">
            <v>0.35000000000100001</v>
          </cell>
          <cell r="S1262">
            <v>0.30755488202921433</v>
          </cell>
          <cell r="T1262">
            <v>0.30000000000000004</v>
          </cell>
          <cell r="U1262">
            <v>0.30000000000000004</v>
          </cell>
          <cell r="V1262">
            <v>0</v>
          </cell>
          <cell r="W1262">
            <v>0.35000000000100001</v>
          </cell>
          <cell r="X1262">
            <v>1.1284593095536555</v>
          </cell>
          <cell r="Y1262">
            <v>1.1996928359600001</v>
          </cell>
          <cell r="Z1262">
            <v>1.1996928359600001</v>
          </cell>
          <cell r="AA1262">
            <v>0.89969283596000005</v>
          </cell>
          <cell r="AB1262">
            <v>1.400000000004</v>
          </cell>
        </row>
        <row r="1263">
          <cell r="B1263" t="str">
            <v>ceducopr</v>
          </cell>
          <cell r="C1263" t="str">
            <v xml:space="preserve">      Education Corporate Adjustments</v>
          </cell>
          <cell r="D1263">
            <v>1.1309350286698681</v>
          </cell>
          <cell r="E1263">
            <v>0.71377684389999985</v>
          </cell>
          <cell r="F1263">
            <v>0.71377684389999985</v>
          </cell>
          <cell r="G1263">
            <v>0.71377684390000007</v>
          </cell>
          <cell r="H1263">
            <v>0</v>
          </cell>
          <cell r="I1263">
            <v>1.1454127932961553</v>
          </cell>
          <cell r="J1263">
            <v>0.57859484099941982</v>
          </cell>
          <cell r="K1263">
            <v>0.57859484099941982</v>
          </cell>
          <cell r="L1263">
            <v>0.57859484099941982</v>
          </cell>
          <cell r="M1263">
            <v>0</v>
          </cell>
          <cell r="N1263">
            <v>0.8654770615138434</v>
          </cell>
          <cell r="O1263">
            <v>0.36616096370500373</v>
          </cell>
          <cell r="P1263">
            <v>0.36616096370500373</v>
          </cell>
          <cell r="Q1263">
            <v>0.36616096370500367</v>
          </cell>
          <cell r="R1263">
            <v>0</v>
          </cell>
          <cell r="S1263">
            <v>1.1490910188513614</v>
          </cell>
          <cell r="T1263">
            <v>0</v>
          </cell>
          <cell r="U1263">
            <v>0</v>
          </cell>
          <cell r="V1263">
            <v>7.4374599999999999E-3</v>
          </cell>
          <cell r="W1263">
            <v>0</v>
          </cell>
          <cell r="X1263">
            <v>4.2909159023312284</v>
          </cell>
          <cell r="Y1263">
            <v>1.6585326486044234</v>
          </cell>
          <cell r="Z1263">
            <v>1.6585326486044234</v>
          </cell>
          <cell r="AA1263">
            <v>1.6659701086044236</v>
          </cell>
          <cell r="AB1263">
            <v>0</v>
          </cell>
        </row>
        <row r="1264">
          <cell r="C1264" t="str">
            <v xml:space="preserve">      Total Education</v>
          </cell>
          <cell r="D1264">
            <v>92.202167596087577</v>
          </cell>
          <cell r="E1264">
            <v>87.044785229559992</v>
          </cell>
          <cell r="F1264">
            <v>87.044785229559992</v>
          </cell>
          <cell r="G1264">
            <v>87.04478522956002</v>
          </cell>
          <cell r="H1264">
            <v>87.338013876190999</v>
          </cell>
          <cell r="I1264">
            <v>107.49427547796466</v>
          </cell>
          <cell r="J1264">
            <v>102.16985809962604</v>
          </cell>
          <cell r="K1264">
            <v>102.16985809962604</v>
          </cell>
          <cell r="L1264">
            <v>102.16985809962604</v>
          </cell>
          <cell r="M1264">
            <v>105.11492426157302</v>
          </cell>
          <cell r="N1264">
            <v>92.124641019594151</v>
          </cell>
          <cell r="O1264">
            <v>81.467907689900926</v>
          </cell>
          <cell r="P1264">
            <v>81.467907689900926</v>
          </cell>
          <cell r="Q1264">
            <v>81.467907689900912</v>
          </cell>
          <cell r="R1264">
            <v>89.997142249931002</v>
          </cell>
          <cell r="S1264">
            <v>101.70570936998458</v>
          </cell>
          <cell r="T1264">
            <v>102.3</v>
          </cell>
          <cell r="U1264">
            <v>102.3</v>
          </cell>
          <cell r="V1264">
            <v>30.368456951651233</v>
          </cell>
          <cell r="W1264">
            <v>113.16791185831998</v>
          </cell>
          <cell r="X1264">
            <v>393.5267934636309</v>
          </cell>
          <cell r="Y1264">
            <v>372.982551019087</v>
          </cell>
          <cell r="Z1264">
            <v>372.982551019087</v>
          </cell>
          <cell r="AA1264">
            <v>301.05100797073823</v>
          </cell>
          <cell r="AB1264">
            <v>395.61799224601504</v>
          </cell>
        </row>
        <row r="1265">
          <cell r="C1265" t="str">
            <v xml:space="preserve">      Check Education</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row>
        <row r="1266">
          <cell r="C1266" t="str">
            <v xml:space="preserve">      Operating Expense</v>
          </cell>
        </row>
        <row r="1267">
          <cell r="B1267" t="str">
            <v>csstoxwcx</v>
          </cell>
          <cell r="C1267" t="str">
            <v xml:space="preserve">      Software Support - without Corp Adj</v>
          </cell>
          <cell r="D1267">
            <v>250.99509850115692</v>
          </cell>
          <cell r="E1267">
            <v>253.92776978840999</v>
          </cell>
          <cell r="F1267">
            <v>253.92776978840999</v>
          </cell>
          <cell r="G1267">
            <v>253.92776978841005</v>
          </cell>
          <cell r="H1267">
            <v>264.899129859021</v>
          </cell>
          <cell r="I1267">
            <v>261.49111744411488</v>
          </cell>
          <cell r="J1267">
            <v>257.39697485481435</v>
          </cell>
          <cell r="K1267">
            <v>257.39697485481435</v>
          </cell>
          <cell r="L1267">
            <v>257.39697485481435</v>
          </cell>
          <cell r="M1267">
            <v>269.07148551336701</v>
          </cell>
          <cell r="N1267">
            <v>257.65280398788042</v>
          </cell>
          <cell r="O1267">
            <v>260.94263577907623</v>
          </cell>
          <cell r="P1267">
            <v>260.94263577907623</v>
          </cell>
          <cell r="Q1267">
            <v>260.94263577907628</v>
          </cell>
          <cell r="R1267">
            <v>268.80155678994606</v>
          </cell>
          <cell r="S1267">
            <v>285.6313427129632</v>
          </cell>
          <cell r="T1267">
            <v>265</v>
          </cell>
          <cell r="U1267">
            <v>265</v>
          </cell>
          <cell r="V1267">
            <v>83.725837091544449</v>
          </cell>
          <cell r="W1267">
            <v>271.65332462421003</v>
          </cell>
          <cell r="X1267">
            <v>1055.7703626461155</v>
          </cell>
          <cell r="Y1267">
            <v>1037.2673804223007</v>
          </cell>
          <cell r="Z1267">
            <v>1037.2673804223007</v>
          </cell>
          <cell r="AA1267">
            <v>855.99321751384502</v>
          </cell>
          <cell r="AB1267">
            <v>1074.425496786544</v>
          </cell>
        </row>
        <row r="1268">
          <cell r="B1268" t="str">
            <v>cssttiwcx</v>
          </cell>
          <cell r="C1268" t="str">
            <v xml:space="preserve">      FSGBU Support</v>
          </cell>
          <cell r="D1268">
            <v>7.3606337185655866</v>
          </cell>
          <cell r="E1268">
            <v>7.0322487090400001</v>
          </cell>
          <cell r="F1268">
            <v>7.0322487090400001</v>
          </cell>
          <cell r="G1268">
            <v>7.0322487090400001</v>
          </cell>
          <cell r="H1268">
            <v>8.1793872388590003</v>
          </cell>
          <cell r="I1268">
            <v>6.8843841670946642</v>
          </cell>
          <cell r="J1268">
            <v>7.5703490687068866</v>
          </cell>
          <cell r="K1268">
            <v>7.5703490687068866</v>
          </cell>
          <cell r="L1268">
            <v>7.5703490687068866</v>
          </cell>
          <cell r="M1268">
            <v>8.5591150357229999</v>
          </cell>
          <cell r="N1268">
            <v>8.5318794018039892</v>
          </cell>
          <cell r="O1268">
            <v>8.2390255547220939</v>
          </cell>
          <cell r="P1268">
            <v>8.2390255547220939</v>
          </cell>
          <cell r="Q1268">
            <v>8.2390255547220939</v>
          </cell>
          <cell r="R1268">
            <v>8.7898492286860002</v>
          </cell>
          <cell r="S1268">
            <v>7.1490796011599196</v>
          </cell>
          <cell r="T1268">
            <v>8.3395645902310012</v>
          </cell>
          <cell r="U1268">
            <v>8.3395645902310012</v>
          </cell>
          <cell r="V1268">
            <v>0</v>
          </cell>
          <cell r="W1268">
            <v>8.9437159134149979</v>
          </cell>
          <cell r="X1268">
            <v>29.925976888624156</v>
          </cell>
          <cell r="Y1268">
            <v>31.181187922699984</v>
          </cell>
          <cell r="Z1268">
            <v>31.181187922699984</v>
          </cell>
          <cell r="AA1268">
            <v>22.841623332468981</v>
          </cell>
          <cell r="AB1268">
            <v>34.472067416682997</v>
          </cell>
        </row>
        <row r="1269">
          <cell r="B1269" t="str">
            <v>cgbusux</v>
          </cell>
          <cell r="C1269" t="str">
            <v xml:space="preserve">      HSGBU Support</v>
          </cell>
          <cell r="D1269">
            <v>1.5205079474946073</v>
          </cell>
          <cell r="E1269">
            <v>1.8690592406500002</v>
          </cell>
          <cell r="F1269">
            <v>1.8690592406500002</v>
          </cell>
          <cell r="G1269">
            <v>1.8690592406500013</v>
          </cell>
          <cell r="H1269">
            <v>2.0901571393240008</v>
          </cell>
          <cell r="I1269">
            <v>1.2827060374011954</v>
          </cell>
          <cell r="J1269">
            <v>1.6915089430120718</v>
          </cell>
          <cell r="K1269">
            <v>1.6915089430120718</v>
          </cell>
          <cell r="L1269">
            <v>1.6915089430120716</v>
          </cell>
          <cell r="M1269">
            <v>2.2280416868940018</v>
          </cell>
          <cell r="N1269">
            <v>2.0985713865790858</v>
          </cell>
          <cell r="O1269">
            <v>2.4457762177299407</v>
          </cell>
          <cell r="P1269">
            <v>2.4457762177299407</v>
          </cell>
          <cell r="Q1269">
            <v>2.4457762177299411</v>
          </cell>
          <cell r="R1269">
            <v>2.2123444856110011</v>
          </cell>
          <cell r="S1269">
            <v>1.596540676552328</v>
          </cell>
          <cell r="T1269">
            <v>2.1799948066670005</v>
          </cell>
          <cell r="U1269">
            <v>2.1799948066669996</v>
          </cell>
          <cell r="V1269">
            <v>0.67351789231864811</v>
          </cell>
          <cell r="W1269">
            <v>2.2153444856110007</v>
          </cell>
          <cell r="X1269">
            <v>6.4983260480272165</v>
          </cell>
          <cell r="Y1269">
            <v>8.1863392080590121</v>
          </cell>
          <cell r="Z1269">
            <v>8.1863392080590121</v>
          </cell>
          <cell r="AA1269">
            <v>6.6798622937106629</v>
          </cell>
          <cell r="AB1269">
            <v>8.7458877974399982</v>
          </cell>
        </row>
        <row r="1270">
          <cell r="B1270" t="str">
            <v>ctgbusux</v>
          </cell>
          <cell r="C1270" t="str">
            <v xml:space="preserve">      Total GBU Support</v>
          </cell>
          <cell r="D1270">
            <v>8.8811416660601932</v>
          </cell>
          <cell r="E1270">
            <v>8.9013079496900005</v>
          </cell>
          <cell r="F1270">
            <v>8.9013079496900005</v>
          </cell>
          <cell r="G1270">
            <v>8.9013079496900005</v>
          </cell>
          <cell r="H1270">
            <v>10.269544378183001</v>
          </cell>
          <cell r="I1270">
            <v>8.1670902044958602</v>
          </cell>
          <cell r="J1270">
            <v>9.2618580117189584</v>
          </cell>
          <cell r="K1270">
            <v>9.2618580117189584</v>
          </cell>
          <cell r="L1270">
            <v>9.2618580117189584</v>
          </cell>
          <cell r="M1270">
            <v>10.787156722617002</v>
          </cell>
          <cell r="N1270">
            <v>10.630450788383076</v>
          </cell>
          <cell r="O1270">
            <v>10.684801772452035</v>
          </cell>
          <cell r="P1270">
            <v>10.684801772452035</v>
          </cell>
          <cell r="Q1270">
            <v>10.684801772452035</v>
          </cell>
          <cell r="R1270">
            <v>11.002193714297</v>
          </cell>
          <cell r="S1270">
            <v>8.7456202777122485</v>
          </cell>
          <cell r="T1270">
            <v>10.519559396898002</v>
          </cell>
          <cell r="U1270">
            <v>10.519559396898</v>
          </cell>
          <cell r="V1270">
            <v>0.67351789231864811</v>
          </cell>
          <cell r="W1270">
            <v>11.159060399025998</v>
          </cell>
          <cell r="X1270">
            <v>36.424302936651372</v>
          </cell>
          <cell r="Y1270">
            <v>39.367527130758994</v>
          </cell>
          <cell r="Z1270">
            <v>39.367527130758994</v>
          </cell>
          <cell r="AA1270">
            <v>29.521485626179643</v>
          </cell>
          <cell r="AB1270">
            <v>43.217955214122995</v>
          </cell>
        </row>
        <row r="1271">
          <cell r="B1271" t="str">
            <v>csecsux</v>
          </cell>
          <cell r="C1271" t="str">
            <v xml:space="preserve">      Security Support</v>
          </cell>
          <cell r="D1271">
            <v>0</v>
          </cell>
          <cell r="E1271">
            <v>2.3922899999999992E-3</v>
          </cell>
          <cell r="F1271">
            <v>2.3922899999999992E-3</v>
          </cell>
          <cell r="G1271">
            <v>2.39229E-3</v>
          </cell>
          <cell r="H1271">
            <v>0</v>
          </cell>
          <cell r="I1271">
            <v>0</v>
          </cell>
          <cell r="J1271">
            <v>-3.03572E-3</v>
          </cell>
          <cell r="K1271">
            <v>-3.03572E-3</v>
          </cell>
          <cell r="L1271">
            <v>-3.0357199999999996E-3</v>
          </cell>
          <cell r="M1271">
            <v>0</v>
          </cell>
          <cell r="N1271">
            <v>0.15550597999999999</v>
          </cell>
          <cell r="O1271">
            <v>5.0210000000000001E-4</v>
          </cell>
          <cell r="P1271">
            <v>5.0210000000000001E-4</v>
          </cell>
          <cell r="Q1271">
            <v>5.0210000000000001E-4</v>
          </cell>
          <cell r="R1271">
            <v>0</v>
          </cell>
          <cell r="S1271">
            <v>-0.15460626000000019</v>
          </cell>
          <cell r="T1271">
            <v>0</v>
          </cell>
          <cell r="U1271">
            <v>0</v>
          </cell>
          <cell r="V1271">
            <v>9.5959999999999996E-5</v>
          </cell>
          <cell r="W1271">
            <v>0</v>
          </cell>
          <cell r="X1271">
            <v>8.9971999999985397E-4</v>
          </cell>
          <cell r="Y1271">
            <v>-1.4133000000000084E-4</v>
          </cell>
          <cell r="Z1271">
            <v>-1.4133000000000084E-4</v>
          </cell>
          <cell r="AA1271">
            <v>-4.5369999999999852E-5</v>
          </cell>
          <cell r="AB1271">
            <v>0</v>
          </cell>
        </row>
        <row r="1272">
          <cell r="B1272" t="str">
            <v>cmyssx</v>
          </cell>
          <cell r="C1272" t="str">
            <v xml:space="preserve">      MySQL Support</v>
          </cell>
          <cell r="D1272">
            <v>0.94802890538699747</v>
          </cell>
          <cell r="E1272">
            <v>1.3527762157300001</v>
          </cell>
          <cell r="F1272">
            <v>1.3527762157300001</v>
          </cell>
          <cell r="G1272">
            <v>1.3527762157300001</v>
          </cell>
          <cell r="H1272">
            <v>1.447085562492</v>
          </cell>
          <cell r="I1272">
            <v>1.3304709231994147</v>
          </cell>
          <cell r="J1272">
            <v>1.1929958246214598</v>
          </cell>
          <cell r="K1272">
            <v>1.1929958246214598</v>
          </cell>
          <cell r="L1272">
            <v>1.1929958246214598</v>
          </cell>
          <cell r="M1272">
            <v>1.4782736105450001</v>
          </cell>
          <cell r="N1272">
            <v>1.2323313306499846</v>
          </cell>
          <cell r="O1272">
            <v>1.2249911972213086</v>
          </cell>
          <cell r="P1272">
            <v>1.2249911972213086</v>
          </cell>
          <cell r="Q1272">
            <v>1.2249911972213083</v>
          </cell>
          <cell r="R1272">
            <v>1.4906295858739997</v>
          </cell>
          <cell r="S1272">
            <v>1.3247383695311132</v>
          </cell>
          <cell r="T1272">
            <v>1.6411211251050002</v>
          </cell>
          <cell r="U1272">
            <v>1.6411211251050002</v>
          </cell>
          <cell r="V1272">
            <v>0.44348603434754902</v>
          </cell>
          <cell r="W1272">
            <v>1.6413178790479999</v>
          </cell>
          <cell r="X1272">
            <v>4.8355695287675102</v>
          </cell>
          <cell r="Y1272">
            <v>5.4118843626777693</v>
          </cell>
          <cell r="Z1272">
            <v>5.4118843626777693</v>
          </cell>
          <cell r="AA1272">
            <v>4.2142492719203171</v>
          </cell>
          <cell r="AB1272">
            <v>6.0573066379589999</v>
          </cell>
        </row>
        <row r="1273">
          <cell r="B1273" t="str">
            <v>clinsx</v>
          </cell>
          <cell r="C1273" t="str">
            <v xml:space="preserve">      Linux Sales Support</v>
          </cell>
          <cell r="D1273">
            <v>3.5616293318057601</v>
          </cell>
          <cell r="E1273">
            <v>4.2610122655399998</v>
          </cell>
          <cell r="F1273">
            <v>4.2610122655399998</v>
          </cell>
          <cell r="G1273">
            <v>4.2610122655400007</v>
          </cell>
          <cell r="H1273">
            <v>5.2618530040599998</v>
          </cell>
          <cell r="I1273">
            <v>3.8387791116276473</v>
          </cell>
          <cell r="J1273">
            <v>7.162582384886826</v>
          </cell>
          <cell r="K1273">
            <v>7.162582384886826</v>
          </cell>
          <cell r="L1273">
            <v>7.162582384886826</v>
          </cell>
          <cell r="M1273">
            <v>6.8598801898979991</v>
          </cell>
          <cell r="N1273">
            <v>3.9903972100962775</v>
          </cell>
          <cell r="O1273">
            <v>6.8821477243371829</v>
          </cell>
          <cell r="P1273">
            <v>6.8821477243371829</v>
          </cell>
          <cell r="Q1273">
            <v>6.8821477243371829</v>
          </cell>
          <cell r="R1273">
            <v>7.3500571081109998</v>
          </cell>
          <cell r="S1273">
            <v>4.4854603537820896</v>
          </cell>
          <cell r="T1273">
            <v>8.736986986822</v>
          </cell>
          <cell r="U1273">
            <v>8.736986986822</v>
          </cell>
          <cell r="V1273">
            <v>2.3288832424993871</v>
          </cell>
          <cell r="W1273">
            <v>10.005542895221001</v>
          </cell>
          <cell r="X1273">
            <v>15.876266007311774</v>
          </cell>
          <cell r="Y1273">
            <v>27.042729361586009</v>
          </cell>
          <cell r="Z1273">
            <v>27.042729361586009</v>
          </cell>
          <cell r="AA1273">
            <v>20.634625617263396</v>
          </cell>
          <cell r="AB1273">
            <v>29.477333197289997</v>
          </cell>
        </row>
        <row r="1274">
          <cell r="B1274" t="str">
            <v>cssnsgwcx</v>
          </cell>
          <cell r="C1274" t="str">
            <v xml:space="preserve">      Total Screven Support</v>
          </cell>
          <cell r="D1274">
            <v>4.5096582371927569</v>
          </cell>
          <cell r="E1274">
            <v>5.6161807712699998</v>
          </cell>
          <cell r="F1274">
            <v>5.6161807712699998</v>
          </cell>
          <cell r="G1274">
            <v>5.6161807712700007</v>
          </cell>
          <cell r="H1274">
            <v>6.7089385665520007</v>
          </cell>
          <cell r="I1274">
            <v>5.169250034827062</v>
          </cell>
          <cell r="J1274">
            <v>8.352542489508286</v>
          </cell>
          <cell r="K1274">
            <v>8.352542489508286</v>
          </cell>
          <cell r="L1274">
            <v>8.3525424895082878</v>
          </cell>
          <cell r="M1274">
            <v>8.3381538004430009</v>
          </cell>
          <cell r="N1274">
            <v>5.3782345207462621</v>
          </cell>
          <cell r="O1274">
            <v>8.1076410215584911</v>
          </cell>
          <cell r="P1274">
            <v>8.1076410215584911</v>
          </cell>
          <cell r="Q1274">
            <v>8.1076410215584893</v>
          </cell>
          <cell r="R1274">
            <v>8.8406866939849991</v>
          </cell>
          <cell r="S1274">
            <v>5.6555924633132033</v>
          </cell>
          <cell r="T1274">
            <v>10.378108111927</v>
          </cell>
          <cell r="U1274">
            <v>10.378108111927</v>
          </cell>
          <cell r="V1274">
            <v>2.7724652368469367</v>
          </cell>
          <cell r="W1274">
            <v>11.646860774269001</v>
          </cell>
          <cell r="X1274">
            <v>20.712735256079284</v>
          </cell>
          <cell r="Y1274">
            <v>32.454472394263775</v>
          </cell>
          <cell r="Z1274">
            <v>32.454472394263775</v>
          </cell>
          <cell r="AA1274">
            <v>24.84882951918371</v>
          </cell>
          <cell r="AB1274">
            <v>35.534639835249003</v>
          </cell>
        </row>
        <row r="1275">
          <cell r="B1275" t="str">
            <v>cssttccax</v>
          </cell>
          <cell r="C1275" t="str">
            <v xml:space="preserve">      Support Corporate Adjustments</v>
          </cell>
          <cell r="D1275">
            <v>20.005391065521092</v>
          </cell>
          <cell r="E1275">
            <v>3.7110907184099995</v>
          </cell>
          <cell r="F1275">
            <v>3.7110907184099995</v>
          </cell>
          <cell r="G1275">
            <v>3.7110907184100004</v>
          </cell>
          <cell r="H1275">
            <v>0.312720819644</v>
          </cell>
          <cell r="I1275">
            <v>12.645630156569249</v>
          </cell>
          <cell r="J1275">
            <v>-0.4928264327068016</v>
          </cell>
          <cell r="K1275">
            <v>-0.4928264327068016</v>
          </cell>
          <cell r="L1275">
            <v>-0.49282643270680182</v>
          </cell>
          <cell r="M1275">
            <v>0.312720819644</v>
          </cell>
          <cell r="N1275">
            <v>4.9051656893843854</v>
          </cell>
          <cell r="O1275">
            <v>9.3362543187936673</v>
          </cell>
          <cell r="P1275">
            <v>9.3362543187936673</v>
          </cell>
          <cell r="Q1275">
            <v>9.3362543187936637</v>
          </cell>
          <cell r="R1275">
            <v>0.312720819644</v>
          </cell>
          <cell r="S1275">
            <v>13.239896160032274</v>
          </cell>
          <cell r="T1275">
            <v>-0.90605672777599999</v>
          </cell>
          <cell r="U1275">
            <v>-0.90605672777599999</v>
          </cell>
          <cell r="V1275">
            <v>-0.26810104621656045</v>
          </cell>
          <cell r="W1275">
            <v>0.312720819644</v>
          </cell>
          <cell r="X1275">
            <v>50.796083071507006</v>
          </cell>
          <cell r="Y1275">
            <v>11.648461876720862</v>
          </cell>
          <cell r="Z1275">
            <v>11.648461876720862</v>
          </cell>
          <cell r="AA1275">
            <v>12.286417558280297</v>
          </cell>
          <cell r="AB1275">
            <v>1.250883278576</v>
          </cell>
        </row>
        <row r="1276">
          <cell r="C1276" t="str">
            <v xml:space="preserve">      Total Software Support</v>
          </cell>
          <cell r="D1276">
            <v>284.39128946993105</v>
          </cell>
          <cell r="E1276">
            <v>272.15634922777997</v>
          </cell>
          <cell r="F1276">
            <v>272.15634922777997</v>
          </cell>
          <cell r="G1276">
            <v>272.15634922778003</v>
          </cell>
          <cell r="H1276">
            <v>282.19033362339997</v>
          </cell>
          <cell r="I1276">
            <v>287.47308784000711</v>
          </cell>
          <cell r="J1276">
            <v>274.51854892333483</v>
          </cell>
          <cell r="K1276">
            <v>274.51854892333483</v>
          </cell>
          <cell r="L1276">
            <v>274.51854892333483</v>
          </cell>
          <cell r="M1276">
            <v>288.50951685607095</v>
          </cell>
          <cell r="N1276">
            <v>278.56665498639427</v>
          </cell>
          <cell r="O1276">
            <v>289.07133289188039</v>
          </cell>
          <cell r="P1276">
            <v>289.07133289188039</v>
          </cell>
          <cell r="Q1276">
            <v>289.07133289188045</v>
          </cell>
          <cell r="R1276">
            <v>288.95715801787196</v>
          </cell>
          <cell r="S1276">
            <v>313.27245161402089</v>
          </cell>
          <cell r="T1276">
            <v>284.99161078104902</v>
          </cell>
          <cell r="U1276">
            <v>284.99161078104902</v>
          </cell>
          <cell r="V1276">
            <v>86.903719174493503</v>
          </cell>
          <cell r="W1276">
            <v>294.77196661714902</v>
          </cell>
          <cell r="X1276">
            <v>1163.7034839103533</v>
          </cell>
          <cell r="Y1276">
            <v>1120.7378418240439</v>
          </cell>
          <cell r="Z1276">
            <v>1120.7378418240442</v>
          </cell>
          <cell r="AA1276">
            <v>922.64995021748871</v>
          </cell>
          <cell r="AB1276">
            <v>1154.4289751144918</v>
          </cell>
        </row>
        <row r="1277">
          <cell r="C1277" t="str">
            <v xml:space="preserve">      Check Software Support</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row>
        <row r="1278">
          <cell r="B1278" t="str">
            <v>csystoxwcx</v>
          </cell>
          <cell r="C1278" t="str">
            <v xml:space="preserve">      Systems Support</v>
          </cell>
          <cell r="D1278">
            <v>303.38867245337855</v>
          </cell>
          <cell r="E1278">
            <v>260.94877394392995</v>
          </cell>
          <cell r="F1278">
            <v>260.94877394392995</v>
          </cell>
          <cell r="G1278">
            <v>260.94877394393001</v>
          </cell>
          <cell r="H1278">
            <v>289.95447599028307</v>
          </cell>
          <cell r="I1278">
            <v>310.51244082545816</v>
          </cell>
          <cell r="J1278">
            <v>250.32018600768401</v>
          </cell>
          <cell r="K1278">
            <v>250.32018600768401</v>
          </cell>
          <cell r="L1278">
            <v>250.32018600768399</v>
          </cell>
          <cell r="M1278">
            <v>294.91152783184401</v>
          </cell>
          <cell r="N1278">
            <v>292.68950197186297</v>
          </cell>
          <cell r="O1278">
            <v>247.94567999971878</v>
          </cell>
          <cell r="P1278">
            <v>247.94567999971878</v>
          </cell>
          <cell r="Q1278">
            <v>247.94567999971886</v>
          </cell>
          <cell r="R1278">
            <v>291.820536495959</v>
          </cell>
          <cell r="S1278">
            <v>295.60916510928075</v>
          </cell>
          <cell r="T1278">
            <v>249.99999999999997</v>
          </cell>
          <cell r="U1278">
            <v>249.99999999999997</v>
          </cell>
          <cell r="V1278">
            <v>69.399738870983271</v>
          </cell>
          <cell r="W1278">
            <v>288.66041881061699</v>
          </cell>
          <cell r="X1278">
            <v>1202.1997803599804</v>
          </cell>
          <cell r="Y1278">
            <v>1009.2146399513327</v>
          </cell>
          <cell r="Z1278">
            <v>1009.2146399513327</v>
          </cell>
          <cell r="AA1278">
            <v>828.61437882231644</v>
          </cell>
          <cell r="AB1278">
            <v>1165.346959128703</v>
          </cell>
        </row>
        <row r="1279">
          <cell r="B1279" t="str">
            <v>csysttiwcx</v>
          </cell>
          <cell r="C1279" t="str">
            <v xml:space="preserve">      FSGBU Systems Support</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row>
        <row r="1280">
          <cell r="B1280" t="str">
            <v>csecsyux</v>
          </cell>
          <cell r="C1280" t="str">
            <v xml:space="preserve">      Security Systems Support</v>
          </cell>
          <cell r="D1280">
            <v>0</v>
          </cell>
          <cell r="E1280">
            <v>5.7069310000000151E-2</v>
          </cell>
          <cell r="F1280">
            <v>5.7069310000000151E-2</v>
          </cell>
          <cell r="G1280">
            <v>5.7069310000000102E-2</v>
          </cell>
          <cell r="H1280">
            <v>0</v>
          </cell>
          <cell r="I1280">
            <v>1.41E-2</v>
          </cell>
          <cell r="J1280">
            <v>-0.2702059899999999</v>
          </cell>
          <cell r="K1280">
            <v>-0.2702059899999999</v>
          </cell>
          <cell r="L1280">
            <v>-0.27020599000000006</v>
          </cell>
          <cell r="M1280">
            <v>0</v>
          </cell>
          <cell r="N1280">
            <v>0</v>
          </cell>
          <cell r="O1280">
            <v>-2.1782000000000008E-4</v>
          </cell>
          <cell r="P1280">
            <v>-2.1782000000000008E-4</v>
          </cell>
          <cell r="Q1280">
            <v>-2.1782000000000008E-4</v>
          </cell>
          <cell r="R1280">
            <v>0</v>
          </cell>
          <cell r="S1280">
            <v>0.20062539000000029</v>
          </cell>
          <cell r="T1280">
            <v>0</v>
          </cell>
          <cell r="U1280">
            <v>0</v>
          </cell>
          <cell r="V1280">
            <v>6.1600000000000007E-5</v>
          </cell>
          <cell r="W1280">
            <v>0</v>
          </cell>
          <cell r="X1280">
            <v>0.21472539000000029</v>
          </cell>
          <cell r="Y1280">
            <v>-0.21335449999999975</v>
          </cell>
          <cell r="Z1280">
            <v>-0.21335449999999975</v>
          </cell>
          <cell r="AA1280">
            <v>-0.21329289999999992</v>
          </cell>
          <cell r="AB1280">
            <v>0</v>
          </cell>
        </row>
        <row r="1281">
          <cell r="B1281" t="str">
            <v>csysttccax</v>
          </cell>
          <cell r="C1281" t="str">
            <v xml:space="preserve">      Systems Support Corp Adj</v>
          </cell>
          <cell r="D1281">
            <v>3.9832068950015374</v>
          </cell>
          <cell r="E1281">
            <v>8.4909943621000004</v>
          </cell>
          <cell r="F1281">
            <v>8.4909943621000004</v>
          </cell>
          <cell r="G1281">
            <v>8.4909943620999968</v>
          </cell>
          <cell r="H1281">
            <v>2.4160065363600003</v>
          </cell>
          <cell r="I1281">
            <v>43.767549615894765</v>
          </cell>
          <cell r="J1281">
            <v>2.1556848026392808</v>
          </cell>
          <cell r="K1281">
            <v>2.1556848026392808</v>
          </cell>
          <cell r="L1281">
            <v>2.1556848026392794</v>
          </cell>
          <cell r="M1281">
            <v>2.4160065363600003</v>
          </cell>
          <cell r="N1281">
            <v>-2.4810939017995817</v>
          </cell>
          <cell r="O1281">
            <v>5.7819450159956016</v>
          </cell>
          <cell r="P1281">
            <v>5.7819450159956016</v>
          </cell>
          <cell r="Q1281">
            <v>5.7819450159956016</v>
          </cell>
          <cell r="R1281">
            <v>2.4160065363600003</v>
          </cell>
          <cell r="S1281">
            <v>2.0341809125689712</v>
          </cell>
          <cell r="T1281">
            <v>-0.19558358452300004</v>
          </cell>
          <cell r="U1281">
            <v>-0.19558358452300004</v>
          </cell>
          <cell r="V1281">
            <v>0.34626238925807634</v>
          </cell>
          <cell r="W1281">
            <v>2.4160065363600003</v>
          </cell>
          <cell r="X1281">
            <v>47.303843521665691</v>
          </cell>
          <cell r="Y1281">
            <v>16.233040596211882</v>
          </cell>
          <cell r="Z1281">
            <v>16.233040596211882</v>
          </cell>
          <cell r="AA1281">
            <v>16.774886569992958</v>
          </cell>
          <cell r="AB1281">
            <v>9.6640261454400012</v>
          </cell>
        </row>
        <row r="1282">
          <cell r="C1282" t="str">
            <v xml:space="preserve">      Total Systems Support</v>
          </cell>
          <cell r="D1282">
            <v>307.37187934838005</v>
          </cell>
          <cell r="E1282">
            <v>269.49683761603001</v>
          </cell>
          <cell r="F1282">
            <v>269.49683761603001</v>
          </cell>
          <cell r="G1282">
            <v>269.49683761603001</v>
          </cell>
          <cell r="H1282">
            <v>292.37048252664306</v>
          </cell>
          <cell r="I1282">
            <v>354.29409044135292</v>
          </cell>
          <cell r="J1282">
            <v>252.20566482032328</v>
          </cell>
          <cell r="K1282">
            <v>252.20566482032328</v>
          </cell>
          <cell r="L1282">
            <v>252.20566482032328</v>
          </cell>
          <cell r="M1282">
            <v>297.32753436820394</v>
          </cell>
          <cell r="N1282">
            <v>290.2084080700634</v>
          </cell>
          <cell r="O1282">
            <v>253.72740719571436</v>
          </cell>
          <cell r="P1282">
            <v>253.72740719571436</v>
          </cell>
          <cell r="Q1282">
            <v>253.72740719571448</v>
          </cell>
          <cell r="R1282">
            <v>294.23654303231899</v>
          </cell>
          <cell r="S1282">
            <v>297.84397141184974</v>
          </cell>
          <cell r="T1282">
            <v>249.80441641547702</v>
          </cell>
          <cell r="U1282">
            <v>249.80441641547696</v>
          </cell>
          <cell r="V1282">
            <v>69.746062860241366</v>
          </cell>
          <cell r="W1282">
            <v>291.07642534697698</v>
          </cell>
          <cell r="X1282">
            <v>1249.718349271646</v>
          </cell>
          <cell r="Y1282">
            <v>1025.2343260475448</v>
          </cell>
          <cell r="Z1282">
            <v>1025.2343260475448</v>
          </cell>
          <cell r="AA1282">
            <v>845.17597249230914</v>
          </cell>
          <cell r="AB1282">
            <v>1175.010985274143</v>
          </cell>
        </row>
        <row r="1283">
          <cell r="C1283" t="str">
            <v xml:space="preserve">      Check System Support</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row>
        <row r="1284">
          <cell r="B1284" t="str">
            <v>cacswcx</v>
          </cell>
          <cell r="C1284" t="str">
            <v xml:space="preserve">      Advanced Customer Services - Software</v>
          </cell>
          <cell r="D1284">
            <v>80.184783218072383</v>
          </cell>
          <cell r="E1284">
            <v>86.661413784503978</v>
          </cell>
          <cell r="F1284">
            <v>86.661413784503978</v>
          </cell>
          <cell r="G1284">
            <v>86.661413784503978</v>
          </cell>
          <cell r="H1284">
            <v>87.526308077406995</v>
          </cell>
          <cell r="I1284">
            <v>80.33875879108129</v>
          </cell>
          <cell r="J1284">
            <v>94.39403343650352</v>
          </cell>
          <cell r="K1284">
            <v>94.39403343650352</v>
          </cell>
          <cell r="L1284">
            <v>94.394033436503534</v>
          </cell>
          <cell r="M1284">
            <v>89.758975250309007</v>
          </cell>
          <cell r="N1284">
            <v>85.910233670209323</v>
          </cell>
          <cell r="O1284">
            <v>97.208761195900422</v>
          </cell>
          <cell r="P1284">
            <v>97.208761195900422</v>
          </cell>
          <cell r="Q1284">
            <v>97.208761195900408</v>
          </cell>
          <cell r="R1284">
            <v>92.018420849697009</v>
          </cell>
          <cell r="S1284">
            <v>95.551853886629829</v>
          </cell>
          <cell r="T1284">
            <v>103.00013632063998</v>
          </cell>
          <cell r="U1284">
            <v>103.00013632064</v>
          </cell>
          <cell r="V1284">
            <v>32.248796878006416</v>
          </cell>
          <cell r="W1284">
            <v>94.584674827684012</v>
          </cell>
          <cell r="X1284">
            <v>341.98562956599289</v>
          </cell>
          <cell r="Y1284">
            <v>381.26434473754796</v>
          </cell>
          <cell r="Z1284">
            <v>381.26434473754796</v>
          </cell>
          <cell r="AA1284">
            <v>310.51300529491431</v>
          </cell>
          <cell r="AB1284">
            <v>363.88837900509702</v>
          </cell>
        </row>
        <row r="1285">
          <cell r="B1285" t="str">
            <v>cpswcx</v>
          </cell>
          <cell r="C1285" t="str">
            <v xml:space="preserve">      Advanced Customer Services - Systems</v>
          </cell>
          <cell r="D1285">
            <v>120.36647741814402</v>
          </cell>
          <cell r="E1285">
            <v>83.687762388896545</v>
          </cell>
          <cell r="F1285">
            <v>83.687762388896545</v>
          </cell>
          <cell r="G1285">
            <v>83.68776238889653</v>
          </cell>
          <cell r="H1285">
            <v>94.386498883102007</v>
          </cell>
          <cell r="I1285">
            <v>120.44700595369608</v>
          </cell>
          <cell r="J1285">
            <v>83.790447158063785</v>
          </cell>
          <cell r="K1285">
            <v>83.790447158063785</v>
          </cell>
          <cell r="L1285">
            <v>83.79044715806377</v>
          </cell>
          <cell r="M1285">
            <v>94.741365973312</v>
          </cell>
          <cell r="N1285">
            <v>105.55513861786959</v>
          </cell>
          <cell r="O1285">
            <v>75.160802361814604</v>
          </cell>
          <cell r="P1285">
            <v>75.160802361814604</v>
          </cell>
          <cell r="Q1285">
            <v>75.160802361814589</v>
          </cell>
          <cell r="R1285">
            <v>92.233630183900004</v>
          </cell>
          <cell r="S1285">
            <v>94.454477588881389</v>
          </cell>
          <cell r="T1285">
            <v>74.999986296097006</v>
          </cell>
          <cell r="U1285">
            <v>74.999986296097006</v>
          </cell>
          <cell r="V1285">
            <v>19.323103224300528</v>
          </cell>
          <cell r="W1285">
            <v>91.895582570208006</v>
          </cell>
          <cell r="X1285">
            <v>440.82309957859098</v>
          </cell>
          <cell r="Y1285">
            <v>317.63899820487188</v>
          </cell>
          <cell r="Z1285">
            <v>317.63899820487188</v>
          </cell>
          <cell r="AA1285">
            <v>261.96211513307543</v>
          </cell>
          <cell r="AB1285">
            <v>373.257077610522</v>
          </cell>
        </row>
        <row r="1286">
          <cell r="B1286" t="str">
            <v>codwcx</v>
          </cell>
          <cell r="C1286" t="str">
            <v xml:space="preserve">      On Demand</v>
          </cell>
          <cell r="D1286">
            <v>79.792388963959155</v>
          </cell>
          <cell r="E1286">
            <v>106.6415903394895</v>
          </cell>
          <cell r="F1286">
            <v>106.6415903394895</v>
          </cell>
          <cell r="G1286">
            <v>106.64159033948951</v>
          </cell>
          <cell r="H1286">
            <v>108.63483324443803</v>
          </cell>
          <cell r="I1286">
            <v>86.294946480996742</v>
          </cell>
          <cell r="J1286">
            <v>109.34384970652061</v>
          </cell>
          <cell r="K1286">
            <v>109.34384970652061</v>
          </cell>
          <cell r="L1286">
            <v>109.34384970652061</v>
          </cell>
          <cell r="M1286">
            <v>115.409768247214</v>
          </cell>
          <cell r="N1286">
            <v>95.774551477357136</v>
          </cell>
          <cell r="O1286">
            <v>112.03271722292433</v>
          </cell>
          <cell r="P1286">
            <v>112.03271722292433</v>
          </cell>
          <cell r="Q1286">
            <v>112.03271722292435</v>
          </cell>
          <cell r="R1286">
            <v>122.905885494152</v>
          </cell>
          <cell r="S1286">
            <v>110.70693419628491</v>
          </cell>
          <cell r="T1286">
            <v>118.26393402560001</v>
          </cell>
          <cell r="U1286">
            <v>118.26393402560001</v>
          </cell>
          <cell r="V1286">
            <v>33.75876345351076</v>
          </cell>
          <cell r="W1286">
            <v>129.605864091017</v>
          </cell>
          <cell r="X1286">
            <v>372.56882111859801</v>
          </cell>
          <cell r="Y1286">
            <v>446.28209129453444</v>
          </cell>
          <cell r="Z1286">
            <v>446.28209129453444</v>
          </cell>
          <cell r="AA1286">
            <v>361.77692072244525</v>
          </cell>
          <cell r="AB1286">
            <v>476.55635107682099</v>
          </cell>
        </row>
        <row r="1287">
          <cell r="B1287" t="str">
            <v>codrgbux</v>
          </cell>
          <cell r="C1287" t="str">
            <v>RGBU Endeca</v>
          </cell>
          <cell r="D1287">
            <v>0</v>
          </cell>
          <cell r="E1287">
            <v>0</v>
          </cell>
          <cell r="F1287">
            <v>0</v>
          </cell>
          <cell r="G1287">
            <v>0</v>
          </cell>
          <cell r="H1287">
            <v>0</v>
          </cell>
          <cell r="I1287">
            <v>0</v>
          </cell>
          <cell r="J1287">
            <v>0</v>
          </cell>
          <cell r="K1287">
            <v>0</v>
          </cell>
          <cell r="L1287">
            <v>0</v>
          </cell>
          <cell r="M1287">
            <v>0</v>
          </cell>
          <cell r="N1287">
            <v>0</v>
          </cell>
          <cell r="O1287">
            <v>0.48997399999999991</v>
          </cell>
          <cell r="P1287">
            <v>0.48997399999999991</v>
          </cell>
          <cell r="Q1287">
            <v>0.48997399999999991</v>
          </cell>
          <cell r="R1287">
            <v>0.23262246250000002</v>
          </cell>
          <cell r="S1287">
            <v>0</v>
          </cell>
          <cell r="T1287">
            <v>0.65678250000000005</v>
          </cell>
          <cell r="U1287">
            <v>0.65678250000000005</v>
          </cell>
          <cell r="V1287">
            <v>-0.15008299999999999</v>
          </cell>
          <cell r="W1287">
            <v>0.65678250000000005</v>
          </cell>
          <cell r="X1287">
            <v>0</v>
          </cell>
          <cell r="Y1287">
            <v>1.1467564999999997</v>
          </cell>
          <cell r="Z1287">
            <v>1.1467564999999997</v>
          </cell>
          <cell r="AA1287">
            <v>0.33989099999999994</v>
          </cell>
          <cell r="AB1287">
            <v>0.88940496250000001</v>
          </cell>
        </row>
        <row r="1288">
          <cell r="B1288" t="str">
            <v>codhsgx</v>
          </cell>
          <cell r="C1288" t="str">
            <v xml:space="preserve">      HSGBU</v>
          </cell>
          <cell r="D1288">
            <v>1.3925194435650627</v>
          </cell>
          <cell r="E1288">
            <v>0.25132499672999975</v>
          </cell>
          <cell r="F1288">
            <v>0.25132499672999975</v>
          </cell>
          <cell r="G1288">
            <v>0.25132499672999931</v>
          </cell>
          <cell r="H1288">
            <v>0.2885625</v>
          </cell>
          <cell r="I1288">
            <v>-1.5911120213672583</v>
          </cell>
          <cell r="J1288">
            <v>0.42042401328836942</v>
          </cell>
          <cell r="K1288">
            <v>0.42042401328836942</v>
          </cell>
          <cell r="L1288">
            <v>0.4204240132883697</v>
          </cell>
          <cell r="M1288">
            <v>0.36290699999999998</v>
          </cell>
          <cell r="N1288">
            <v>0.27432887712626736</v>
          </cell>
          <cell r="O1288">
            <v>0.29548810122644809</v>
          </cell>
          <cell r="P1288">
            <v>0.29548810122644809</v>
          </cell>
          <cell r="Q1288">
            <v>0.29548810122644764</v>
          </cell>
          <cell r="R1288">
            <v>0.52816949999999996</v>
          </cell>
          <cell r="S1288">
            <v>-5.2304977956509957E-2</v>
          </cell>
          <cell r="T1288">
            <v>0.58726935333300001</v>
          </cell>
          <cell r="U1288">
            <v>0.58726935333300001</v>
          </cell>
          <cell r="V1288">
            <v>0.58839867966138149</v>
          </cell>
          <cell r="W1288">
            <v>0.74855700000000003</v>
          </cell>
          <cell r="X1288">
            <v>2.3431321367561819E-2</v>
          </cell>
          <cell r="Y1288">
            <v>1.554506464577817</v>
          </cell>
          <cell r="Z1288">
            <v>1.554506464577817</v>
          </cell>
          <cell r="AA1288">
            <v>1.5556357909061982</v>
          </cell>
          <cell r="AB1288">
            <v>1.928196</v>
          </cell>
        </row>
        <row r="1289">
          <cell r="B1289" t="str">
            <v>cttiosx</v>
          </cell>
          <cell r="C1289" t="str">
            <v xml:space="preserve">      FSGBU</v>
          </cell>
          <cell r="D1289">
            <v>0</v>
          </cell>
          <cell r="E1289">
            <v>0.18960903875000001</v>
          </cell>
          <cell r="F1289">
            <v>0.18960903875000001</v>
          </cell>
          <cell r="G1289">
            <v>0.18960903875000001</v>
          </cell>
          <cell r="H1289">
            <v>0.19675372203399999</v>
          </cell>
          <cell r="I1289">
            <v>0</v>
          </cell>
          <cell r="J1289">
            <v>-4.282100836789102E-3</v>
          </cell>
          <cell r="K1289">
            <v>-4.282100836789102E-3</v>
          </cell>
          <cell r="L1289">
            <v>-4.282100836789102E-3</v>
          </cell>
          <cell r="M1289">
            <v>0.19675372203399999</v>
          </cell>
          <cell r="N1289">
            <v>0</v>
          </cell>
          <cell r="O1289">
            <v>5.4831731377101123E-2</v>
          </cell>
          <cell r="P1289">
            <v>5.4831731377101123E-2</v>
          </cell>
          <cell r="Q1289">
            <v>5.4831731377101123E-2</v>
          </cell>
          <cell r="R1289">
            <v>0.19675372203399999</v>
          </cell>
          <cell r="S1289">
            <v>0</v>
          </cell>
          <cell r="T1289">
            <v>0</v>
          </cell>
          <cell r="U1289">
            <v>0</v>
          </cell>
          <cell r="V1289">
            <v>0</v>
          </cell>
          <cell r="W1289">
            <v>0.19675372203399999</v>
          </cell>
          <cell r="X1289">
            <v>0</v>
          </cell>
          <cell r="Y1289">
            <v>0.24015866929031204</v>
          </cell>
          <cell r="Z1289">
            <v>0.24015866929031204</v>
          </cell>
          <cell r="AA1289">
            <v>0.24015866929031202</v>
          </cell>
          <cell r="AB1289">
            <v>0.78701488813599996</v>
          </cell>
        </row>
        <row r="1290">
          <cell r="B1290" t="str">
            <v>cgbuotx</v>
          </cell>
          <cell r="C1290" t="str">
            <v xml:space="preserve">      Total Weiler  GBUs</v>
          </cell>
          <cell r="D1290">
            <v>1.3925194435650627</v>
          </cell>
          <cell r="E1290">
            <v>0.44093403547999976</v>
          </cell>
          <cell r="F1290">
            <v>0.44093403547999976</v>
          </cell>
          <cell r="G1290">
            <v>0.44093403547999932</v>
          </cell>
          <cell r="H1290">
            <v>0.48531622203399999</v>
          </cell>
          <cell r="I1290">
            <v>-1.5911120213672583</v>
          </cell>
          <cell r="J1290">
            <v>0.41614191245158033</v>
          </cell>
          <cell r="K1290">
            <v>0.41614191245158033</v>
          </cell>
          <cell r="L1290">
            <v>0.41614191245158061</v>
          </cell>
          <cell r="M1290">
            <v>0.55966072203399997</v>
          </cell>
          <cell r="N1290">
            <v>0.27432887712626736</v>
          </cell>
          <cell r="O1290">
            <v>0.84029383260354917</v>
          </cell>
          <cell r="P1290">
            <v>0.84029383260354917</v>
          </cell>
          <cell r="Q1290">
            <v>0.84029383260354895</v>
          </cell>
          <cell r="R1290">
            <v>0.95754568453399991</v>
          </cell>
          <cell r="S1290">
            <v>-5.2304977956509957E-2</v>
          </cell>
          <cell r="T1290">
            <v>1.2440518533330001</v>
          </cell>
          <cell r="U1290">
            <v>1.2440518533330001</v>
          </cell>
          <cell r="V1290">
            <v>0.43831567966138152</v>
          </cell>
          <cell r="W1290">
            <v>1.6020932220340001</v>
          </cell>
          <cell r="X1290">
            <v>2.3431321367561819E-2</v>
          </cell>
          <cell r="Y1290">
            <v>2.9414216338681287</v>
          </cell>
          <cell r="Z1290">
            <v>2.9414216338681287</v>
          </cell>
          <cell r="AA1290">
            <v>2.1356854601965098</v>
          </cell>
          <cell r="AB1290">
            <v>3.6046158506359998</v>
          </cell>
        </row>
        <row r="1291">
          <cell r="B1291" t="str">
            <v>cnsgotx</v>
          </cell>
          <cell r="C1291" t="str">
            <v xml:space="preserve">      Screven GBUs</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row>
        <row r="1292">
          <cell r="C1292" t="str">
            <v xml:space="preserve">      ACS, PS, On Demand without Corp Adjustments</v>
          </cell>
          <cell r="D1292">
            <v>281.73616904374057</v>
          </cell>
          <cell r="E1292">
            <v>277.43170054837003</v>
          </cell>
          <cell r="F1292">
            <v>277.43170054837003</v>
          </cell>
          <cell r="G1292">
            <v>277.43170054837003</v>
          </cell>
          <cell r="H1292">
            <v>291.032956426981</v>
          </cell>
          <cell r="I1292">
            <v>285.48959920440689</v>
          </cell>
          <cell r="J1292">
            <v>287.94447221353948</v>
          </cell>
          <cell r="K1292">
            <v>287.94447221353948</v>
          </cell>
          <cell r="L1292">
            <v>287.94447221353948</v>
          </cell>
          <cell r="M1292">
            <v>300.46977019286902</v>
          </cell>
          <cell r="N1292">
            <v>287.51425264256233</v>
          </cell>
          <cell r="O1292">
            <v>285.24257461324294</v>
          </cell>
          <cell r="P1292">
            <v>285.24257461324294</v>
          </cell>
          <cell r="Q1292">
            <v>285.24257461324288</v>
          </cell>
          <cell r="R1292">
            <v>308.11548221228304</v>
          </cell>
          <cell r="S1292">
            <v>300.66096069383963</v>
          </cell>
          <cell r="T1292">
            <v>297.50810849566994</v>
          </cell>
          <cell r="U1292">
            <v>297.50810849567</v>
          </cell>
          <cell r="V1292">
            <v>85.76897923547908</v>
          </cell>
          <cell r="W1292">
            <v>317.68821471094304</v>
          </cell>
          <cell r="X1292">
            <v>1155.4009815845493</v>
          </cell>
          <cell r="Y1292">
            <v>1148.1268558708225</v>
          </cell>
          <cell r="Z1292">
            <v>1148.1268558708225</v>
          </cell>
          <cell r="AA1292">
            <v>936.38772661063149</v>
          </cell>
          <cell r="AB1292">
            <v>1217.3064235430759</v>
          </cell>
        </row>
        <row r="1293">
          <cell r="C1293" t="str">
            <v xml:space="preserve">      ACS Corporate Adjustments</v>
          </cell>
          <cell r="D1293">
            <v>2.1292755600187587</v>
          </cell>
          <cell r="E1293">
            <v>-0.77218066722000001</v>
          </cell>
          <cell r="F1293">
            <v>-0.77218066722000001</v>
          </cell>
          <cell r="G1293">
            <v>-0.77218066722000001</v>
          </cell>
          <cell r="H1293">
            <v>0</v>
          </cell>
          <cell r="I1293">
            <v>8.7788590612158601E-2</v>
          </cell>
          <cell r="J1293">
            <v>-0.47165823831603659</v>
          </cell>
          <cell r="K1293">
            <v>-0.47165823831603659</v>
          </cell>
          <cell r="L1293">
            <v>-0.47165823831603665</v>
          </cell>
          <cell r="M1293">
            <v>0</v>
          </cell>
          <cell r="N1293">
            <v>0.33565023591190646</v>
          </cell>
          <cell r="O1293">
            <v>-0.99533132200709551</v>
          </cell>
          <cell r="P1293">
            <v>-0.99533132200709551</v>
          </cell>
          <cell r="Q1293">
            <v>-0.99533132200709573</v>
          </cell>
          <cell r="R1293">
            <v>0</v>
          </cell>
          <cell r="S1293">
            <v>-0.48175548358258563</v>
          </cell>
          <cell r="T1293">
            <v>0</v>
          </cell>
          <cell r="U1293">
            <v>0</v>
          </cell>
          <cell r="V1293">
            <v>-2.6509854260170627E-2</v>
          </cell>
          <cell r="W1293">
            <v>0</v>
          </cell>
          <cell r="X1293">
            <v>2.0709589029602395</v>
          </cell>
          <cell r="Y1293">
            <v>-2.239170227543132</v>
          </cell>
          <cell r="Z1293">
            <v>-2.239170227543132</v>
          </cell>
          <cell r="AA1293">
            <v>-2.2656800818033029</v>
          </cell>
          <cell r="AB1293">
            <v>0</v>
          </cell>
        </row>
        <row r="1294">
          <cell r="C1294" t="str">
            <v xml:space="preserve">      Professional Services Corporate Adjustme</v>
          </cell>
          <cell r="D1294">
            <v>0.16851482648184068</v>
          </cell>
          <cell r="E1294">
            <v>-0.37259442911999996</v>
          </cell>
          <cell r="F1294">
            <v>-0.37259442911999996</v>
          </cell>
          <cell r="G1294">
            <v>-0.37259442911999996</v>
          </cell>
          <cell r="H1294">
            <v>0</v>
          </cell>
          <cell r="I1294">
            <v>0.16155948807457879</v>
          </cell>
          <cell r="J1294">
            <v>-0.32309740211948723</v>
          </cell>
          <cell r="K1294">
            <v>-0.32309740211948723</v>
          </cell>
          <cell r="L1294">
            <v>-0.32309740211948723</v>
          </cell>
          <cell r="M1294">
            <v>0</v>
          </cell>
          <cell r="N1294">
            <v>1.3072704279849701</v>
          </cell>
          <cell r="O1294">
            <v>3.8985779370873403E-3</v>
          </cell>
          <cell r="P1294">
            <v>3.8985779370873403E-3</v>
          </cell>
          <cell r="Q1294">
            <v>3.8985779370873316E-3</v>
          </cell>
          <cell r="R1294">
            <v>0</v>
          </cell>
          <cell r="S1294">
            <v>-0.40018102603639938</v>
          </cell>
          <cell r="T1294">
            <v>-1.0900000000000001</v>
          </cell>
          <cell r="U1294">
            <v>-1.0900000000000001</v>
          </cell>
          <cell r="V1294">
            <v>-9.1139723193365326E-3</v>
          </cell>
          <cell r="W1294">
            <v>0</v>
          </cell>
          <cell r="X1294">
            <v>1.2371637165049898</v>
          </cell>
          <cell r="Y1294">
            <v>-1.7817932533023999</v>
          </cell>
          <cell r="Z1294">
            <v>-1.7817932533023999</v>
          </cell>
          <cell r="AA1294">
            <v>-0.70090722562173646</v>
          </cell>
          <cell r="AB1294">
            <v>0</v>
          </cell>
        </row>
        <row r="1295">
          <cell r="B1295" t="str">
            <v>codcorpx</v>
          </cell>
          <cell r="C1295" t="str">
            <v xml:space="preserve">      On Demand Corporate Adjustments</v>
          </cell>
          <cell r="D1295">
            <v>0.21413782257589881</v>
          </cell>
          <cell r="E1295">
            <v>-0.43874225868000005</v>
          </cell>
          <cell r="F1295">
            <v>-0.43874225868000005</v>
          </cell>
          <cell r="G1295">
            <v>-0.43874225868000011</v>
          </cell>
          <cell r="H1295">
            <v>-0.47889265548499999</v>
          </cell>
          <cell r="I1295">
            <v>-9.9065167006565327E-2</v>
          </cell>
          <cell r="J1295">
            <v>-3.1166023676280461</v>
          </cell>
          <cell r="K1295">
            <v>-3.1166023676280461</v>
          </cell>
          <cell r="L1295">
            <v>-3.1166023676280465</v>
          </cell>
          <cell r="M1295">
            <v>-0.52697688027300005</v>
          </cell>
          <cell r="N1295">
            <v>1.3414261426739522</v>
          </cell>
          <cell r="O1295">
            <v>-1.1499670027729072</v>
          </cell>
          <cell r="P1295">
            <v>-1.1499670027729072</v>
          </cell>
          <cell r="Q1295">
            <v>-1.1499670027729072</v>
          </cell>
          <cell r="R1295">
            <v>-0.57033038133299996</v>
          </cell>
          <cell r="S1295">
            <v>-1.2009635608784226</v>
          </cell>
          <cell r="T1295">
            <v>-0.40744477936500001</v>
          </cell>
          <cell r="U1295">
            <v>-0.40744477936500001</v>
          </cell>
          <cell r="V1295">
            <v>-7.4885732171127484E-2</v>
          </cell>
          <cell r="W1295">
            <v>-0.58570708596999999</v>
          </cell>
          <cell r="X1295">
            <v>0.25553523736486272</v>
          </cell>
          <cell r="Y1295">
            <v>-5.1127564084459518</v>
          </cell>
          <cell r="Z1295">
            <v>-5.1127564084459518</v>
          </cell>
          <cell r="AA1295">
            <v>-4.7801973612520818</v>
          </cell>
          <cell r="AB1295">
            <v>-2.1619070030610001</v>
          </cell>
        </row>
        <row r="1296">
          <cell r="B1296" t="str">
            <v>ccoprodx</v>
          </cell>
          <cell r="C1296" t="str">
            <v xml:space="preserve">      ACS, PS, On Demand Corporate Adjustments</v>
          </cell>
          <cell r="D1296">
            <v>2.5119282090764985</v>
          </cell>
          <cell r="E1296">
            <v>-1.5835173550200001</v>
          </cell>
          <cell r="F1296">
            <v>-1.5835173550200001</v>
          </cell>
          <cell r="G1296">
            <v>-1.5835173550200001</v>
          </cell>
          <cell r="H1296">
            <v>-0.47889265548499999</v>
          </cell>
          <cell r="I1296">
            <v>0.15028291168017205</v>
          </cell>
          <cell r="J1296">
            <v>-3.9113580080635701</v>
          </cell>
          <cell r="K1296">
            <v>-3.9113580080635701</v>
          </cell>
          <cell r="L1296">
            <v>-3.9113580080635701</v>
          </cell>
          <cell r="M1296">
            <v>-0.52697688027300005</v>
          </cell>
          <cell r="N1296">
            <v>2.9843468065708287</v>
          </cell>
          <cell r="O1296">
            <v>-2.1413997468429153</v>
          </cell>
          <cell r="P1296">
            <v>-2.1413997468429153</v>
          </cell>
          <cell r="Q1296">
            <v>-2.1413997468429153</v>
          </cell>
          <cell r="R1296">
            <v>-0.57033038133299996</v>
          </cell>
          <cell r="S1296">
            <v>-2.0829000704974074</v>
          </cell>
          <cell r="T1296">
            <v>-1.4974447793650001</v>
          </cell>
          <cell r="U1296">
            <v>-1.4974447793650001</v>
          </cell>
          <cell r="V1296">
            <v>-0.11050955875063465</v>
          </cell>
          <cell r="W1296">
            <v>-0.58570708596999999</v>
          </cell>
          <cell r="X1296">
            <v>3.5636578568300923</v>
          </cell>
          <cell r="Y1296">
            <v>-9.1337198892914842</v>
          </cell>
          <cell r="Z1296">
            <v>-9.1337198892914842</v>
          </cell>
          <cell r="AA1296">
            <v>-7.7467846686771207</v>
          </cell>
          <cell r="AB1296">
            <v>-2.1619070030610001</v>
          </cell>
        </row>
        <row r="1297">
          <cell r="C1297" t="str">
            <v xml:space="preserve">      Total On Demand</v>
          </cell>
          <cell r="D1297">
            <v>284.24809725281716</v>
          </cell>
          <cell r="E1297">
            <v>275.84818319335</v>
          </cell>
          <cell r="F1297">
            <v>275.84818319335</v>
          </cell>
          <cell r="G1297">
            <v>275.84818319335</v>
          </cell>
          <cell r="H1297">
            <v>290.55406377149603</v>
          </cell>
          <cell r="I1297">
            <v>285.63988211608699</v>
          </cell>
          <cell r="J1297">
            <v>284.03311420547595</v>
          </cell>
          <cell r="K1297">
            <v>284.03311420547595</v>
          </cell>
          <cell r="L1297">
            <v>284.03311420547595</v>
          </cell>
          <cell r="M1297">
            <v>299.942793312596</v>
          </cell>
          <cell r="N1297">
            <v>290.49859944913317</v>
          </cell>
          <cell r="O1297">
            <v>283.10117486640002</v>
          </cell>
          <cell r="P1297">
            <v>283.10117486640002</v>
          </cell>
          <cell r="Q1297">
            <v>283.10117486640002</v>
          </cell>
          <cell r="R1297">
            <v>307.54515183095003</v>
          </cell>
          <cell r="S1297">
            <v>298.57806062334225</v>
          </cell>
          <cell r="T1297">
            <v>296.01066371630503</v>
          </cell>
          <cell r="U1297">
            <v>296.01066371630498</v>
          </cell>
          <cell r="V1297">
            <v>85.658469676728458</v>
          </cell>
          <cell r="W1297">
            <v>317.10250762497299</v>
          </cell>
          <cell r="X1297">
            <v>1158.9646394413794</v>
          </cell>
          <cell r="Y1297">
            <v>1138.9931359815309</v>
          </cell>
          <cell r="Z1297">
            <v>1138.9931359815309</v>
          </cell>
          <cell r="AA1297">
            <v>928.64094194195445</v>
          </cell>
          <cell r="AB1297">
            <v>1215.1445165400148</v>
          </cell>
        </row>
        <row r="1298">
          <cell r="C1298" t="str">
            <v xml:space="preserve">      Check OD</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row>
        <row r="1299">
          <cell r="B1299" t="str">
            <v>ceduwcx</v>
          </cell>
          <cell r="C1299" t="str">
            <v xml:space="preserve">      Oracle University</v>
          </cell>
          <cell r="D1299">
            <v>67.112582702480921</v>
          </cell>
          <cell r="E1299">
            <v>59.052919087180001</v>
          </cell>
          <cell r="F1299">
            <v>59.052919087180001</v>
          </cell>
          <cell r="G1299">
            <v>59.052919087179987</v>
          </cell>
          <cell r="H1299">
            <v>62.695401841759001</v>
          </cell>
          <cell r="I1299">
            <v>67.512704740803059</v>
          </cell>
          <cell r="J1299">
            <v>62.540986114807936</v>
          </cell>
          <cell r="K1299">
            <v>62.540986114807936</v>
          </cell>
          <cell r="L1299">
            <v>62.540986114807936</v>
          </cell>
          <cell r="M1299">
            <v>69.136015158364998</v>
          </cell>
          <cell r="N1299">
            <v>65.019470848796445</v>
          </cell>
          <cell r="O1299">
            <v>55.934738559291127</v>
          </cell>
          <cell r="P1299">
            <v>55.934738559291127</v>
          </cell>
          <cell r="Q1299">
            <v>55.934738559291119</v>
          </cell>
          <cell r="R1299">
            <v>64.136233611465002</v>
          </cell>
          <cell r="S1299">
            <v>69.456577713836467</v>
          </cell>
          <cell r="T1299">
            <v>65</v>
          </cell>
          <cell r="U1299">
            <v>65</v>
          </cell>
          <cell r="V1299">
            <v>18.925178236994423</v>
          </cell>
          <cell r="W1299">
            <v>73.752996163199995</v>
          </cell>
          <cell r="X1299">
            <v>269.10133600591695</v>
          </cell>
          <cell r="Y1299">
            <v>242.52864376127903</v>
          </cell>
          <cell r="Z1299">
            <v>242.52864376127903</v>
          </cell>
          <cell r="AA1299">
            <v>196.4538219982735</v>
          </cell>
          <cell r="AB1299">
            <v>269.72064677478897</v>
          </cell>
        </row>
        <row r="1300">
          <cell r="B1300" t="str">
            <v>cttiedux</v>
          </cell>
          <cell r="C1300" t="str">
            <v xml:space="preserve">      FSGBU Education</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row>
        <row r="1301">
          <cell r="B1301" t="str">
            <v>cgbuedux</v>
          </cell>
          <cell r="C1301" t="str">
            <v xml:space="preserve">      HSGBU Education</v>
          </cell>
          <cell r="D1301">
            <v>4.3832126204346671E-2</v>
          </cell>
          <cell r="E1301">
            <v>0.36077424229000005</v>
          </cell>
          <cell r="F1301">
            <v>0.36077424229000005</v>
          </cell>
          <cell r="G1301">
            <v>0.36077424228999994</v>
          </cell>
          <cell r="H1301">
            <v>0.368429809251</v>
          </cell>
          <cell r="I1301">
            <v>6.3022701741707779E-2</v>
          </cell>
          <cell r="J1301">
            <v>0.32700975768200313</v>
          </cell>
          <cell r="K1301">
            <v>0.32700975768200313</v>
          </cell>
          <cell r="L1301">
            <v>0.32700975768200319</v>
          </cell>
          <cell r="M1301">
            <v>0.368429809251</v>
          </cell>
          <cell r="N1301">
            <v>0.67748608045370073</v>
          </cell>
          <cell r="O1301">
            <v>0.32232686694395191</v>
          </cell>
          <cell r="P1301">
            <v>0.32232686694395191</v>
          </cell>
          <cell r="Q1301">
            <v>0.32232686694395191</v>
          </cell>
          <cell r="R1301">
            <v>0.368429809251</v>
          </cell>
          <cell r="S1301">
            <v>0.26671737967932002</v>
          </cell>
          <cell r="T1301">
            <v>0.30319029984299994</v>
          </cell>
          <cell r="U1301">
            <v>0.30319029984299994</v>
          </cell>
          <cell r="V1301">
            <v>0.11084297236721993</v>
          </cell>
          <cell r="W1301">
            <v>0.368429809251</v>
          </cell>
          <cell r="X1301">
            <v>1.0510582880790753</v>
          </cell>
          <cell r="Y1301">
            <v>1.3133011667589551</v>
          </cell>
          <cell r="Z1301">
            <v>1.3133011667589551</v>
          </cell>
          <cell r="AA1301">
            <v>1.1209538392831748</v>
          </cell>
          <cell r="AB1301">
            <v>1.4737192370040002</v>
          </cell>
        </row>
        <row r="1302">
          <cell r="B1302" t="str">
            <v>ctgbuedux</v>
          </cell>
          <cell r="C1302" t="str">
            <v xml:space="preserve">      Total GBU Education</v>
          </cell>
          <cell r="D1302">
            <v>4.3832126204346671E-2</v>
          </cell>
          <cell r="E1302">
            <v>0.36077424229000005</v>
          </cell>
          <cell r="F1302">
            <v>0.36077424229000005</v>
          </cell>
          <cell r="G1302">
            <v>0.36077424228999994</v>
          </cell>
          <cell r="H1302">
            <v>0.368429809251</v>
          </cell>
          <cell r="I1302">
            <v>6.3022701741707779E-2</v>
          </cell>
          <cell r="J1302">
            <v>0.32700975768200313</v>
          </cell>
          <cell r="K1302">
            <v>0.32700975768200313</v>
          </cell>
          <cell r="L1302">
            <v>0.32700975768200319</v>
          </cell>
          <cell r="M1302">
            <v>0.368429809251</v>
          </cell>
          <cell r="N1302">
            <v>0.67748608045370073</v>
          </cell>
          <cell r="O1302">
            <v>0.32232686694395191</v>
          </cell>
          <cell r="P1302">
            <v>0.32232686694395191</v>
          </cell>
          <cell r="Q1302">
            <v>0.32232686694395191</v>
          </cell>
          <cell r="R1302">
            <v>0.368429809251</v>
          </cell>
          <cell r="S1302">
            <v>0.26671737967932002</v>
          </cell>
          <cell r="T1302">
            <v>0.30319029984299994</v>
          </cell>
          <cell r="U1302">
            <v>0.30319029984299994</v>
          </cell>
          <cell r="V1302">
            <v>0.11084297236721993</v>
          </cell>
          <cell r="W1302">
            <v>0.368429809251</v>
          </cell>
          <cell r="X1302">
            <v>1.0510582880790753</v>
          </cell>
          <cell r="Y1302">
            <v>1.3133011667589551</v>
          </cell>
          <cell r="Z1302">
            <v>1.3133011667589551</v>
          </cell>
          <cell r="AA1302">
            <v>1.1209538392831748</v>
          </cell>
          <cell r="AB1302">
            <v>1.4737192370040002</v>
          </cell>
        </row>
        <row r="1303">
          <cell r="B1303" t="str">
            <v>ceducopx</v>
          </cell>
          <cell r="C1303" t="str">
            <v xml:space="preserve">      Education Corporate Adjustments</v>
          </cell>
          <cell r="D1303">
            <v>1.6855069281672796</v>
          </cell>
          <cell r="E1303">
            <v>-0.11734754195000001</v>
          </cell>
          <cell r="F1303">
            <v>-0.11734754195000001</v>
          </cell>
          <cell r="G1303">
            <v>-0.11734754195000001</v>
          </cell>
          <cell r="H1303">
            <v>0</v>
          </cell>
          <cell r="I1303">
            <v>1.5224914648239396</v>
          </cell>
          <cell r="J1303">
            <v>-0.47730211834941966</v>
          </cell>
          <cell r="K1303">
            <v>-0.47730211834941966</v>
          </cell>
          <cell r="L1303">
            <v>-0.4773021183494196</v>
          </cell>
          <cell r="M1303">
            <v>0</v>
          </cell>
          <cell r="N1303">
            <v>1.3156455088098185</v>
          </cell>
          <cell r="O1303">
            <v>0.12761438805173536</v>
          </cell>
          <cell r="P1303">
            <v>0.12761438805173536</v>
          </cell>
          <cell r="Q1303">
            <v>0.12761438805173575</v>
          </cell>
          <cell r="R1303">
            <v>0</v>
          </cell>
          <cell r="S1303">
            <v>0.96695916520298886</v>
          </cell>
          <cell r="T1303">
            <v>-0.50930597420699997</v>
          </cell>
          <cell r="U1303">
            <v>-0.50930597420699997</v>
          </cell>
          <cell r="V1303">
            <v>-0.10936375266785575</v>
          </cell>
          <cell r="W1303">
            <v>0</v>
          </cell>
          <cell r="X1303">
            <v>5.4906030670040264</v>
          </cell>
          <cell r="Y1303">
            <v>-0.97634124645468434</v>
          </cell>
          <cell r="Z1303">
            <v>-0.97634124645468434</v>
          </cell>
          <cell r="AA1303">
            <v>-0.57639902491553974</v>
          </cell>
          <cell r="AB1303">
            <v>0</v>
          </cell>
        </row>
        <row r="1304">
          <cell r="C1304" t="str">
            <v xml:space="preserve">      Total Education</v>
          </cell>
          <cell r="D1304">
            <v>68.841921756852557</v>
          </cell>
          <cell r="E1304">
            <v>59.296345787519996</v>
          </cell>
          <cell r="F1304">
            <v>59.296345787519996</v>
          </cell>
          <cell r="G1304">
            <v>59.296345787519989</v>
          </cell>
          <cell r="H1304">
            <v>63.063831651009998</v>
          </cell>
          <cell r="I1304">
            <v>69.098218907368704</v>
          </cell>
          <cell r="J1304">
            <v>62.390693754140514</v>
          </cell>
          <cell r="K1304">
            <v>62.390693754140514</v>
          </cell>
          <cell r="L1304">
            <v>62.390693754140514</v>
          </cell>
          <cell r="M1304">
            <v>69.504444967615996</v>
          </cell>
          <cell r="N1304">
            <v>67.012602438059957</v>
          </cell>
          <cell r="O1304">
            <v>56.384679814286812</v>
          </cell>
          <cell r="P1304">
            <v>56.384679814286812</v>
          </cell>
          <cell r="Q1304">
            <v>56.384679814286812</v>
          </cell>
          <cell r="R1304">
            <v>64.504663420716</v>
          </cell>
          <cell r="S1304">
            <v>70.690254258718767</v>
          </cell>
          <cell r="T1304">
            <v>64.793884325635986</v>
          </cell>
          <cell r="U1304">
            <v>64.793884325635986</v>
          </cell>
          <cell r="V1304">
            <v>18.926657456693786</v>
          </cell>
          <cell r="W1304">
            <v>74.121425972450993</v>
          </cell>
          <cell r="X1304">
            <v>275.64299736100003</v>
          </cell>
          <cell r="Y1304">
            <v>242.86560368158328</v>
          </cell>
          <cell r="Z1304">
            <v>242.86560368158328</v>
          </cell>
          <cell r="AA1304">
            <v>196.99837681264111</v>
          </cell>
          <cell r="AB1304">
            <v>271.19436601179297</v>
          </cell>
        </row>
        <row r="1305">
          <cell r="C1305" t="str">
            <v xml:space="preserve">      Check Education</v>
          </cell>
          <cell r="D1305">
            <v>0</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row>
        <row r="1306">
          <cell r="C1306" t="str">
            <v xml:space="preserve">         H0000 - Total Employees</v>
          </cell>
        </row>
        <row r="1307">
          <cell r="B1307" t="str">
            <v>csstoxwch</v>
          </cell>
          <cell r="C1307" t="str">
            <v xml:space="preserve">      Software Support - without Corp Adj</v>
          </cell>
          <cell r="D1307">
            <v>7887.0399999999991</v>
          </cell>
          <cell r="E1307">
            <v>8164.0400000000009</v>
          </cell>
          <cell r="F1307">
            <v>8164.0400000000009</v>
          </cell>
          <cell r="G1307">
            <v>8164.0400000000009</v>
          </cell>
          <cell r="H1307">
            <v>8385.84</v>
          </cell>
          <cell r="I1307">
            <v>7997.33</v>
          </cell>
          <cell r="J1307">
            <v>8089.54</v>
          </cell>
          <cell r="K1307">
            <v>8089.54</v>
          </cell>
          <cell r="L1307">
            <v>8089.54</v>
          </cell>
          <cell r="M1307">
            <v>8462.34</v>
          </cell>
          <cell r="N1307">
            <v>8136.2999999999993</v>
          </cell>
          <cell r="O1307">
            <v>8075.7899999999991</v>
          </cell>
          <cell r="P1307">
            <v>8075.7899999999991</v>
          </cell>
          <cell r="Q1307">
            <v>8075.7899999999991</v>
          </cell>
          <cell r="R1307">
            <v>8537.34</v>
          </cell>
          <cell r="S1307">
            <v>8240.91</v>
          </cell>
          <cell r="T1307">
            <v>8100</v>
          </cell>
          <cell r="U1307">
            <v>8100</v>
          </cell>
          <cell r="V1307">
            <v>0</v>
          </cell>
          <cell r="W1307">
            <v>8542.84</v>
          </cell>
          <cell r="X1307">
            <v>8240.91</v>
          </cell>
          <cell r="Y1307">
            <v>8100</v>
          </cell>
          <cell r="Z1307">
            <v>8100</v>
          </cell>
          <cell r="AA1307">
            <v>0</v>
          </cell>
          <cell r="AB1307">
            <v>8542.84</v>
          </cell>
        </row>
        <row r="1308">
          <cell r="B1308" t="str">
            <v>cssttiwch</v>
          </cell>
          <cell r="C1308" t="str">
            <v xml:space="preserve">      FSGBU Support</v>
          </cell>
          <cell r="D1308">
            <v>575</v>
          </cell>
          <cell r="E1308">
            <v>560</v>
          </cell>
          <cell r="F1308">
            <v>560</v>
          </cell>
          <cell r="G1308">
            <v>560</v>
          </cell>
          <cell r="H1308">
            <v>621</v>
          </cell>
          <cell r="I1308">
            <v>536</v>
          </cell>
          <cell r="J1308">
            <v>585</v>
          </cell>
          <cell r="K1308">
            <v>585</v>
          </cell>
          <cell r="L1308">
            <v>585</v>
          </cell>
          <cell r="M1308">
            <v>662</v>
          </cell>
          <cell r="N1308">
            <v>516</v>
          </cell>
          <cell r="O1308">
            <v>591</v>
          </cell>
          <cell r="P1308">
            <v>591</v>
          </cell>
          <cell r="Q1308">
            <v>591</v>
          </cell>
          <cell r="R1308">
            <v>686</v>
          </cell>
          <cell r="S1308">
            <v>543</v>
          </cell>
          <cell r="T1308">
            <v>597</v>
          </cell>
          <cell r="U1308">
            <v>597</v>
          </cell>
          <cell r="V1308">
            <v>0</v>
          </cell>
          <cell r="W1308">
            <v>697</v>
          </cell>
          <cell r="X1308">
            <v>543</v>
          </cell>
          <cell r="Y1308">
            <v>597</v>
          </cell>
          <cell r="Z1308">
            <v>597</v>
          </cell>
          <cell r="AA1308">
            <v>0</v>
          </cell>
          <cell r="AB1308">
            <v>697</v>
          </cell>
        </row>
        <row r="1309">
          <cell r="B1309" t="str">
            <v>cgbusuh</v>
          </cell>
          <cell r="C1309" t="str">
            <v xml:space="preserve">      HSGBU Support</v>
          </cell>
          <cell r="D1309">
            <v>110</v>
          </cell>
          <cell r="E1309">
            <v>165</v>
          </cell>
          <cell r="F1309">
            <v>165</v>
          </cell>
          <cell r="G1309">
            <v>165</v>
          </cell>
          <cell r="H1309">
            <v>190</v>
          </cell>
          <cell r="I1309">
            <v>106.5</v>
          </cell>
          <cell r="J1309">
            <v>175</v>
          </cell>
          <cell r="K1309">
            <v>175</v>
          </cell>
          <cell r="L1309">
            <v>175</v>
          </cell>
          <cell r="M1309">
            <v>194</v>
          </cell>
          <cell r="N1309">
            <v>133</v>
          </cell>
          <cell r="O1309">
            <v>181.6</v>
          </cell>
          <cell r="P1309">
            <v>181.6</v>
          </cell>
          <cell r="Q1309">
            <v>181.6</v>
          </cell>
          <cell r="R1309">
            <v>194</v>
          </cell>
          <cell r="S1309">
            <v>146</v>
          </cell>
          <cell r="T1309">
            <v>232</v>
          </cell>
          <cell r="U1309">
            <v>232</v>
          </cell>
          <cell r="V1309">
            <v>0</v>
          </cell>
          <cell r="W1309">
            <v>194</v>
          </cell>
          <cell r="X1309">
            <v>146</v>
          </cell>
          <cell r="Y1309">
            <v>232</v>
          </cell>
          <cell r="Z1309">
            <v>232</v>
          </cell>
          <cell r="AA1309">
            <v>0</v>
          </cell>
          <cell r="AB1309">
            <v>194</v>
          </cell>
        </row>
        <row r="1310">
          <cell r="B1310" t="str">
            <v>ctgbusuh</v>
          </cell>
          <cell r="C1310" t="str">
            <v xml:space="preserve">      Total GBU Support</v>
          </cell>
          <cell r="D1310">
            <v>685</v>
          </cell>
          <cell r="E1310">
            <v>725</v>
          </cell>
          <cell r="F1310">
            <v>725</v>
          </cell>
          <cell r="G1310">
            <v>725</v>
          </cell>
          <cell r="H1310">
            <v>811</v>
          </cell>
          <cell r="I1310">
            <v>642.5</v>
          </cell>
          <cell r="J1310">
            <v>760</v>
          </cell>
          <cell r="K1310">
            <v>760</v>
          </cell>
          <cell r="L1310">
            <v>760</v>
          </cell>
          <cell r="M1310">
            <v>856</v>
          </cell>
          <cell r="N1310">
            <v>649</v>
          </cell>
          <cell r="O1310">
            <v>772.6</v>
          </cell>
          <cell r="P1310">
            <v>772.6</v>
          </cell>
          <cell r="Q1310">
            <v>772.6</v>
          </cell>
          <cell r="R1310">
            <v>880</v>
          </cell>
          <cell r="S1310">
            <v>689</v>
          </cell>
          <cell r="T1310">
            <v>829</v>
          </cell>
          <cell r="U1310">
            <v>829</v>
          </cell>
          <cell r="V1310">
            <v>0</v>
          </cell>
          <cell r="W1310">
            <v>891</v>
          </cell>
          <cell r="X1310">
            <v>689</v>
          </cell>
          <cell r="Y1310">
            <v>829</v>
          </cell>
          <cell r="Z1310">
            <v>829</v>
          </cell>
          <cell r="AA1310">
            <v>0</v>
          </cell>
          <cell r="AB1310">
            <v>891</v>
          </cell>
        </row>
        <row r="1311">
          <cell r="B1311" t="str">
            <v>csecsuh</v>
          </cell>
          <cell r="C1311" t="str">
            <v xml:space="preserve">      Security Support</v>
          </cell>
          <cell r="D1311">
            <v>0</v>
          </cell>
          <cell r="E1311">
            <v>0</v>
          </cell>
          <cell r="F1311">
            <v>0</v>
          </cell>
          <cell r="G1311">
            <v>0</v>
          </cell>
          <cell r="H1311">
            <v>0</v>
          </cell>
          <cell r="I1311">
            <v>0</v>
          </cell>
          <cell r="J1311">
            <v>0</v>
          </cell>
          <cell r="K1311">
            <v>0</v>
          </cell>
          <cell r="L1311">
            <v>0</v>
          </cell>
          <cell r="M1311">
            <v>0</v>
          </cell>
          <cell r="N1311">
            <v>103</v>
          </cell>
          <cell r="O1311">
            <v>0</v>
          </cell>
          <cell r="P1311">
            <v>0</v>
          </cell>
          <cell r="Q1311">
            <v>0</v>
          </cell>
          <cell r="R1311">
            <v>0</v>
          </cell>
          <cell r="S1311">
            <v>1</v>
          </cell>
          <cell r="T1311">
            <v>0</v>
          </cell>
          <cell r="U1311">
            <v>0</v>
          </cell>
          <cell r="V1311">
            <v>0</v>
          </cell>
          <cell r="W1311">
            <v>0</v>
          </cell>
          <cell r="X1311">
            <v>1</v>
          </cell>
          <cell r="Y1311">
            <v>0</v>
          </cell>
          <cell r="Z1311">
            <v>0</v>
          </cell>
          <cell r="AA1311">
            <v>0</v>
          </cell>
          <cell r="AB1311">
            <v>0</v>
          </cell>
        </row>
        <row r="1312">
          <cell r="B1312" t="str">
            <v>cmyssh</v>
          </cell>
          <cell r="C1312" t="str">
            <v xml:space="preserve">      MySQL Support</v>
          </cell>
          <cell r="D1312">
            <v>40</v>
          </cell>
          <cell r="E1312">
            <v>45</v>
          </cell>
          <cell r="F1312">
            <v>45</v>
          </cell>
          <cell r="G1312">
            <v>45</v>
          </cell>
          <cell r="H1312">
            <v>49</v>
          </cell>
          <cell r="I1312">
            <v>45</v>
          </cell>
          <cell r="J1312">
            <v>42</v>
          </cell>
          <cell r="K1312">
            <v>42</v>
          </cell>
          <cell r="L1312">
            <v>42</v>
          </cell>
          <cell r="M1312">
            <v>51</v>
          </cell>
          <cell r="N1312">
            <v>42</v>
          </cell>
          <cell r="O1312">
            <v>45</v>
          </cell>
          <cell r="P1312">
            <v>45</v>
          </cell>
          <cell r="Q1312">
            <v>45</v>
          </cell>
          <cell r="R1312">
            <v>55</v>
          </cell>
          <cell r="S1312">
            <v>45</v>
          </cell>
          <cell r="T1312">
            <v>56</v>
          </cell>
          <cell r="U1312">
            <v>56</v>
          </cell>
          <cell r="V1312">
            <v>0</v>
          </cell>
          <cell r="W1312">
            <v>56</v>
          </cell>
          <cell r="X1312">
            <v>45</v>
          </cell>
          <cell r="Y1312">
            <v>56</v>
          </cell>
          <cell r="Z1312">
            <v>56</v>
          </cell>
          <cell r="AA1312">
            <v>0</v>
          </cell>
          <cell r="AB1312">
            <v>56</v>
          </cell>
        </row>
        <row r="1313">
          <cell r="B1313" t="str">
            <v>clinsh</v>
          </cell>
          <cell r="C1313" t="str">
            <v xml:space="preserve">      Linux Sales Support</v>
          </cell>
          <cell r="D1313">
            <v>75</v>
          </cell>
          <cell r="E1313">
            <v>131</v>
          </cell>
          <cell r="F1313">
            <v>131</v>
          </cell>
          <cell r="G1313">
            <v>131</v>
          </cell>
          <cell r="H1313">
            <v>188</v>
          </cell>
          <cell r="I1313">
            <v>88</v>
          </cell>
          <cell r="J1313">
            <v>196</v>
          </cell>
          <cell r="K1313">
            <v>196</v>
          </cell>
          <cell r="L1313">
            <v>196</v>
          </cell>
          <cell r="M1313">
            <v>215</v>
          </cell>
          <cell r="N1313">
            <v>95</v>
          </cell>
          <cell r="O1313">
            <v>211</v>
          </cell>
          <cell r="P1313">
            <v>211</v>
          </cell>
          <cell r="Q1313">
            <v>211</v>
          </cell>
          <cell r="R1313">
            <v>250</v>
          </cell>
          <cell r="S1313">
            <v>103</v>
          </cell>
          <cell r="T1313">
            <v>249</v>
          </cell>
          <cell r="U1313">
            <v>249</v>
          </cell>
          <cell r="V1313">
            <v>0</v>
          </cell>
          <cell r="W1313">
            <v>272</v>
          </cell>
          <cell r="X1313">
            <v>103</v>
          </cell>
          <cell r="Y1313">
            <v>249</v>
          </cell>
          <cell r="Z1313">
            <v>249</v>
          </cell>
          <cell r="AA1313">
            <v>0</v>
          </cell>
          <cell r="AB1313">
            <v>272</v>
          </cell>
        </row>
        <row r="1314">
          <cell r="B1314" t="str">
            <v>cssnsgwch</v>
          </cell>
          <cell r="C1314" t="str">
            <v xml:space="preserve">      Total Screven Support</v>
          </cell>
          <cell r="D1314">
            <v>115</v>
          </cell>
          <cell r="E1314">
            <v>176</v>
          </cell>
          <cell r="F1314">
            <v>176</v>
          </cell>
          <cell r="G1314">
            <v>176</v>
          </cell>
          <cell r="H1314">
            <v>237</v>
          </cell>
          <cell r="I1314">
            <v>133</v>
          </cell>
          <cell r="J1314">
            <v>238</v>
          </cell>
          <cell r="K1314">
            <v>238</v>
          </cell>
          <cell r="L1314">
            <v>238</v>
          </cell>
          <cell r="M1314">
            <v>266</v>
          </cell>
          <cell r="N1314">
            <v>240</v>
          </cell>
          <cell r="O1314">
            <v>256</v>
          </cell>
          <cell r="P1314">
            <v>256</v>
          </cell>
          <cell r="Q1314">
            <v>256</v>
          </cell>
          <cell r="R1314">
            <v>305</v>
          </cell>
          <cell r="S1314">
            <v>149</v>
          </cell>
          <cell r="T1314">
            <v>305</v>
          </cell>
          <cell r="U1314">
            <v>305</v>
          </cell>
          <cell r="V1314">
            <v>0</v>
          </cell>
          <cell r="W1314">
            <v>328</v>
          </cell>
          <cell r="X1314">
            <v>149</v>
          </cell>
          <cell r="Y1314">
            <v>305</v>
          </cell>
          <cell r="Z1314">
            <v>305</v>
          </cell>
          <cell r="AA1314">
            <v>0</v>
          </cell>
          <cell r="AB1314">
            <v>328</v>
          </cell>
        </row>
        <row r="1315">
          <cell r="B1315" t="str">
            <v>cssttccah</v>
          </cell>
          <cell r="C1315" t="str">
            <v xml:space="preserve">      Support Corporate Adjustments</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row>
        <row r="1316">
          <cell r="C1316" t="str">
            <v xml:space="preserve">      Total Software Support</v>
          </cell>
          <cell r="D1316">
            <v>8687.0399999999991</v>
          </cell>
          <cell r="E1316">
            <v>9065.0400000000009</v>
          </cell>
          <cell r="F1316">
            <v>9065.0400000000009</v>
          </cell>
          <cell r="G1316">
            <v>9065.0400000000009</v>
          </cell>
          <cell r="H1316">
            <v>9433.84</v>
          </cell>
          <cell r="I1316">
            <v>8772.83</v>
          </cell>
          <cell r="J1316">
            <v>9087.5400000000009</v>
          </cell>
          <cell r="K1316">
            <v>9087.5400000000009</v>
          </cell>
          <cell r="L1316">
            <v>9087.5400000000009</v>
          </cell>
          <cell r="M1316">
            <v>9584.34</v>
          </cell>
          <cell r="N1316">
            <v>9025.2999999999993</v>
          </cell>
          <cell r="O1316">
            <v>9104.39</v>
          </cell>
          <cell r="P1316">
            <v>9104.39</v>
          </cell>
          <cell r="Q1316">
            <v>9104.39</v>
          </cell>
          <cell r="R1316">
            <v>9722.34</v>
          </cell>
          <cell r="S1316">
            <v>9078.91</v>
          </cell>
          <cell r="T1316">
            <v>9234</v>
          </cell>
          <cell r="U1316">
            <v>9234</v>
          </cell>
          <cell r="V1316">
            <v>0</v>
          </cell>
          <cell r="W1316">
            <v>9761.84</v>
          </cell>
          <cell r="X1316">
            <v>9078.91</v>
          </cell>
          <cell r="Y1316">
            <v>9234</v>
          </cell>
          <cell r="Z1316">
            <v>9234</v>
          </cell>
          <cell r="AA1316">
            <v>0</v>
          </cell>
          <cell r="AB1316">
            <v>9761.84</v>
          </cell>
        </row>
        <row r="1317">
          <cell r="C1317" t="str">
            <v xml:space="preserve">      Check Software Support</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row>
        <row r="1318">
          <cell r="B1318" t="str">
            <v>csystoxwch</v>
          </cell>
          <cell r="C1318" t="str">
            <v xml:space="preserve">      Systems Support</v>
          </cell>
          <cell r="D1318">
            <v>4741.08</v>
          </cell>
          <cell r="E1318">
            <v>5823.99</v>
          </cell>
          <cell r="F1318">
            <v>5823.99</v>
          </cell>
          <cell r="G1318">
            <v>5823.99</v>
          </cell>
          <cell r="H1318">
            <v>6365.31</v>
          </cell>
          <cell r="I1318">
            <v>5266.0300000000007</v>
          </cell>
          <cell r="J1318">
            <v>5843.1799999999994</v>
          </cell>
          <cell r="K1318">
            <v>5843.1799999999994</v>
          </cell>
          <cell r="L1318">
            <v>5843.1799999999994</v>
          </cell>
          <cell r="M1318">
            <v>6445.31</v>
          </cell>
          <cell r="N1318">
            <v>5726.61</v>
          </cell>
          <cell r="O1318">
            <v>5710.9999999999991</v>
          </cell>
          <cell r="P1318">
            <v>5710.9999999999991</v>
          </cell>
          <cell r="Q1318">
            <v>5710.9999999999991</v>
          </cell>
          <cell r="R1318">
            <v>6482.3099999999995</v>
          </cell>
          <cell r="S1318">
            <v>5845</v>
          </cell>
          <cell r="T1318">
            <v>5919.53</v>
          </cell>
          <cell r="U1318">
            <v>5919.53</v>
          </cell>
          <cell r="V1318">
            <v>0</v>
          </cell>
          <cell r="W1318">
            <v>6468.31</v>
          </cell>
          <cell r="X1318">
            <v>5845</v>
          </cell>
          <cell r="Y1318">
            <v>5919.53</v>
          </cell>
          <cell r="Z1318">
            <v>5919.53</v>
          </cell>
          <cell r="AA1318">
            <v>0</v>
          </cell>
          <cell r="AB1318">
            <v>6468.31</v>
          </cell>
        </row>
        <row r="1319">
          <cell r="B1319" t="str">
            <v>csysttiwch</v>
          </cell>
          <cell r="C1319" t="str">
            <v xml:space="preserve">      FSGBU Systems Support</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row>
        <row r="1320">
          <cell r="B1320" t="str">
            <v>csecsyuh</v>
          </cell>
          <cell r="C1320" t="str">
            <v xml:space="preserve">      Security Systems Support</v>
          </cell>
          <cell r="D1320">
            <v>0</v>
          </cell>
          <cell r="E1320">
            <v>113</v>
          </cell>
          <cell r="F1320">
            <v>113</v>
          </cell>
          <cell r="G1320">
            <v>113</v>
          </cell>
          <cell r="H1320">
            <v>0</v>
          </cell>
          <cell r="I1320">
            <v>0</v>
          </cell>
          <cell r="J1320">
            <v>0</v>
          </cell>
          <cell r="K1320">
            <v>0</v>
          </cell>
          <cell r="L1320">
            <v>0</v>
          </cell>
          <cell r="M1320">
            <v>0</v>
          </cell>
          <cell r="N1320">
            <v>0</v>
          </cell>
          <cell r="O1320">
            <v>0</v>
          </cell>
          <cell r="P1320">
            <v>0</v>
          </cell>
          <cell r="Q1320">
            <v>0</v>
          </cell>
          <cell r="R1320">
            <v>0</v>
          </cell>
          <cell r="S1320">
            <v>114</v>
          </cell>
          <cell r="T1320">
            <v>0</v>
          </cell>
          <cell r="U1320">
            <v>0</v>
          </cell>
          <cell r="V1320">
            <v>0</v>
          </cell>
          <cell r="W1320">
            <v>0</v>
          </cell>
          <cell r="X1320">
            <v>114</v>
          </cell>
          <cell r="Y1320">
            <v>0</v>
          </cell>
          <cell r="Z1320">
            <v>0</v>
          </cell>
          <cell r="AA1320">
            <v>0</v>
          </cell>
          <cell r="AB1320">
            <v>0</v>
          </cell>
        </row>
        <row r="1321">
          <cell r="B1321" t="str">
            <v>csysttccah</v>
          </cell>
          <cell r="C1321" t="str">
            <v xml:space="preserve">      Systems Support Corp Adj</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row>
        <row r="1322">
          <cell r="C1322" t="str">
            <v xml:space="preserve">      Total Systems Support</v>
          </cell>
          <cell r="D1322">
            <v>4741.08</v>
          </cell>
          <cell r="E1322">
            <v>5936.99</v>
          </cell>
          <cell r="F1322">
            <v>5936.99</v>
          </cell>
          <cell r="G1322">
            <v>5936.99</v>
          </cell>
          <cell r="H1322">
            <v>6365.31</v>
          </cell>
          <cell r="I1322">
            <v>5266.0300000000007</v>
          </cell>
          <cell r="J1322">
            <v>5843.1799999999994</v>
          </cell>
          <cell r="K1322">
            <v>5843.1799999999994</v>
          </cell>
          <cell r="L1322">
            <v>5843.1799999999994</v>
          </cell>
          <cell r="M1322">
            <v>6445.31</v>
          </cell>
          <cell r="N1322">
            <v>5726.61</v>
          </cell>
          <cell r="O1322">
            <v>5710.9999999999991</v>
          </cell>
          <cell r="P1322">
            <v>5710.9999999999991</v>
          </cell>
          <cell r="Q1322">
            <v>5710.9999999999991</v>
          </cell>
          <cell r="R1322">
            <v>6482.3099999999995</v>
          </cell>
          <cell r="S1322">
            <v>5959</v>
          </cell>
          <cell r="T1322">
            <v>5919.53</v>
          </cell>
          <cell r="U1322">
            <v>5919.53</v>
          </cell>
          <cell r="V1322">
            <v>0</v>
          </cell>
          <cell r="W1322">
            <v>6468.31</v>
          </cell>
          <cell r="X1322">
            <v>5959</v>
          </cell>
          <cell r="Y1322">
            <v>5919.53</v>
          </cell>
          <cell r="Z1322">
            <v>5919.53</v>
          </cell>
          <cell r="AA1322">
            <v>0</v>
          </cell>
          <cell r="AB1322">
            <v>6468.31</v>
          </cell>
        </row>
        <row r="1323">
          <cell r="C1323" t="str">
            <v xml:space="preserve">      Check System Support</v>
          </cell>
          <cell r="D1323">
            <v>0</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row>
        <row r="1324">
          <cell r="B1324" t="str">
            <v>cacswch</v>
          </cell>
          <cell r="C1324" t="str">
            <v xml:space="preserve">      Advanced Customer Services - Software</v>
          </cell>
          <cell r="D1324">
            <v>1967.03</v>
          </cell>
          <cell r="E1324">
            <v>2229.6400000000003</v>
          </cell>
          <cell r="F1324">
            <v>2229.6400000000003</v>
          </cell>
          <cell r="G1324">
            <v>2229.6400000000003</v>
          </cell>
          <cell r="H1324">
            <v>2203.8999999999996</v>
          </cell>
          <cell r="I1324">
            <v>1996.83</v>
          </cell>
          <cell r="J1324">
            <v>2229.0500000000002</v>
          </cell>
          <cell r="K1324">
            <v>2229.0500000000002</v>
          </cell>
          <cell r="L1324">
            <v>2229.0500000000002</v>
          </cell>
          <cell r="M1324">
            <v>2225.8999999999996</v>
          </cell>
          <cell r="N1324">
            <v>2058.91</v>
          </cell>
          <cell r="O1324">
            <v>2295.4699999999998</v>
          </cell>
          <cell r="P1324">
            <v>2295.4699999999998</v>
          </cell>
          <cell r="Q1324">
            <v>2295.4699999999998</v>
          </cell>
          <cell r="R1324">
            <v>2247.9</v>
          </cell>
          <cell r="S1324">
            <v>2147.4899999999998</v>
          </cell>
          <cell r="T1324">
            <v>2350.0000000000005</v>
          </cell>
          <cell r="U1324">
            <v>2350.0000000000005</v>
          </cell>
          <cell r="V1324">
            <v>0</v>
          </cell>
          <cell r="W1324">
            <v>2261.8999999999996</v>
          </cell>
          <cell r="X1324">
            <v>2147.4899999999998</v>
          </cell>
          <cell r="Y1324">
            <v>2350.0000000000005</v>
          </cell>
          <cell r="Z1324">
            <v>2350.0000000000005</v>
          </cell>
          <cell r="AA1324">
            <v>0</v>
          </cell>
          <cell r="AB1324">
            <v>2261.8999999999996</v>
          </cell>
        </row>
        <row r="1325">
          <cell r="B1325" t="str">
            <v>cpswch</v>
          </cell>
          <cell r="C1325" t="str">
            <v xml:space="preserve">      Advanced Customer Services - Systems</v>
          </cell>
          <cell r="D1325">
            <v>1314.3400000000001</v>
          </cell>
          <cell r="E1325">
            <v>1194.72</v>
          </cell>
          <cell r="F1325">
            <v>1194.72</v>
          </cell>
          <cell r="G1325">
            <v>1194.72</v>
          </cell>
          <cell r="H1325">
            <v>1290</v>
          </cell>
          <cell r="I1325">
            <v>1287.3899999999999</v>
          </cell>
          <cell r="J1325">
            <v>1175.1400000000001</v>
          </cell>
          <cell r="K1325">
            <v>1175.1400000000001</v>
          </cell>
          <cell r="L1325">
            <v>1175.1400000000001</v>
          </cell>
          <cell r="M1325">
            <v>1310</v>
          </cell>
          <cell r="N1325">
            <v>1224.98</v>
          </cell>
          <cell r="O1325">
            <v>1032.24</v>
          </cell>
          <cell r="P1325">
            <v>1032.24</v>
          </cell>
          <cell r="Q1325">
            <v>1032.24</v>
          </cell>
          <cell r="R1325">
            <v>1366</v>
          </cell>
          <cell r="S1325">
            <v>1225.1199999999999</v>
          </cell>
          <cell r="T1325">
            <v>1030</v>
          </cell>
          <cell r="U1325">
            <v>1030</v>
          </cell>
          <cell r="V1325">
            <v>0</v>
          </cell>
          <cell r="W1325">
            <v>1389</v>
          </cell>
          <cell r="X1325">
            <v>1225.1199999999999</v>
          </cell>
          <cell r="Y1325">
            <v>1030</v>
          </cell>
          <cell r="Z1325">
            <v>1030</v>
          </cell>
          <cell r="AA1325">
            <v>0</v>
          </cell>
          <cell r="AB1325">
            <v>1389</v>
          </cell>
        </row>
        <row r="1326">
          <cell r="B1326" t="str">
            <v>codwch</v>
          </cell>
          <cell r="C1326" t="str">
            <v xml:space="preserve">      On Demand</v>
          </cell>
          <cell r="D1326">
            <v>2383.3000000000002</v>
          </cell>
          <cell r="E1326">
            <v>2824.6400000000003</v>
          </cell>
          <cell r="F1326">
            <v>2824.6400000000003</v>
          </cell>
          <cell r="G1326">
            <v>2824.6400000000003</v>
          </cell>
          <cell r="H1326">
            <v>2966.1981865429998</v>
          </cell>
          <cell r="I1326">
            <v>2449.2600000000002</v>
          </cell>
          <cell r="J1326">
            <v>2930.6400000000003</v>
          </cell>
          <cell r="K1326">
            <v>2930.6400000000003</v>
          </cell>
          <cell r="L1326">
            <v>2930.6400000000003</v>
          </cell>
          <cell r="M1326">
            <v>3037.8155113249995</v>
          </cell>
          <cell r="N1326">
            <v>2660.56</v>
          </cell>
          <cell r="O1326">
            <v>3053.8899999999994</v>
          </cell>
          <cell r="P1326">
            <v>3053.8899999999994</v>
          </cell>
          <cell r="Q1326">
            <v>3053.8899999999994</v>
          </cell>
          <cell r="R1326">
            <v>3191.8128361059998</v>
          </cell>
          <cell r="S1326">
            <v>2700.6400000000003</v>
          </cell>
          <cell r="T1326">
            <v>3085.1099999999997</v>
          </cell>
          <cell r="U1326">
            <v>3085.1099999999997</v>
          </cell>
          <cell r="V1326">
            <v>0</v>
          </cell>
          <cell r="W1326">
            <v>3362.1304008870002</v>
          </cell>
          <cell r="X1326">
            <v>2700.6400000000003</v>
          </cell>
          <cell r="Y1326">
            <v>3085.1099999999997</v>
          </cell>
          <cell r="Z1326">
            <v>3085.1099999999997</v>
          </cell>
          <cell r="AA1326">
            <v>0</v>
          </cell>
          <cell r="AB1326">
            <v>3362.1304008870002</v>
          </cell>
        </row>
        <row r="1327">
          <cell r="B1327" t="str">
            <v>codrgbuh</v>
          </cell>
          <cell r="C1327" t="str">
            <v>RGBU Endeca</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row>
        <row r="1328">
          <cell r="B1328" t="str">
            <v>codhsgh</v>
          </cell>
          <cell r="C1328" t="str">
            <v xml:space="preserve">      HSGBU</v>
          </cell>
          <cell r="D1328">
            <v>63</v>
          </cell>
          <cell r="E1328">
            <v>0</v>
          </cell>
          <cell r="F1328">
            <v>0</v>
          </cell>
          <cell r="G1328">
            <v>0</v>
          </cell>
          <cell r="H1328">
            <v>0</v>
          </cell>
          <cell r="I1328">
            <v>60</v>
          </cell>
          <cell r="J1328">
            <v>0</v>
          </cell>
          <cell r="K1328">
            <v>0</v>
          </cell>
          <cell r="L1328">
            <v>0</v>
          </cell>
          <cell r="M1328">
            <v>0</v>
          </cell>
          <cell r="N1328">
            <v>76</v>
          </cell>
          <cell r="O1328">
            <v>0</v>
          </cell>
          <cell r="P1328">
            <v>0</v>
          </cell>
          <cell r="Q1328">
            <v>0</v>
          </cell>
          <cell r="R1328">
            <v>0</v>
          </cell>
          <cell r="S1328">
            <v>-1</v>
          </cell>
          <cell r="T1328">
            <v>0</v>
          </cell>
          <cell r="U1328">
            <v>0</v>
          </cell>
          <cell r="V1328">
            <v>0</v>
          </cell>
          <cell r="W1328">
            <v>0</v>
          </cell>
          <cell r="X1328">
            <v>-1</v>
          </cell>
          <cell r="Y1328">
            <v>0</v>
          </cell>
          <cell r="Z1328">
            <v>0</v>
          </cell>
          <cell r="AA1328">
            <v>0</v>
          </cell>
          <cell r="AB1328">
            <v>0</v>
          </cell>
        </row>
        <row r="1329">
          <cell r="B1329" t="str">
            <v>cttiosh</v>
          </cell>
          <cell r="C1329" t="str">
            <v xml:space="preserve">      FSGBU</v>
          </cell>
          <cell r="D1329">
            <v>27</v>
          </cell>
          <cell r="E1329">
            <v>3</v>
          </cell>
          <cell r="F1329">
            <v>3</v>
          </cell>
          <cell r="G1329">
            <v>3</v>
          </cell>
          <cell r="H1329">
            <v>7</v>
          </cell>
          <cell r="I1329">
            <v>26</v>
          </cell>
          <cell r="J1329">
            <v>0</v>
          </cell>
          <cell r="K1329">
            <v>0</v>
          </cell>
          <cell r="L1329">
            <v>0</v>
          </cell>
          <cell r="M1329">
            <v>7</v>
          </cell>
          <cell r="N1329">
            <v>23</v>
          </cell>
          <cell r="O1329">
            <v>0</v>
          </cell>
          <cell r="P1329">
            <v>0</v>
          </cell>
          <cell r="Q1329">
            <v>0</v>
          </cell>
          <cell r="R1329">
            <v>7</v>
          </cell>
          <cell r="S1329">
            <v>21</v>
          </cell>
          <cell r="T1329">
            <v>0</v>
          </cell>
          <cell r="U1329">
            <v>0</v>
          </cell>
          <cell r="V1329">
            <v>0</v>
          </cell>
          <cell r="W1329">
            <v>7</v>
          </cell>
          <cell r="X1329">
            <v>21</v>
          </cell>
          <cell r="Y1329">
            <v>0</v>
          </cell>
          <cell r="Z1329">
            <v>0</v>
          </cell>
          <cell r="AA1329">
            <v>0</v>
          </cell>
          <cell r="AB1329">
            <v>7</v>
          </cell>
        </row>
        <row r="1330">
          <cell r="B1330" t="str">
            <v>cgbuoth</v>
          </cell>
          <cell r="C1330" t="str">
            <v xml:space="preserve">      Total Weiler  GBUs</v>
          </cell>
          <cell r="D1330">
            <v>90</v>
          </cell>
          <cell r="E1330">
            <v>3</v>
          </cell>
          <cell r="F1330">
            <v>3</v>
          </cell>
          <cell r="G1330">
            <v>3</v>
          </cell>
          <cell r="H1330">
            <v>7</v>
          </cell>
          <cell r="I1330">
            <v>86</v>
          </cell>
          <cell r="J1330">
            <v>0</v>
          </cell>
          <cell r="K1330">
            <v>0</v>
          </cell>
          <cell r="L1330">
            <v>0</v>
          </cell>
          <cell r="M1330">
            <v>7</v>
          </cell>
          <cell r="N1330">
            <v>99</v>
          </cell>
          <cell r="O1330">
            <v>0</v>
          </cell>
          <cell r="P1330">
            <v>0</v>
          </cell>
          <cell r="Q1330">
            <v>0</v>
          </cell>
          <cell r="R1330">
            <v>7</v>
          </cell>
          <cell r="S1330">
            <v>20</v>
          </cell>
          <cell r="T1330">
            <v>0</v>
          </cell>
          <cell r="U1330">
            <v>0</v>
          </cell>
          <cell r="V1330">
            <v>0</v>
          </cell>
          <cell r="W1330">
            <v>7</v>
          </cell>
          <cell r="X1330">
            <v>20</v>
          </cell>
          <cell r="Y1330">
            <v>0</v>
          </cell>
          <cell r="Z1330">
            <v>0</v>
          </cell>
          <cell r="AA1330">
            <v>0</v>
          </cell>
          <cell r="AB1330">
            <v>7</v>
          </cell>
        </row>
        <row r="1331">
          <cell r="B1331" t="str">
            <v>cnsgoth</v>
          </cell>
          <cell r="C1331" t="str">
            <v xml:space="preserve">      Screven GBUs</v>
          </cell>
          <cell r="D1331">
            <v>0</v>
          </cell>
          <cell r="E1331">
            <v>0</v>
          </cell>
          <cell r="F1331">
            <v>0</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row>
        <row r="1332">
          <cell r="C1332" t="str">
            <v xml:space="preserve">      ACS, PS, On Demand without Corp Adjustments</v>
          </cell>
          <cell r="D1332">
            <v>5754.67</v>
          </cell>
          <cell r="E1332">
            <v>6252.0000000000009</v>
          </cell>
          <cell r="F1332">
            <v>6252.0000000000009</v>
          </cell>
          <cell r="G1332">
            <v>6252.0000000000009</v>
          </cell>
          <cell r="H1332">
            <v>6467.0981865429994</v>
          </cell>
          <cell r="I1332">
            <v>5819.48</v>
          </cell>
          <cell r="J1332">
            <v>6334.8300000000008</v>
          </cell>
          <cell r="K1332">
            <v>6334.8300000000008</v>
          </cell>
          <cell r="L1332">
            <v>6334.8300000000008</v>
          </cell>
          <cell r="M1332">
            <v>6580.7155113249992</v>
          </cell>
          <cell r="N1332">
            <v>6043.45</v>
          </cell>
          <cell r="O1332">
            <v>6381.5999999999995</v>
          </cell>
          <cell r="P1332">
            <v>6381.5999999999995</v>
          </cell>
          <cell r="Q1332">
            <v>6381.5999999999995</v>
          </cell>
          <cell r="R1332">
            <v>6812.7128361060004</v>
          </cell>
          <cell r="S1332">
            <v>6093.25</v>
          </cell>
          <cell r="T1332">
            <v>6465.1100000000006</v>
          </cell>
          <cell r="U1332">
            <v>6465.1100000000006</v>
          </cell>
          <cell r="V1332">
            <v>0</v>
          </cell>
          <cell r="W1332">
            <v>7020.0304008869998</v>
          </cell>
          <cell r="X1332">
            <v>6093.25</v>
          </cell>
          <cell r="Y1332">
            <v>6465.1100000000006</v>
          </cell>
          <cell r="Z1332">
            <v>6465.1100000000006</v>
          </cell>
          <cell r="AA1332">
            <v>0</v>
          </cell>
          <cell r="AB1332">
            <v>7020.0304008869998</v>
          </cell>
        </row>
        <row r="1333">
          <cell r="C1333" t="str">
            <v xml:space="preserve">      ACS Corporate Adjustments</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row>
        <row r="1334">
          <cell r="C1334" t="str">
            <v xml:space="preserve">      Professional Services Corporate Adjustme</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row>
        <row r="1335">
          <cell r="C1335" t="str">
            <v xml:space="preserve">      On Demand Corporate Adjustments</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row>
        <row r="1336">
          <cell r="B1336" t="str">
            <v>ccoprodh</v>
          </cell>
          <cell r="C1336" t="str">
            <v xml:space="preserve">      ACS, PS, On Demand Corporate Adjustments</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row>
        <row r="1337">
          <cell r="C1337" t="str">
            <v xml:space="preserve">      Total On Demand</v>
          </cell>
          <cell r="D1337">
            <v>5754.67</v>
          </cell>
          <cell r="E1337">
            <v>6252</v>
          </cell>
          <cell r="F1337">
            <v>6252</v>
          </cell>
          <cell r="G1337">
            <v>6252</v>
          </cell>
          <cell r="H1337">
            <v>6467.0981865429994</v>
          </cell>
          <cell r="I1337">
            <v>5819.4800000000005</v>
          </cell>
          <cell r="J1337">
            <v>6334.8300000000008</v>
          </cell>
          <cell r="K1337">
            <v>6334.8300000000008</v>
          </cell>
          <cell r="L1337">
            <v>6334.8300000000008</v>
          </cell>
          <cell r="M1337">
            <v>6580.7155113249992</v>
          </cell>
          <cell r="N1337">
            <v>6043.45</v>
          </cell>
          <cell r="O1337">
            <v>6381.5999999999995</v>
          </cell>
          <cell r="P1337">
            <v>6381.5999999999995</v>
          </cell>
          <cell r="Q1337">
            <v>6381.5999999999995</v>
          </cell>
          <cell r="R1337">
            <v>6812.7128361060004</v>
          </cell>
          <cell r="S1337">
            <v>6093.25</v>
          </cell>
          <cell r="T1337">
            <v>6465.11</v>
          </cell>
          <cell r="U1337">
            <v>6465.11</v>
          </cell>
          <cell r="V1337">
            <v>0</v>
          </cell>
          <cell r="W1337">
            <v>7020.0304008869998</v>
          </cell>
          <cell r="X1337">
            <v>6093.25</v>
          </cell>
          <cell r="Y1337">
            <v>6465.11</v>
          </cell>
          <cell r="Z1337">
            <v>6465.11</v>
          </cell>
          <cell r="AA1337">
            <v>0</v>
          </cell>
          <cell r="AB1337">
            <v>7020.0304008869998</v>
          </cell>
        </row>
        <row r="1338">
          <cell r="C1338" t="str">
            <v xml:space="preserve">      Check OD</v>
          </cell>
          <cell r="D1338">
            <v>0</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row>
        <row r="1339">
          <cell r="B1339" t="str">
            <v>ceduwch</v>
          </cell>
          <cell r="C1339" t="str">
            <v xml:space="preserve">      Oracle University</v>
          </cell>
          <cell r="D1339">
            <v>1682.5600000000002</v>
          </cell>
          <cell r="E1339">
            <v>1630.13</v>
          </cell>
          <cell r="F1339">
            <v>1630.13</v>
          </cell>
          <cell r="G1339">
            <v>1630.13</v>
          </cell>
          <cell r="H1339">
            <v>1702.2699999999998</v>
          </cell>
          <cell r="I1339">
            <v>1641.0300000000002</v>
          </cell>
          <cell r="J1339">
            <v>1637.64</v>
          </cell>
          <cell r="K1339">
            <v>1637.64</v>
          </cell>
          <cell r="L1339">
            <v>1637.64</v>
          </cell>
          <cell r="M1339">
            <v>1713.2699999999998</v>
          </cell>
          <cell r="N1339">
            <v>1630.52</v>
          </cell>
          <cell r="O1339">
            <v>1630.13</v>
          </cell>
          <cell r="P1339">
            <v>1630.13</v>
          </cell>
          <cell r="Q1339">
            <v>1630.13</v>
          </cell>
          <cell r="R1339">
            <v>1729.2699999999998</v>
          </cell>
          <cell r="S1339">
            <v>1662.53</v>
          </cell>
          <cell r="T1339">
            <v>1680</v>
          </cell>
          <cell r="U1339">
            <v>1680</v>
          </cell>
          <cell r="V1339">
            <v>0</v>
          </cell>
          <cell r="W1339">
            <v>1729.2699999999998</v>
          </cell>
          <cell r="X1339">
            <v>1662.53</v>
          </cell>
          <cell r="Y1339">
            <v>1680</v>
          </cell>
          <cell r="Z1339">
            <v>1680</v>
          </cell>
          <cell r="AA1339">
            <v>0</v>
          </cell>
          <cell r="AB1339">
            <v>1729.2699999999998</v>
          </cell>
        </row>
        <row r="1340">
          <cell r="B1340" t="str">
            <v>cttieduh</v>
          </cell>
          <cell r="C1340" t="str">
            <v xml:space="preserve">      FSGBU Education</v>
          </cell>
          <cell r="D1340">
            <v>0</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row>
        <row r="1341">
          <cell r="B1341" t="str">
            <v>cgbueduh</v>
          </cell>
          <cell r="C1341" t="str">
            <v xml:space="preserve">      HSGBU Education</v>
          </cell>
          <cell r="D1341">
            <v>7</v>
          </cell>
          <cell r="E1341">
            <v>4</v>
          </cell>
          <cell r="F1341">
            <v>4</v>
          </cell>
          <cell r="G1341">
            <v>4</v>
          </cell>
          <cell r="H1341">
            <v>5</v>
          </cell>
          <cell r="I1341">
            <v>7</v>
          </cell>
          <cell r="J1341">
            <v>8</v>
          </cell>
          <cell r="K1341">
            <v>8</v>
          </cell>
          <cell r="L1341">
            <v>8</v>
          </cell>
          <cell r="M1341">
            <v>5</v>
          </cell>
          <cell r="N1341">
            <v>6</v>
          </cell>
          <cell r="O1341">
            <v>8</v>
          </cell>
          <cell r="P1341">
            <v>8</v>
          </cell>
          <cell r="Q1341">
            <v>8</v>
          </cell>
          <cell r="R1341">
            <v>5</v>
          </cell>
          <cell r="S1341">
            <v>6</v>
          </cell>
          <cell r="T1341">
            <v>8</v>
          </cell>
          <cell r="U1341">
            <v>8</v>
          </cell>
          <cell r="V1341">
            <v>0</v>
          </cell>
          <cell r="W1341">
            <v>5</v>
          </cell>
          <cell r="X1341">
            <v>6</v>
          </cell>
          <cell r="Y1341">
            <v>8</v>
          </cell>
          <cell r="Z1341">
            <v>8</v>
          </cell>
          <cell r="AA1341">
            <v>0</v>
          </cell>
          <cell r="AB1341">
            <v>5</v>
          </cell>
        </row>
        <row r="1342">
          <cell r="B1342" t="str">
            <v>ctgbueduh</v>
          </cell>
          <cell r="C1342" t="str">
            <v xml:space="preserve">      Total GBU Education</v>
          </cell>
          <cell r="D1342">
            <v>7</v>
          </cell>
          <cell r="E1342">
            <v>4</v>
          </cell>
          <cell r="F1342">
            <v>4</v>
          </cell>
          <cell r="G1342">
            <v>4</v>
          </cell>
          <cell r="H1342">
            <v>5</v>
          </cell>
          <cell r="I1342">
            <v>7</v>
          </cell>
          <cell r="J1342">
            <v>8</v>
          </cell>
          <cell r="K1342">
            <v>8</v>
          </cell>
          <cell r="L1342">
            <v>8</v>
          </cell>
          <cell r="M1342">
            <v>5</v>
          </cell>
          <cell r="N1342">
            <v>6</v>
          </cell>
          <cell r="O1342">
            <v>8</v>
          </cell>
          <cell r="P1342">
            <v>8</v>
          </cell>
          <cell r="Q1342">
            <v>8</v>
          </cell>
          <cell r="R1342">
            <v>5</v>
          </cell>
          <cell r="S1342">
            <v>6</v>
          </cell>
          <cell r="T1342">
            <v>8</v>
          </cell>
          <cell r="U1342">
            <v>8</v>
          </cell>
          <cell r="V1342">
            <v>0</v>
          </cell>
          <cell r="W1342">
            <v>5</v>
          </cell>
          <cell r="X1342">
            <v>6</v>
          </cell>
          <cell r="Y1342">
            <v>8</v>
          </cell>
          <cell r="Z1342">
            <v>8</v>
          </cell>
          <cell r="AA1342">
            <v>0</v>
          </cell>
          <cell r="AB1342">
            <v>5</v>
          </cell>
        </row>
        <row r="1343">
          <cell r="B1343" t="str">
            <v>ceducoph</v>
          </cell>
          <cell r="C1343" t="str">
            <v xml:space="preserve">      Education Corporate Adjustments</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row>
        <row r="1344">
          <cell r="C1344" t="str">
            <v xml:space="preserve">      Total Education</v>
          </cell>
          <cell r="D1344">
            <v>1689.5600000000002</v>
          </cell>
          <cell r="E1344">
            <v>1634.13</v>
          </cell>
          <cell r="F1344">
            <v>1634.13</v>
          </cell>
          <cell r="G1344">
            <v>1634.13</v>
          </cell>
          <cell r="H1344">
            <v>1707.2699999999998</v>
          </cell>
          <cell r="I1344">
            <v>1648.0300000000002</v>
          </cell>
          <cell r="J1344">
            <v>1645.64</v>
          </cell>
          <cell r="K1344">
            <v>1645.64</v>
          </cell>
          <cell r="L1344">
            <v>1645.64</v>
          </cell>
          <cell r="M1344">
            <v>1718.2699999999998</v>
          </cell>
          <cell r="N1344">
            <v>1636.52</v>
          </cell>
          <cell r="O1344">
            <v>1638.13</v>
          </cell>
          <cell r="P1344">
            <v>1638.13</v>
          </cell>
          <cell r="Q1344">
            <v>1638.13</v>
          </cell>
          <cell r="R1344">
            <v>1734.2699999999998</v>
          </cell>
          <cell r="S1344">
            <v>1668.53</v>
          </cell>
          <cell r="T1344">
            <v>1688</v>
          </cell>
          <cell r="U1344">
            <v>1688</v>
          </cell>
          <cell r="V1344">
            <v>0</v>
          </cell>
          <cell r="W1344">
            <v>1734.2699999999998</v>
          </cell>
          <cell r="X1344">
            <v>1668.53</v>
          </cell>
          <cell r="Y1344">
            <v>1688</v>
          </cell>
          <cell r="Z1344">
            <v>1688</v>
          </cell>
          <cell r="AA1344">
            <v>0</v>
          </cell>
          <cell r="AB1344">
            <v>1734.2699999999998</v>
          </cell>
        </row>
        <row r="1345">
          <cell r="C1345" t="str">
            <v xml:space="preserve">      Check Education</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row>
        <row r="1346">
          <cell r="C1346" t="str">
            <v>U.S. Dollar Millions</v>
          </cell>
        </row>
        <row r="1347">
          <cell r="C1347" t="str">
            <v xml:space="preserve">   Revenue</v>
          </cell>
        </row>
        <row r="1348">
          <cell r="B1348" t="str">
            <v>usstoxwcr</v>
          </cell>
          <cell r="C1348" t="str">
            <v xml:space="preserve">      Software Support - without Corp Adj</v>
          </cell>
          <cell r="D1348">
            <v>3425.46762506607</v>
          </cell>
          <cell r="E1348">
            <v>3965.0357737303998</v>
          </cell>
          <cell r="F1348">
            <v>3965.0357737303998</v>
          </cell>
          <cell r="G1348">
            <v>3965.0357737304007</v>
          </cell>
          <cell r="H1348">
            <v>3929.7218140964824</v>
          </cell>
          <cell r="I1348">
            <v>3585.5434646787498</v>
          </cell>
          <cell r="J1348">
            <v>3938.0631540287759</v>
          </cell>
          <cell r="K1348">
            <v>3938.0631540287759</v>
          </cell>
          <cell r="L1348">
            <v>3938.063154028775</v>
          </cell>
          <cell r="M1348">
            <v>4012.2857369417757</v>
          </cell>
          <cell r="N1348">
            <v>3696.0206736095301</v>
          </cell>
          <cell r="O1348">
            <v>3993.4950672625646</v>
          </cell>
          <cell r="P1348">
            <v>3993.4950672625646</v>
          </cell>
          <cell r="Q1348">
            <v>3993.4950672625646</v>
          </cell>
          <cell r="R1348">
            <v>4090.9234590030674</v>
          </cell>
          <cell r="S1348">
            <v>3914.5211786370592</v>
          </cell>
          <cell r="T1348">
            <v>4145.7572508735766</v>
          </cell>
          <cell r="U1348">
            <v>4141.9372491479107</v>
          </cell>
          <cell r="V1348">
            <v>1331.5956064629925</v>
          </cell>
          <cell r="W1348">
            <v>4222.8511797188412</v>
          </cell>
          <cell r="X1348">
            <v>14621.552941991411</v>
          </cell>
          <cell r="Y1348">
            <v>16042.351245895317</v>
          </cell>
          <cell r="Z1348">
            <v>16038.531244169651</v>
          </cell>
          <cell r="AA1348">
            <v>13228.189601484737</v>
          </cell>
          <cell r="AB1348">
            <v>16255.782189760168</v>
          </cell>
        </row>
        <row r="1349">
          <cell r="B1349" t="str">
            <v>ussttiwcr</v>
          </cell>
          <cell r="C1349" t="str">
            <v xml:space="preserve">      FSGBU Support</v>
          </cell>
          <cell r="D1349">
            <v>21.516779659999997</v>
          </cell>
          <cell r="E1349">
            <v>31.461087819999999</v>
          </cell>
          <cell r="F1349">
            <v>31.461087819999999</v>
          </cell>
          <cell r="G1349">
            <v>31.461087819999999</v>
          </cell>
          <cell r="H1349">
            <v>27.742144338139003</v>
          </cell>
          <cell r="I1349">
            <v>27.996994059999999</v>
          </cell>
          <cell r="J1349">
            <v>24.726461820000004</v>
          </cell>
          <cell r="K1349">
            <v>24.726461820000004</v>
          </cell>
          <cell r="L1349">
            <v>24.726461820000004</v>
          </cell>
          <cell r="M1349">
            <v>29.510319017482001</v>
          </cell>
          <cell r="N1349">
            <v>28.125992950000001</v>
          </cell>
          <cell r="O1349">
            <v>35.622746720000002</v>
          </cell>
          <cell r="P1349">
            <v>35.622746720000002</v>
          </cell>
          <cell r="Q1349">
            <v>35.622746720000002</v>
          </cell>
          <cell r="R1349">
            <v>31.741480153350999</v>
          </cell>
          <cell r="S1349">
            <v>31.149507629999999</v>
          </cell>
          <cell r="T1349">
            <v>29.795242498965766</v>
          </cell>
          <cell r="U1349">
            <v>29.676746193331649</v>
          </cell>
          <cell r="V1349">
            <v>0</v>
          </cell>
          <cell r="W1349">
            <v>34.528594102183</v>
          </cell>
          <cell r="X1349">
            <v>108.7892743</v>
          </cell>
          <cell r="Y1349">
            <v>121.60553885896576</v>
          </cell>
          <cell r="Z1349">
            <v>121.48704255333165</v>
          </cell>
          <cell r="AA1349">
            <v>91.810296359999995</v>
          </cell>
          <cell r="AB1349">
            <v>123.52253761115502</v>
          </cell>
        </row>
        <row r="1350">
          <cell r="B1350" t="str">
            <v>ugbusur</v>
          </cell>
          <cell r="C1350" t="str">
            <v xml:space="preserve">      HSGBU Support</v>
          </cell>
          <cell r="D1350">
            <v>0.60447618000000003</v>
          </cell>
          <cell r="E1350">
            <v>11.20283334</v>
          </cell>
          <cell r="F1350">
            <v>11.20283334</v>
          </cell>
          <cell r="G1350">
            <v>11.20283334</v>
          </cell>
          <cell r="H1350">
            <v>11.427217532556</v>
          </cell>
          <cell r="I1350">
            <v>14.840716759999999</v>
          </cell>
          <cell r="J1350">
            <v>10.17358948</v>
          </cell>
          <cell r="K1350">
            <v>10.17358948</v>
          </cell>
          <cell r="L1350">
            <v>10.173589479999999</v>
          </cell>
          <cell r="M1350">
            <v>11.827217532555</v>
          </cell>
          <cell r="N1350">
            <v>10.99077598</v>
          </cell>
          <cell r="O1350">
            <v>9.0851404799999997</v>
          </cell>
          <cell r="P1350">
            <v>9.0851404799999997</v>
          </cell>
          <cell r="Q1350">
            <v>9.0851404799999997</v>
          </cell>
          <cell r="R1350">
            <v>12.227217532553999</v>
          </cell>
          <cell r="S1350">
            <v>10.788721410000001</v>
          </cell>
          <cell r="T1350">
            <v>8.3974430427024807</v>
          </cell>
          <cell r="U1350">
            <v>8.397570939894047</v>
          </cell>
          <cell r="V1350">
            <v>0</v>
          </cell>
          <cell r="W1350">
            <v>12.660217532556</v>
          </cell>
          <cell r="X1350">
            <v>37.224690330000001</v>
          </cell>
          <cell r="Y1350">
            <v>38.859006342702479</v>
          </cell>
          <cell r="Z1350">
            <v>38.859134239894047</v>
          </cell>
          <cell r="AA1350">
            <v>30.461563300000002</v>
          </cell>
          <cell r="AB1350">
            <v>48.141870130221001</v>
          </cell>
        </row>
        <row r="1351">
          <cell r="B1351" t="str">
            <v>utgbusur</v>
          </cell>
          <cell r="C1351" t="str">
            <v xml:space="preserve">      Total GBU Support</v>
          </cell>
          <cell r="D1351">
            <v>22.121255839999996</v>
          </cell>
          <cell r="E1351">
            <v>42.663921160000001</v>
          </cell>
          <cell r="F1351">
            <v>42.663921160000001</v>
          </cell>
          <cell r="G1351">
            <v>42.663921160000001</v>
          </cell>
          <cell r="H1351">
            <v>39.169361870694999</v>
          </cell>
          <cell r="I1351">
            <v>42.837710819999998</v>
          </cell>
          <cell r="J1351">
            <v>34.900051300000001</v>
          </cell>
          <cell r="K1351">
            <v>34.900051300000001</v>
          </cell>
          <cell r="L1351">
            <v>34.900051300000001</v>
          </cell>
          <cell r="M1351">
            <v>41.337536550037001</v>
          </cell>
          <cell r="N1351">
            <v>39.116768929999999</v>
          </cell>
          <cell r="O1351">
            <v>44.707887200000002</v>
          </cell>
          <cell r="P1351">
            <v>44.707887200000002</v>
          </cell>
          <cell r="Q1351">
            <v>44.707887200000002</v>
          </cell>
          <cell r="R1351">
            <v>43.968697685904999</v>
          </cell>
          <cell r="S1351">
            <v>41.938229039999996</v>
          </cell>
          <cell r="T1351">
            <v>38.192685541668247</v>
          </cell>
          <cell r="U1351">
            <v>38.074317133225698</v>
          </cell>
          <cell r="V1351">
            <v>0</v>
          </cell>
          <cell r="W1351">
            <v>47.188811634738997</v>
          </cell>
          <cell r="X1351">
            <v>146.01396463</v>
          </cell>
          <cell r="Y1351">
            <v>160.46454520166824</v>
          </cell>
          <cell r="Z1351">
            <v>160.34617679322571</v>
          </cell>
          <cell r="AA1351">
            <v>122.27185965999999</v>
          </cell>
          <cell r="AB1351">
            <v>171.66440774137601</v>
          </cell>
        </row>
        <row r="1352">
          <cell r="B1352" t="str">
            <v>usecsur</v>
          </cell>
          <cell r="C1352" t="str">
            <v xml:space="preserve">      Security Support</v>
          </cell>
          <cell r="D1352">
            <v>0</v>
          </cell>
          <cell r="E1352">
            <v>0</v>
          </cell>
          <cell r="F1352">
            <v>0</v>
          </cell>
          <cell r="G1352">
            <v>0</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row>
        <row r="1353">
          <cell r="B1353" t="str">
            <v>umyssr</v>
          </cell>
          <cell r="C1353" t="str">
            <v xml:space="preserve">      MySQL Support</v>
          </cell>
          <cell r="D1353">
            <v>1.97560446</v>
          </cell>
          <cell r="E1353">
            <v>4.3433544489499996</v>
          </cell>
          <cell r="F1353">
            <v>4.3433544489499996</v>
          </cell>
          <cell r="G1353">
            <v>4.3433544489500004</v>
          </cell>
          <cell r="H1353">
            <v>2.2552248648390001</v>
          </cell>
          <cell r="I1353">
            <v>2.1165048508199997</v>
          </cell>
          <cell r="J1353">
            <v>6.1701488297083724</v>
          </cell>
          <cell r="K1353">
            <v>6.1701488297083724</v>
          </cell>
          <cell r="L1353">
            <v>6.1701488297083733</v>
          </cell>
          <cell r="M1353">
            <v>2.7433376883559997</v>
          </cell>
          <cell r="N1353">
            <v>3.3430267101300002</v>
          </cell>
          <cell r="O1353">
            <v>6.9608701785350888</v>
          </cell>
          <cell r="P1353">
            <v>6.9608701785350888</v>
          </cell>
          <cell r="Q1353">
            <v>6.9608701785350897</v>
          </cell>
          <cell r="R1353">
            <v>3.2753722431250001</v>
          </cell>
          <cell r="S1353">
            <v>4.2062595096900006</v>
          </cell>
          <cell r="T1353">
            <v>10.930984435946272</v>
          </cell>
          <cell r="U1353">
            <v>10.923496757508021</v>
          </cell>
          <cell r="V1353">
            <v>3.2486068929922598</v>
          </cell>
          <cell r="W1353">
            <v>3.7968449385210001</v>
          </cell>
          <cell r="X1353">
            <v>11.641395530640001</v>
          </cell>
          <cell r="Y1353">
            <v>28.405357893139733</v>
          </cell>
          <cell r="Z1353">
            <v>28.397870214701484</v>
          </cell>
          <cell r="AA1353">
            <v>20.722980350185718</v>
          </cell>
          <cell r="AB1353">
            <v>12.070779734841</v>
          </cell>
        </row>
        <row r="1354">
          <cell r="B1354" t="str">
            <v>ulinsr</v>
          </cell>
          <cell r="C1354" t="str">
            <v xml:space="preserve">      Linux Sales Support</v>
          </cell>
          <cell r="D1354">
            <v>4.7888738333399994</v>
          </cell>
          <cell r="E1354">
            <v>8.0928251894900001</v>
          </cell>
          <cell r="F1354">
            <v>8.0928251894900001</v>
          </cell>
          <cell r="G1354">
            <v>8.0928251894899983</v>
          </cell>
          <cell r="H1354">
            <v>8.1035140426899996</v>
          </cell>
          <cell r="I1354">
            <v>5.4690309134500001</v>
          </cell>
          <cell r="J1354">
            <v>8.1770252786259352</v>
          </cell>
          <cell r="K1354">
            <v>8.1770252786259352</v>
          </cell>
          <cell r="L1354">
            <v>8.177025278625937</v>
          </cell>
          <cell r="M1354">
            <v>9.2250843490130006</v>
          </cell>
          <cell r="N1354">
            <v>6.3595383956599996</v>
          </cell>
          <cell r="O1354">
            <v>8.644517160038566</v>
          </cell>
          <cell r="P1354">
            <v>8.644517160038566</v>
          </cell>
          <cell r="Q1354">
            <v>8.644517160038566</v>
          </cell>
          <cell r="R1354">
            <v>10.428270521601998</v>
          </cell>
          <cell r="S1354">
            <v>7.2188478698200012</v>
          </cell>
          <cell r="T1354">
            <v>9.5157288935590376</v>
          </cell>
          <cell r="U1354">
            <v>9.5016221095085776</v>
          </cell>
          <cell r="V1354">
            <v>3.3138929285418288</v>
          </cell>
          <cell r="W1354">
            <v>12.327800385572999</v>
          </cell>
          <cell r="X1354">
            <v>23.836291012269992</v>
          </cell>
          <cell r="Y1354">
            <v>34.430096521713544</v>
          </cell>
          <cell r="Z1354">
            <v>34.415989737663082</v>
          </cell>
          <cell r="AA1354">
            <v>28.22826055669633</v>
          </cell>
          <cell r="AB1354">
            <v>40.084669298877998</v>
          </cell>
        </row>
        <row r="1355">
          <cell r="B1355" t="str">
            <v>ussnsgwcr</v>
          </cell>
          <cell r="C1355" t="str">
            <v xml:space="preserve">      Total Screven Support</v>
          </cell>
          <cell r="D1355">
            <v>6.7644782933399998</v>
          </cell>
          <cell r="E1355">
            <v>12.436179638439999</v>
          </cell>
          <cell r="F1355">
            <v>12.436179638439999</v>
          </cell>
          <cell r="G1355">
            <v>12.436179638439999</v>
          </cell>
          <cell r="H1355">
            <v>10.358738907529</v>
          </cell>
          <cell r="I1355">
            <v>7.5855357642700003</v>
          </cell>
          <cell r="J1355">
            <v>14.347174108334308</v>
          </cell>
          <cell r="K1355">
            <v>14.347174108334308</v>
          </cell>
          <cell r="L1355">
            <v>14.347174108334311</v>
          </cell>
          <cell r="M1355">
            <v>11.968422037369001</v>
          </cell>
          <cell r="N1355">
            <v>9.7025651057899989</v>
          </cell>
          <cell r="O1355">
            <v>15.605387338573655</v>
          </cell>
          <cell r="P1355">
            <v>15.605387338573655</v>
          </cell>
          <cell r="Q1355">
            <v>15.605387338573655</v>
          </cell>
          <cell r="R1355">
            <v>13.703642764726998</v>
          </cell>
          <cell r="S1355">
            <v>11.425107379510001</v>
          </cell>
          <cell r="T1355">
            <v>20.446713329505311</v>
          </cell>
          <cell r="U1355">
            <v>20.4251188670166</v>
          </cell>
          <cell r="V1355">
            <v>6.5624998215340886</v>
          </cell>
          <cell r="W1355">
            <v>16.124645324094001</v>
          </cell>
          <cell r="X1355">
            <v>35.477686542910007</v>
          </cell>
          <cell r="Y1355">
            <v>62.835454414853274</v>
          </cell>
          <cell r="Z1355">
            <v>62.813859952364552</v>
          </cell>
          <cell r="AA1355">
            <v>48.951240906882056</v>
          </cell>
          <cell r="AB1355">
            <v>52.155449033719002</v>
          </cell>
        </row>
        <row r="1356">
          <cell r="B1356" t="str">
            <v>ussttccar</v>
          </cell>
          <cell r="C1356" t="str">
            <v xml:space="preserve">      Support Corporate Adjustments</v>
          </cell>
          <cell r="D1356">
            <v>20.666504658149996</v>
          </cell>
          <cell r="E1356">
            <v>14.845552650670001</v>
          </cell>
          <cell r="F1356">
            <v>14.845552650670001</v>
          </cell>
          <cell r="G1356">
            <v>14.845552650670001</v>
          </cell>
          <cell r="H1356">
            <v>4.5</v>
          </cell>
          <cell r="I1356">
            <v>30.634986090009999</v>
          </cell>
          <cell r="J1356">
            <v>8.9621641451751639</v>
          </cell>
          <cell r="K1356">
            <v>8.9621641451751639</v>
          </cell>
          <cell r="L1356">
            <v>8.9621641451751639</v>
          </cell>
          <cell r="M1356">
            <v>4.5</v>
          </cell>
          <cell r="N1356">
            <v>10.97973481829</v>
          </cell>
          <cell r="O1356">
            <v>13.782263758805753</v>
          </cell>
          <cell r="P1356">
            <v>13.782263758805753</v>
          </cell>
          <cell r="Q1356">
            <v>13.782263758805753</v>
          </cell>
          <cell r="R1356">
            <v>4.5</v>
          </cell>
          <cell r="S1356">
            <v>9.3791645007900009</v>
          </cell>
          <cell r="T1356">
            <v>2.3380000000000001</v>
          </cell>
          <cell r="U1356">
            <v>2.3380000000000001</v>
          </cell>
          <cell r="V1356">
            <v>5.2919999999999998E-3</v>
          </cell>
          <cell r="W1356">
            <v>4.5</v>
          </cell>
          <cell r="X1356">
            <v>71.660390067240002</v>
          </cell>
          <cell r="Y1356">
            <v>39.927980554650922</v>
          </cell>
          <cell r="Z1356">
            <v>39.927980554650922</v>
          </cell>
          <cell r="AA1356">
            <v>37.595272554650919</v>
          </cell>
          <cell r="AB1356">
            <v>18</v>
          </cell>
        </row>
        <row r="1357">
          <cell r="C1357" t="str">
            <v xml:space="preserve">      Total Software Support</v>
          </cell>
          <cell r="D1357">
            <v>3475.0198638575598</v>
          </cell>
          <cell r="E1357">
            <v>4034.9814271795103</v>
          </cell>
          <cell r="F1357">
            <v>4034.9814271795103</v>
          </cell>
          <cell r="G1357">
            <v>4034.9814271795108</v>
          </cell>
          <cell r="H1357">
            <v>3983.7499148747065</v>
          </cell>
          <cell r="I1357">
            <v>3666.6016973530291</v>
          </cell>
          <cell r="J1357">
            <v>3996.2725435822854</v>
          </cell>
          <cell r="K1357">
            <v>3996.2725435822854</v>
          </cell>
          <cell r="L1357">
            <v>3996.2725435822849</v>
          </cell>
          <cell r="M1357">
            <v>4070.0916955291818</v>
          </cell>
          <cell r="N1357">
            <v>3755.8197424636101</v>
          </cell>
          <cell r="O1357">
            <v>4067.5906055599435</v>
          </cell>
          <cell r="P1357">
            <v>4067.5906055599435</v>
          </cell>
          <cell r="Q1357">
            <v>4067.5906055599444</v>
          </cell>
          <cell r="R1357">
            <v>4153.0957994536993</v>
          </cell>
          <cell r="S1357">
            <v>3977.2636795573599</v>
          </cell>
          <cell r="T1357">
            <v>4206.7346497447497</v>
          </cell>
          <cell r="U1357">
            <v>4202.7746851481534</v>
          </cell>
          <cell r="V1357">
            <v>1338.1633982845265</v>
          </cell>
          <cell r="W1357">
            <v>4290.664636677674</v>
          </cell>
          <cell r="X1357">
            <v>14874.704983231559</v>
          </cell>
          <cell r="Y1357">
            <v>16305.579226066488</v>
          </cell>
          <cell r="Z1357">
            <v>16301.619261469892</v>
          </cell>
          <cell r="AA1357">
            <v>13437.007974606266</v>
          </cell>
          <cell r="AB1357">
            <v>16497.602046535259</v>
          </cell>
        </row>
        <row r="1358">
          <cell r="C1358" t="str">
            <v xml:space="preserve">      Check Software Support</v>
          </cell>
          <cell r="D1358">
            <v>0</v>
          </cell>
          <cell r="E1358">
            <v>0</v>
          </cell>
          <cell r="F1358">
            <v>0</v>
          </cell>
          <cell r="G1358">
            <v>0</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row>
        <row r="1359">
          <cell r="B1359" t="str">
            <v>usystoxwcr</v>
          </cell>
          <cell r="C1359" t="str">
            <v xml:space="preserve">      Systems Support</v>
          </cell>
          <cell r="D1359">
            <v>679.65034233259007</v>
          </cell>
          <cell r="E1359">
            <v>648.80491513792003</v>
          </cell>
          <cell r="F1359">
            <v>648.80491513792003</v>
          </cell>
          <cell r="G1359">
            <v>648.80491513791992</v>
          </cell>
          <cell r="H1359">
            <v>641.23318054167908</v>
          </cell>
          <cell r="I1359">
            <v>681.93012877376009</v>
          </cell>
          <cell r="J1359">
            <v>631.45468752475631</v>
          </cell>
          <cell r="K1359">
            <v>631.45468752475631</v>
          </cell>
          <cell r="L1359">
            <v>631.45468752475631</v>
          </cell>
          <cell r="M1359">
            <v>667.25425483761205</v>
          </cell>
          <cell r="N1359">
            <v>653.34717208298991</v>
          </cell>
          <cell r="O1359">
            <v>607.28930247928065</v>
          </cell>
          <cell r="P1359">
            <v>607.28930247928065</v>
          </cell>
          <cell r="Q1359">
            <v>607.28930247928065</v>
          </cell>
          <cell r="R1359">
            <v>660.12386283507499</v>
          </cell>
          <cell r="S1359">
            <v>684.03049224419988</v>
          </cell>
          <cell r="T1359">
            <v>614.87178957475294</v>
          </cell>
          <cell r="U1359">
            <v>614.20633212856876</v>
          </cell>
          <cell r="V1359">
            <v>193.92198248119217</v>
          </cell>
          <cell r="W1359">
            <v>683.06522545975099</v>
          </cell>
          <cell r="X1359">
            <v>2698.9581354335401</v>
          </cell>
          <cell r="Y1359">
            <v>2502.4206947167095</v>
          </cell>
          <cell r="Z1359">
            <v>2501.755237270525</v>
          </cell>
          <cell r="AA1359">
            <v>2081.4708876231489</v>
          </cell>
          <cell r="AB1359">
            <v>2651.6765236741171</v>
          </cell>
        </row>
        <row r="1360">
          <cell r="B1360" t="str">
            <v>usysttiwcr</v>
          </cell>
          <cell r="C1360" t="str">
            <v xml:space="preserve">      FSGBU Systems Support</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row>
        <row r="1361">
          <cell r="B1361" t="str">
            <v>usecsyur</v>
          </cell>
          <cell r="C1361" t="str">
            <v xml:space="preserve">      Security Systems Support</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row>
        <row r="1362">
          <cell r="B1362" t="str">
            <v>usysttccar</v>
          </cell>
          <cell r="C1362" t="str">
            <v xml:space="preserve">      Systems Support Corp Adj</v>
          </cell>
          <cell r="D1362">
            <v>0.49244962178999996</v>
          </cell>
          <cell r="E1362">
            <v>7.2687513726900006</v>
          </cell>
          <cell r="F1362">
            <v>7.2687513726900006</v>
          </cell>
          <cell r="G1362">
            <v>7.2687513726899997</v>
          </cell>
          <cell r="H1362">
            <v>5.5</v>
          </cell>
          <cell r="I1362">
            <v>4.9537689753800001</v>
          </cell>
          <cell r="J1362">
            <v>2.7115524567384175</v>
          </cell>
          <cell r="K1362">
            <v>2.7115524567384175</v>
          </cell>
          <cell r="L1362">
            <v>2.7115524567384175</v>
          </cell>
          <cell r="M1362">
            <v>5.5</v>
          </cell>
          <cell r="N1362">
            <v>2.7745291092499991</v>
          </cell>
          <cell r="O1362">
            <v>2.9945177329725805</v>
          </cell>
          <cell r="P1362">
            <v>2.9945177329725805</v>
          </cell>
          <cell r="Q1362">
            <v>2.9945177329725801</v>
          </cell>
          <cell r="R1362">
            <v>5.5</v>
          </cell>
          <cell r="S1362">
            <v>2.2670127688499999</v>
          </cell>
          <cell r="T1362">
            <v>-4.4960000000000004</v>
          </cell>
          <cell r="U1362">
            <v>-4.4960000000000004</v>
          </cell>
          <cell r="V1362">
            <v>0.22221510184632584</v>
          </cell>
          <cell r="W1362">
            <v>5.5</v>
          </cell>
          <cell r="X1362">
            <v>10.487760475269999</v>
          </cell>
          <cell r="Y1362">
            <v>8.4788215624009968</v>
          </cell>
          <cell r="Z1362">
            <v>8.4788215624009968</v>
          </cell>
          <cell r="AA1362">
            <v>13.197036664247324</v>
          </cell>
          <cell r="AB1362">
            <v>22</v>
          </cell>
        </row>
        <row r="1363">
          <cell r="C1363" t="str">
            <v xml:space="preserve">      Total Systems Support</v>
          </cell>
          <cell r="D1363">
            <v>680.14279195437996</v>
          </cell>
          <cell r="E1363">
            <v>656.07366651060988</v>
          </cell>
          <cell r="F1363">
            <v>656.07366651060988</v>
          </cell>
          <cell r="G1363">
            <v>656.07366651060988</v>
          </cell>
          <cell r="H1363">
            <v>646.73318054167908</v>
          </cell>
          <cell r="I1363">
            <v>686.88389774914003</v>
          </cell>
          <cell r="J1363">
            <v>634.16623998149464</v>
          </cell>
          <cell r="K1363">
            <v>634.16623998149464</v>
          </cell>
          <cell r="L1363">
            <v>634.16623998149475</v>
          </cell>
          <cell r="M1363">
            <v>672.75425483761205</v>
          </cell>
          <cell r="N1363">
            <v>656.12170119224004</v>
          </cell>
          <cell r="O1363">
            <v>610.2838202122532</v>
          </cell>
          <cell r="P1363">
            <v>610.2838202122532</v>
          </cell>
          <cell r="Q1363">
            <v>610.2838202122532</v>
          </cell>
          <cell r="R1363">
            <v>665.62386283507499</v>
          </cell>
          <cell r="S1363">
            <v>686.29750501304989</v>
          </cell>
          <cell r="T1363">
            <v>610.37578957475307</v>
          </cell>
          <cell r="U1363">
            <v>609.71033212856878</v>
          </cell>
          <cell r="V1363">
            <v>194.1441975830385</v>
          </cell>
          <cell r="W1363">
            <v>688.56522545975099</v>
          </cell>
          <cell r="X1363">
            <v>2709.4458959088101</v>
          </cell>
          <cell r="Y1363">
            <v>2510.8995162791107</v>
          </cell>
          <cell r="Z1363">
            <v>2510.2340588329266</v>
          </cell>
          <cell r="AA1363">
            <v>2094.6679242873961</v>
          </cell>
          <cell r="AB1363">
            <v>2673.6765236741171</v>
          </cell>
        </row>
        <row r="1364">
          <cell r="C1364" t="str">
            <v xml:space="preserve">      Check System Support</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row>
        <row r="1365">
          <cell r="B1365" t="str">
            <v>uacswcr</v>
          </cell>
          <cell r="C1365" t="str">
            <v xml:space="preserve">      Advanced Customer Services - Software</v>
          </cell>
          <cell r="D1365">
            <v>119.92056064335</v>
          </cell>
          <cell r="E1365">
            <v>136.26361421493999</v>
          </cell>
          <cell r="F1365">
            <v>136.26361421493999</v>
          </cell>
          <cell r="G1365">
            <v>136.26361421493999</v>
          </cell>
          <cell r="H1365">
            <v>134.90081412491401</v>
          </cell>
          <cell r="I1365">
            <v>125.95579274086001</v>
          </cell>
          <cell r="J1365">
            <v>143.05741516038501</v>
          </cell>
          <cell r="K1365">
            <v>143.05741516038501</v>
          </cell>
          <cell r="L1365">
            <v>143.05741516038498</v>
          </cell>
          <cell r="M1365">
            <v>140.23859069888496</v>
          </cell>
          <cell r="N1365">
            <v>122.46749961248999</v>
          </cell>
          <cell r="O1365">
            <v>142.72836357869255</v>
          </cell>
          <cell r="P1365">
            <v>142.72836357869255</v>
          </cell>
          <cell r="Q1365">
            <v>142.72836357869255</v>
          </cell>
          <cell r="R1365">
            <v>141.10230089447299</v>
          </cell>
          <cell r="S1365">
            <v>142.13381139981001</v>
          </cell>
          <cell r="T1365">
            <v>155.5996992504827</v>
          </cell>
          <cell r="U1365">
            <v>155.45552780687473</v>
          </cell>
          <cell r="V1365">
            <v>46.658612691967868</v>
          </cell>
          <cell r="W1365">
            <v>155.53461604877299</v>
          </cell>
          <cell r="X1365">
            <v>510.47766439650997</v>
          </cell>
          <cell r="Y1365">
            <v>577.64909220450033</v>
          </cell>
          <cell r="Z1365">
            <v>577.50492076089233</v>
          </cell>
          <cell r="AA1365">
            <v>468.70800564598545</v>
          </cell>
          <cell r="AB1365">
            <v>571.77632176704492</v>
          </cell>
        </row>
        <row r="1366">
          <cell r="B1366" t="str">
            <v>upswcr</v>
          </cell>
          <cell r="C1366" t="str">
            <v xml:space="preserve">      Advanced Customer Services - Systems</v>
          </cell>
          <cell r="D1366">
            <v>113.81976258393</v>
          </cell>
          <cell r="E1366">
            <v>111.30116764328</v>
          </cell>
          <cell r="F1366">
            <v>111.30116764328</v>
          </cell>
          <cell r="G1366">
            <v>111.30116764328</v>
          </cell>
          <cell r="H1366">
            <v>108.78782060790898</v>
          </cell>
          <cell r="I1366">
            <v>140.84323304033995</v>
          </cell>
          <cell r="J1366">
            <v>101.97422209011378</v>
          </cell>
          <cell r="K1366">
            <v>101.97422209011378</v>
          </cell>
          <cell r="L1366">
            <v>101.9742220901138</v>
          </cell>
          <cell r="M1366">
            <v>116.90671005062201</v>
          </cell>
          <cell r="N1366">
            <v>120.30021203742001</v>
          </cell>
          <cell r="O1366">
            <v>88.243826828785558</v>
          </cell>
          <cell r="P1366">
            <v>88.243826828785558</v>
          </cell>
          <cell r="Q1366">
            <v>88.243826828785558</v>
          </cell>
          <cell r="R1366">
            <v>113.83101444324798</v>
          </cell>
          <cell r="S1366">
            <v>118.78847224627</v>
          </cell>
          <cell r="T1366">
            <v>95.25802466934266</v>
          </cell>
          <cell r="U1366">
            <v>95.050251696867946</v>
          </cell>
          <cell r="V1366">
            <v>22.616608133263895</v>
          </cell>
          <cell r="W1366">
            <v>124.418952089599</v>
          </cell>
          <cell r="X1366">
            <v>493.75167990796007</v>
          </cell>
          <cell r="Y1366">
            <v>396.77724123152194</v>
          </cell>
          <cell r="Z1366">
            <v>396.56946825904726</v>
          </cell>
          <cell r="AA1366">
            <v>324.13582469544326</v>
          </cell>
          <cell r="AB1366">
            <v>463.94449719137805</v>
          </cell>
        </row>
        <row r="1367">
          <cell r="B1367" t="str">
            <v>uodwcr</v>
          </cell>
          <cell r="C1367" t="str">
            <v xml:space="preserve">      On Demand</v>
          </cell>
          <cell r="D1367">
            <v>88.741592479759973</v>
          </cell>
          <cell r="E1367">
            <v>114.62643263722998</v>
          </cell>
          <cell r="F1367">
            <v>114.62643263722998</v>
          </cell>
          <cell r="G1367">
            <v>114.62643263722998</v>
          </cell>
          <cell r="H1367">
            <v>109.445024901358</v>
          </cell>
          <cell r="I1367">
            <v>93.09485373343</v>
          </cell>
          <cell r="J1367">
            <v>117.27758817630627</v>
          </cell>
          <cell r="K1367">
            <v>117.27758817630627</v>
          </cell>
          <cell r="L1367">
            <v>117.27758817630631</v>
          </cell>
          <cell r="M1367">
            <v>117.98470263934298</v>
          </cell>
          <cell r="N1367">
            <v>101.05722068493002</v>
          </cell>
          <cell r="O1367">
            <v>120.55238662240359</v>
          </cell>
          <cell r="P1367">
            <v>120.55238662240359</v>
          </cell>
          <cell r="Q1367">
            <v>120.55238662240359</v>
          </cell>
          <cell r="R1367">
            <v>129.51481077849201</v>
          </cell>
          <cell r="S1367">
            <v>110.17522782608</v>
          </cell>
          <cell r="T1367">
            <v>124.77503459999339</v>
          </cell>
          <cell r="U1367">
            <v>124.65192461267115</v>
          </cell>
          <cell r="V1367">
            <v>41.830397738467198</v>
          </cell>
          <cell r="W1367">
            <v>144.57680454696899</v>
          </cell>
          <cell r="X1367">
            <v>393.06889472419999</v>
          </cell>
          <cell r="Y1367">
            <v>477.23144203593324</v>
          </cell>
          <cell r="Z1367">
            <v>477.10833204861098</v>
          </cell>
          <cell r="AA1367">
            <v>394.28680517440722</v>
          </cell>
          <cell r="AB1367">
            <v>501.52134286616194</v>
          </cell>
        </row>
        <row r="1368">
          <cell r="B1368" t="str">
            <v>uodrgbur</v>
          </cell>
          <cell r="C1368" t="str">
            <v>RGBU Endeca</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-2.8008516666999998E-2</v>
          </cell>
          <cell r="S1368">
            <v>0</v>
          </cell>
          <cell r="T1368">
            <v>7.3640600001000006E-2</v>
          </cell>
          <cell r="U1368">
            <v>7.3640600001000006E-2</v>
          </cell>
          <cell r="V1368">
            <v>0</v>
          </cell>
          <cell r="W1368">
            <v>7.3640600000000001E-2</v>
          </cell>
          <cell r="X1368">
            <v>0</v>
          </cell>
          <cell r="Y1368">
            <v>7.3640600001000006E-2</v>
          </cell>
          <cell r="Z1368">
            <v>7.3640600001000006E-2</v>
          </cell>
          <cell r="AA1368">
            <v>0</v>
          </cell>
          <cell r="AB1368">
            <v>4.5632083333000013E-2</v>
          </cell>
        </row>
        <row r="1369">
          <cell r="B1369" t="str">
            <v>uodhsgr</v>
          </cell>
          <cell r="C1369" t="str">
            <v xml:space="preserve">      HSGBU</v>
          </cell>
          <cell r="D1369">
            <v>1.59331723</v>
          </cell>
          <cell r="E1369">
            <v>0.33510000000000001</v>
          </cell>
          <cell r="F1369">
            <v>0.33510000000000001</v>
          </cell>
          <cell r="G1369">
            <v>0.33510000000000001</v>
          </cell>
          <cell r="H1369">
            <v>0.38474999999999998</v>
          </cell>
          <cell r="I1369">
            <v>-1.5928766599999999</v>
          </cell>
          <cell r="J1369">
            <v>0.50457837000000005</v>
          </cell>
          <cell r="K1369">
            <v>0.50457837000000005</v>
          </cell>
          <cell r="L1369">
            <v>0.50457837000000016</v>
          </cell>
          <cell r="M1369">
            <v>0.48387599999999997</v>
          </cell>
          <cell r="N1369">
            <v>0</v>
          </cell>
          <cell r="O1369">
            <v>0.63428134999999997</v>
          </cell>
          <cell r="P1369">
            <v>0.63428134999999997</v>
          </cell>
          <cell r="Q1369">
            <v>0.63428134999999997</v>
          </cell>
          <cell r="R1369">
            <v>0.70422600000000002</v>
          </cell>
          <cell r="S1369">
            <v>0</v>
          </cell>
          <cell r="T1369">
            <v>0.60000000000000009</v>
          </cell>
          <cell r="U1369">
            <v>0.60000000000000009</v>
          </cell>
          <cell r="V1369">
            <v>0</v>
          </cell>
          <cell r="W1369">
            <v>0.99807599999999996</v>
          </cell>
          <cell r="X1369">
            <v>4.4057000000030655E-4</v>
          </cell>
          <cell r="Y1369">
            <v>2.07395972</v>
          </cell>
          <cell r="Z1369">
            <v>2.07395972</v>
          </cell>
          <cell r="AA1369">
            <v>1.4739597200000001</v>
          </cell>
          <cell r="AB1369">
            <v>2.5709279999999999</v>
          </cell>
        </row>
        <row r="1370">
          <cell r="B1370" t="str">
            <v>uttiosr</v>
          </cell>
          <cell r="C1370" t="str">
            <v xml:space="preserve">      FSGBU</v>
          </cell>
          <cell r="D1370">
            <v>0.73292496000000007</v>
          </cell>
          <cell r="E1370">
            <v>0.40333785</v>
          </cell>
          <cell r="F1370">
            <v>0.40333785</v>
          </cell>
          <cell r="G1370">
            <v>0.40333785</v>
          </cell>
          <cell r="H1370">
            <v>0.758050582385</v>
          </cell>
          <cell r="I1370">
            <v>0.51985428</v>
          </cell>
          <cell r="J1370">
            <v>0.49297210999999996</v>
          </cell>
          <cell r="K1370">
            <v>0.49297210999999996</v>
          </cell>
          <cell r="L1370">
            <v>0.49297210999999996</v>
          </cell>
          <cell r="M1370">
            <v>0.52409471966499999</v>
          </cell>
          <cell r="N1370">
            <v>0.83567844000000002</v>
          </cell>
          <cell r="O1370">
            <v>0.57359378000000005</v>
          </cell>
          <cell r="P1370">
            <v>0.57359378000000005</v>
          </cell>
          <cell r="Q1370">
            <v>0.57359378000000005</v>
          </cell>
          <cell r="R1370">
            <v>0.84010001331599993</v>
          </cell>
          <cell r="S1370">
            <v>0.35899344999999999</v>
          </cell>
          <cell r="T1370">
            <v>0.53664596251959418</v>
          </cell>
          <cell r="U1370">
            <v>0.53451171024780131</v>
          </cell>
          <cell r="V1370">
            <v>0</v>
          </cell>
          <cell r="W1370">
            <v>0.758050582385</v>
          </cell>
          <cell r="X1370">
            <v>2.4474511300000001</v>
          </cell>
          <cell r="Y1370">
            <v>2.0065497025195942</v>
          </cell>
          <cell r="Z1370">
            <v>2.0044154502478011</v>
          </cell>
          <cell r="AA1370">
            <v>1.4699037400000001</v>
          </cell>
          <cell r="AB1370">
            <v>2.8802958977509996</v>
          </cell>
        </row>
        <row r="1371">
          <cell r="B1371" t="str">
            <v>ugbuotr</v>
          </cell>
          <cell r="C1371" t="str">
            <v xml:space="preserve">      Total Weiler  GBUs</v>
          </cell>
          <cell r="D1371">
            <v>2.3262421900000003</v>
          </cell>
          <cell r="E1371">
            <v>0.73843784999999995</v>
          </cell>
          <cell r="F1371">
            <v>0.73843784999999995</v>
          </cell>
          <cell r="G1371">
            <v>0.73843784999999995</v>
          </cell>
          <cell r="H1371">
            <v>1.142800582385</v>
          </cell>
          <cell r="I1371">
            <v>-1.0730223799999998</v>
          </cell>
          <cell r="J1371">
            <v>0.99755048000000002</v>
          </cell>
          <cell r="K1371">
            <v>0.99755048000000002</v>
          </cell>
          <cell r="L1371">
            <v>0.99755048000000013</v>
          </cell>
          <cell r="M1371">
            <v>1.0079707196649998</v>
          </cell>
          <cell r="N1371">
            <v>0.83567844000000002</v>
          </cell>
          <cell r="O1371">
            <v>1.2078751300000001</v>
          </cell>
          <cell r="P1371">
            <v>1.2078751300000001</v>
          </cell>
          <cell r="Q1371">
            <v>1.2078751300000001</v>
          </cell>
          <cell r="R1371">
            <v>1.5163174966490001</v>
          </cell>
          <cell r="S1371">
            <v>0.35899344999999999</v>
          </cell>
          <cell r="T1371">
            <v>1.2102865625205941</v>
          </cell>
          <cell r="U1371">
            <v>1.2081523102488014</v>
          </cell>
          <cell r="V1371">
            <v>0</v>
          </cell>
          <cell r="W1371">
            <v>1.8297671823849999</v>
          </cell>
          <cell r="X1371">
            <v>2.4478917000000004</v>
          </cell>
          <cell r="Y1371">
            <v>4.1541500225205947</v>
          </cell>
          <cell r="Z1371">
            <v>4.1520157702488012</v>
          </cell>
          <cell r="AA1371">
            <v>2.9438634600000002</v>
          </cell>
          <cell r="AB1371">
            <v>5.4968559810839999</v>
          </cell>
        </row>
        <row r="1372">
          <cell r="B1372" t="str">
            <v>unsgotr</v>
          </cell>
          <cell r="C1372" t="str">
            <v xml:space="preserve">      Screven GBUs</v>
          </cell>
          <cell r="D1372">
            <v>0</v>
          </cell>
          <cell r="E1372">
            <v>0</v>
          </cell>
          <cell r="F1372">
            <v>0</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row>
        <row r="1373">
          <cell r="C1373" t="str">
            <v xml:space="preserve">      ACS, PS, On Demand without Corp Adjustments</v>
          </cell>
          <cell r="D1373">
            <v>324.89151157781998</v>
          </cell>
          <cell r="E1373">
            <v>362.93023526544999</v>
          </cell>
          <cell r="F1373">
            <v>362.93023526544999</v>
          </cell>
          <cell r="G1373">
            <v>362.93023526544999</v>
          </cell>
          <cell r="H1373">
            <v>354.27646021656597</v>
          </cell>
          <cell r="I1373">
            <v>358.91337225462996</v>
          </cell>
          <cell r="J1373">
            <v>363.31637330784554</v>
          </cell>
          <cell r="K1373">
            <v>363.31637330784554</v>
          </cell>
          <cell r="L1373">
            <v>363.31637330784554</v>
          </cell>
          <cell r="M1373">
            <v>376.13797410851498</v>
          </cell>
          <cell r="N1373">
            <v>344.67851218483997</v>
          </cell>
          <cell r="O1373">
            <v>352.73301588388165</v>
          </cell>
          <cell r="P1373">
            <v>352.73301588388165</v>
          </cell>
          <cell r="Q1373">
            <v>352.73301588388165</v>
          </cell>
          <cell r="R1373">
            <v>385.96444361286194</v>
          </cell>
          <cell r="S1373">
            <v>371.41336283853002</v>
          </cell>
          <cell r="T1373">
            <v>377.34304508233936</v>
          </cell>
          <cell r="U1373">
            <v>376.86585642666262</v>
          </cell>
          <cell r="V1373">
            <v>111.105808715699</v>
          </cell>
          <cell r="W1373">
            <v>426.36013986772605</v>
          </cell>
          <cell r="X1373">
            <v>1399.8967588558201</v>
          </cell>
          <cell r="Y1373">
            <v>1456.3226695395165</v>
          </cell>
          <cell r="Z1373">
            <v>1455.8454808838399</v>
          </cell>
          <cell r="AA1373">
            <v>1190.0854331728763</v>
          </cell>
          <cell r="AB1373">
            <v>1542.7390178056689</v>
          </cell>
        </row>
        <row r="1374">
          <cell r="C1374" t="str">
            <v xml:space="preserve">      ACS Corporate Adjustments</v>
          </cell>
          <cell r="D1374">
            <v>-9.2399999999999999E-3</v>
          </cell>
          <cell r="E1374">
            <v>0</v>
          </cell>
          <cell r="F1374">
            <v>0</v>
          </cell>
          <cell r="G1374">
            <v>0</v>
          </cell>
          <cell r="H1374">
            <v>0</v>
          </cell>
          <cell r="I1374">
            <v>2.8500710090000003E-2</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1.9260710090000001E-2</v>
          </cell>
          <cell r="Y1374">
            <v>0</v>
          </cell>
          <cell r="Z1374">
            <v>0</v>
          </cell>
          <cell r="AA1374">
            <v>0</v>
          </cell>
          <cell r="AB1374">
            <v>0</v>
          </cell>
        </row>
        <row r="1375">
          <cell r="C1375" t="str">
            <v xml:space="preserve">      Professional Services Corporate Adjustme</v>
          </cell>
          <cell r="D1375">
            <v>3.6720895973099998</v>
          </cell>
          <cell r="E1375">
            <v>2.1121007920100001</v>
          </cell>
          <cell r="F1375">
            <v>2.1121007920100001</v>
          </cell>
          <cell r="G1375">
            <v>2.1121007920100001</v>
          </cell>
          <cell r="H1375">
            <v>0</v>
          </cell>
          <cell r="I1375">
            <v>0.17015105528999988</v>
          </cell>
          <cell r="J1375">
            <v>-0.26408970999999992</v>
          </cell>
          <cell r="K1375">
            <v>-0.26408970999999992</v>
          </cell>
          <cell r="L1375">
            <v>-0.26408970999999998</v>
          </cell>
          <cell r="M1375">
            <v>0</v>
          </cell>
          <cell r="N1375">
            <v>1.91251004927</v>
          </cell>
          <cell r="O1375">
            <v>-4.1175700000000001E-3</v>
          </cell>
          <cell r="P1375">
            <v>-4.1175700000000001E-3</v>
          </cell>
          <cell r="Q1375">
            <v>-4.1175700000000001E-3</v>
          </cell>
          <cell r="R1375">
            <v>0</v>
          </cell>
          <cell r="S1375">
            <v>0.42886626947000006</v>
          </cell>
          <cell r="T1375">
            <v>0</v>
          </cell>
          <cell r="U1375">
            <v>0</v>
          </cell>
          <cell r="V1375">
            <v>0</v>
          </cell>
          <cell r="W1375">
            <v>0</v>
          </cell>
          <cell r="X1375">
            <v>6.1836169713399993</v>
          </cell>
          <cell r="Y1375">
            <v>1.8438935120100002</v>
          </cell>
          <cell r="Z1375">
            <v>1.8438935120100002</v>
          </cell>
          <cell r="AA1375">
            <v>1.84389351201</v>
          </cell>
          <cell r="AB1375">
            <v>0</v>
          </cell>
        </row>
        <row r="1376">
          <cell r="B1376" t="str">
            <v>uodcorpr</v>
          </cell>
          <cell r="C1376" t="str">
            <v xml:space="preserve">      On Demand Corporate Adjustments</v>
          </cell>
          <cell r="D1376">
            <v>-6.2339470000000001E-2</v>
          </cell>
          <cell r="E1376">
            <v>0</v>
          </cell>
          <cell r="F1376">
            <v>0</v>
          </cell>
          <cell r="G1376">
            <v>0</v>
          </cell>
          <cell r="H1376">
            <v>0</v>
          </cell>
          <cell r="I1376">
            <v>0</v>
          </cell>
          <cell r="J1376">
            <v>0</v>
          </cell>
          <cell r="K1376">
            <v>0</v>
          </cell>
          <cell r="L1376">
            <v>0</v>
          </cell>
          <cell r="M1376">
            <v>0</v>
          </cell>
          <cell r="N1376">
            <v>-9.9999999747524263E-9</v>
          </cell>
          <cell r="O1376">
            <v>0</v>
          </cell>
          <cell r="P1376">
            <v>0</v>
          </cell>
          <cell r="Q1376">
            <v>0</v>
          </cell>
          <cell r="R1376">
            <v>0</v>
          </cell>
          <cell r="S1376">
            <v>0</v>
          </cell>
          <cell r="T1376">
            <v>0</v>
          </cell>
          <cell r="U1376">
            <v>0</v>
          </cell>
          <cell r="V1376">
            <v>0</v>
          </cell>
          <cell r="W1376">
            <v>0</v>
          </cell>
          <cell r="X1376">
            <v>-6.2339479999999975E-2</v>
          </cell>
          <cell r="Y1376">
            <v>0</v>
          </cell>
          <cell r="Z1376">
            <v>0</v>
          </cell>
          <cell r="AA1376">
            <v>0</v>
          </cell>
          <cell r="AB1376">
            <v>0</v>
          </cell>
        </row>
        <row r="1377">
          <cell r="B1377" t="str">
            <v>ucoprod</v>
          </cell>
          <cell r="C1377" t="str">
            <v xml:space="preserve">      ACS, PS, On Demand Corporate Adjustments</v>
          </cell>
          <cell r="D1377">
            <v>3.6005101273099998</v>
          </cell>
          <cell r="E1377">
            <v>2.1121007920100001</v>
          </cell>
          <cell r="F1377">
            <v>2.1121007920100001</v>
          </cell>
          <cell r="G1377">
            <v>2.1121007920100001</v>
          </cell>
          <cell r="H1377">
            <v>0</v>
          </cell>
          <cell r="I1377">
            <v>0.19865176537999987</v>
          </cell>
          <cell r="J1377">
            <v>-0.26408970999999992</v>
          </cell>
          <cell r="K1377">
            <v>-0.26408970999999992</v>
          </cell>
          <cell r="L1377">
            <v>-0.26408970999999998</v>
          </cell>
          <cell r="M1377">
            <v>0</v>
          </cell>
          <cell r="N1377">
            <v>1.9125100392700001</v>
          </cell>
          <cell r="O1377">
            <v>-4.1175700000000001E-3</v>
          </cell>
          <cell r="P1377">
            <v>-4.1175700000000001E-3</v>
          </cell>
          <cell r="Q1377">
            <v>-4.1175700000000001E-3</v>
          </cell>
          <cell r="R1377">
            <v>0</v>
          </cell>
          <cell r="S1377">
            <v>0.42886626947000006</v>
          </cell>
          <cell r="T1377">
            <v>0</v>
          </cell>
          <cell r="U1377">
            <v>0</v>
          </cell>
          <cell r="V1377">
            <v>0</v>
          </cell>
          <cell r="W1377">
            <v>0</v>
          </cell>
          <cell r="X1377">
            <v>6.1405382014299992</v>
          </cell>
          <cell r="Y1377">
            <v>1.8438935120100002</v>
          </cell>
          <cell r="Z1377">
            <v>1.8438935120100002</v>
          </cell>
          <cell r="AA1377">
            <v>1.84389351201</v>
          </cell>
          <cell r="AB1377">
            <v>0</v>
          </cell>
        </row>
        <row r="1378">
          <cell r="C1378" t="str">
            <v xml:space="preserve">      Total On Demand</v>
          </cell>
          <cell r="D1378">
            <v>328.49202170513001</v>
          </cell>
          <cell r="E1378">
            <v>365.04233605745992</v>
          </cell>
          <cell r="F1378">
            <v>365.04233605745992</v>
          </cell>
          <cell r="G1378">
            <v>365.04233605745998</v>
          </cell>
          <cell r="H1378">
            <v>354.27646021656602</v>
          </cell>
          <cell r="I1378">
            <v>359.11202402000993</v>
          </cell>
          <cell r="J1378">
            <v>363.05228359784553</v>
          </cell>
          <cell r="K1378">
            <v>363.05228359784553</v>
          </cell>
          <cell r="L1378">
            <v>363.05228359784553</v>
          </cell>
          <cell r="M1378">
            <v>376.13797410851498</v>
          </cell>
          <cell r="N1378">
            <v>346.59102222411002</v>
          </cell>
          <cell r="O1378">
            <v>352.72889831388164</v>
          </cell>
          <cell r="P1378">
            <v>352.72889831388164</v>
          </cell>
          <cell r="Q1378">
            <v>352.7288983138817</v>
          </cell>
          <cell r="R1378">
            <v>385.96444361286194</v>
          </cell>
          <cell r="S1378">
            <v>371.84222910800003</v>
          </cell>
          <cell r="T1378">
            <v>377.3430450823393</v>
          </cell>
          <cell r="U1378">
            <v>376.86585642666262</v>
          </cell>
          <cell r="V1378">
            <v>111.105808715699</v>
          </cell>
          <cell r="W1378">
            <v>426.36013986772599</v>
          </cell>
          <cell r="X1378">
            <v>1406.03729705725</v>
          </cell>
          <cell r="Y1378">
            <v>1458.1665630515265</v>
          </cell>
          <cell r="Z1378">
            <v>1457.6893743958499</v>
          </cell>
          <cell r="AA1378">
            <v>1191.9293266848863</v>
          </cell>
          <cell r="AB1378">
            <v>1542.7390178056689</v>
          </cell>
        </row>
        <row r="1379">
          <cell r="C1379" t="str">
            <v xml:space="preserve">      Check OD</v>
          </cell>
          <cell r="D1379">
            <v>-8.3353680780078321E-2</v>
          </cell>
          <cell r="E1379">
            <v>-5.8291999994253274E-4</v>
          </cell>
          <cell r="F1379">
            <v>-5.8291999994253274E-4</v>
          </cell>
          <cell r="G1379">
            <v>-5.8291999999937616E-4</v>
          </cell>
          <cell r="H1379">
            <v>0</v>
          </cell>
          <cell r="I1379">
            <v>-9.2515119999973194E-2</v>
          </cell>
          <cell r="J1379">
            <v>-9.5974010405370791E-3</v>
          </cell>
          <cell r="K1379">
            <v>-9.5974010405370791E-3</v>
          </cell>
          <cell r="L1379">
            <v>-9.5974010404802357E-3</v>
          </cell>
          <cell r="M1379">
            <v>0</v>
          </cell>
          <cell r="N1379">
            <v>-1.7901410000035867E-2</v>
          </cell>
          <cell r="O1379">
            <v>-5.6372399996007516E-4</v>
          </cell>
          <cell r="P1379">
            <v>-5.6372399996007516E-4</v>
          </cell>
          <cell r="Q1379">
            <v>-5.6372400001691858E-4</v>
          </cell>
          <cell r="R1379">
            <v>0</v>
          </cell>
          <cell r="S1379">
            <v>4.3142083630016259E-2</v>
          </cell>
          <cell r="T1379">
            <v>-0.49999999999994316</v>
          </cell>
          <cell r="U1379">
            <v>-0.5</v>
          </cell>
          <cell r="V1379">
            <v>-1.9015200003025257E-4</v>
          </cell>
          <cell r="W1379">
            <v>0</v>
          </cell>
          <cell r="X1379">
            <v>-0.15062812715018481</v>
          </cell>
          <cell r="Y1379">
            <v>-0.51074404504038284</v>
          </cell>
          <cell r="Z1379">
            <v>-0.51074404504061022</v>
          </cell>
          <cell r="AA1379">
            <v>-1.0934197040342042E-2</v>
          </cell>
          <cell r="AB1379">
            <v>0</v>
          </cell>
        </row>
        <row r="1380">
          <cell r="B1380" t="str">
            <v>ueduwcr</v>
          </cell>
          <cell r="C1380" t="str">
            <v xml:space="preserve">      Oracle University</v>
          </cell>
          <cell r="D1380">
            <v>86.583686222110003</v>
          </cell>
          <cell r="E1380">
            <v>86.789294330909996</v>
          </cell>
          <cell r="F1380">
            <v>86.789294330909996</v>
          </cell>
          <cell r="G1380">
            <v>86.78929433091001</v>
          </cell>
          <cell r="H1380">
            <v>86.988013876189996</v>
          </cell>
          <cell r="I1380">
            <v>103.25359308538999</v>
          </cell>
          <cell r="J1380">
            <v>98.705233083801588</v>
          </cell>
          <cell r="K1380">
            <v>98.705233083801588</v>
          </cell>
          <cell r="L1380">
            <v>98.705233083801602</v>
          </cell>
          <cell r="M1380">
            <v>104.76492426157202</v>
          </cell>
          <cell r="N1380">
            <v>89.110753142980002</v>
          </cell>
          <cell r="O1380">
            <v>78.463281094574654</v>
          </cell>
          <cell r="P1380">
            <v>78.463281094574654</v>
          </cell>
          <cell r="Q1380">
            <v>78.46328109457464</v>
          </cell>
          <cell r="R1380">
            <v>89.647142249929999</v>
          </cell>
          <cell r="S1380">
            <v>100.51813996278</v>
          </cell>
          <cell r="T1380">
            <v>99.315274904251339</v>
          </cell>
          <cell r="U1380">
            <v>99.219539605537008</v>
          </cell>
          <cell r="V1380">
            <v>29.481810330622444</v>
          </cell>
          <cell r="W1380">
            <v>112.81791185831898</v>
          </cell>
          <cell r="X1380">
            <v>379.46617241325998</v>
          </cell>
          <cell r="Y1380">
            <v>363.27308341353756</v>
          </cell>
          <cell r="Z1380">
            <v>363.17734811482319</v>
          </cell>
          <cell r="AA1380">
            <v>293.43961883990869</v>
          </cell>
          <cell r="AB1380">
            <v>394.21799224601102</v>
          </cell>
        </row>
        <row r="1381">
          <cell r="B1381" t="str">
            <v>uttiedur</v>
          </cell>
          <cell r="C1381" t="str">
            <v xml:space="preserve">      FSGBU Education</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row>
        <row r="1382">
          <cell r="B1382" t="str">
            <v>ugbuedur</v>
          </cell>
          <cell r="C1382" t="str">
            <v xml:space="preserve">      HSGBU Education</v>
          </cell>
          <cell r="D1382">
            <v>3.6402259999999999E-2</v>
          </cell>
          <cell r="E1382">
            <v>0.24316846999999997</v>
          </cell>
          <cell r="F1382">
            <v>0.24316846999999997</v>
          </cell>
          <cell r="G1382">
            <v>0.24316847000000005</v>
          </cell>
          <cell r="H1382">
            <v>0.35000000000100001</v>
          </cell>
          <cell r="I1382">
            <v>0.41993481999999999</v>
          </cell>
          <cell r="J1382">
            <v>0.32805388000000002</v>
          </cell>
          <cell r="K1382">
            <v>0.32805388000000002</v>
          </cell>
          <cell r="L1382">
            <v>0.32805388000000002</v>
          </cell>
          <cell r="M1382">
            <v>0.35000000000100001</v>
          </cell>
          <cell r="N1382">
            <v>0.36025377999999997</v>
          </cell>
          <cell r="O1382">
            <v>0.32857411000000003</v>
          </cell>
          <cell r="P1382">
            <v>0.32857411000000003</v>
          </cell>
          <cell r="Q1382">
            <v>0.32857411000000003</v>
          </cell>
          <cell r="R1382">
            <v>0.35000000000100001</v>
          </cell>
          <cell r="S1382">
            <v>0.30738732000000002</v>
          </cell>
          <cell r="T1382">
            <v>0.30000000000000004</v>
          </cell>
          <cell r="U1382">
            <v>0.30000000000000004</v>
          </cell>
          <cell r="V1382">
            <v>0</v>
          </cell>
          <cell r="W1382">
            <v>0.35000000000100001</v>
          </cell>
          <cell r="X1382">
            <v>1.1239781800000002</v>
          </cell>
          <cell r="Y1382">
            <v>1.1997964600000002</v>
          </cell>
          <cell r="Z1382">
            <v>1.1997964600000002</v>
          </cell>
          <cell r="AA1382">
            <v>0.89979646000000002</v>
          </cell>
          <cell r="AB1382">
            <v>1.400000000004</v>
          </cell>
        </row>
        <row r="1383">
          <cell r="B1383" t="str">
            <v>utgbuedur</v>
          </cell>
          <cell r="C1383" t="str">
            <v xml:space="preserve">      Total GBU Education</v>
          </cell>
          <cell r="D1383">
            <v>3.6402259999999999E-2</v>
          </cell>
          <cell r="E1383">
            <v>0.24316846999999997</v>
          </cell>
          <cell r="F1383">
            <v>0.24316846999999997</v>
          </cell>
          <cell r="G1383">
            <v>0.24316847000000005</v>
          </cell>
          <cell r="H1383">
            <v>0.35000000000100001</v>
          </cell>
          <cell r="I1383">
            <v>0.41993481999999999</v>
          </cell>
          <cell r="J1383">
            <v>0.32805388000000002</v>
          </cell>
          <cell r="K1383">
            <v>0.32805388000000002</v>
          </cell>
          <cell r="L1383">
            <v>0.32805388000000002</v>
          </cell>
          <cell r="M1383">
            <v>0.35000000000100001</v>
          </cell>
          <cell r="N1383">
            <v>0.36025377999999997</v>
          </cell>
          <cell r="O1383">
            <v>0.32857411000000003</v>
          </cell>
          <cell r="P1383">
            <v>0.32857411000000003</v>
          </cell>
          <cell r="Q1383">
            <v>0.32857411000000003</v>
          </cell>
          <cell r="R1383">
            <v>0.35000000000100001</v>
          </cell>
          <cell r="S1383">
            <v>0.30738732000000002</v>
          </cell>
          <cell r="T1383">
            <v>0.30000000000000004</v>
          </cell>
          <cell r="U1383">
            <v>0.30000000000000004</v>
          </cell>
          <cell r="V1383">
            <v>0</v>
          </cell>
          <cell r="W1383">
            <v>0.35000000000100001</v>
          </cell>
          <cell r="X1383">
            <v>1.1239781800000002</v>
          </cell>
          <cell r="Y1383">
            <v>1.1997964600000002</v>
          </cell>
          <cell r="Z1383">
            <v>1.1997964600000002</v>
          </cell>
          <cell r="AA1383">
            <v>0.89979646000000002</v>
          </cell>
          <cell r="AB1383">
            <v>1.400000000004</v>
          </cell>
        </row>
        <row r="1384">
          <cell r="B1384" t="str">
            <v>ueducopr</v>
          </cell>
          <cell r="C1384" t="str">
            <v xml:space="preserve">      Education Corporate Adjustments</v>
          </cell>
          <cell r="D1384">
            <v>1.1239022974399999</v>
          </cell>
          <cell r="E1384">
            <v>0.71398506236999992</v>
          </cell>
          <cell r="F1384">
            <v>0.71398506236999992</v>
          </cell>
          <cell r="G1384">
            <v>0.71398506237000003</v>
          </cell>
          <cell r="H1384">
            <v>0</v>
          </cell>
          <cell r="I1384">
            <v>1.1385309807800001</v>
          </cell>
          <cell r="J1384">
            <v>0.58254454837326541</v>
          </cell>
          <cell r="K1384">
            <v>0.58254454837326541</v>
          </cell>
          <cell r="L1384">
            <v>0.58254454837326552</v>
          </cell>
          <cell r="M1384">
            <v>0</v>
          </cell>
          <cell r="N1384">
            <v>0.86453997585000009</v>
          </cell>
          <cell r="O1384">
            <v>0.36334406554544174</v>
          </cell>
          <cell r="P1384">
            <v>0.36334406554544174</v>
          </cell>
          <cell r="Q1384">
            <v>0.36334406554544174</v>
          </cell>
          <cell r="R1384">
            <v>0</v>
          </cell>
          <cell r="S1384">
            <v>1.1490910188299999</v>
          </cell>
          <cell r="T1384">
            <v>0</v>
          </cell>
          <cell r="U1384">
            <v>0</v>
          </cell>
          <cell r="V1384">
            <v>7.4374599999999999E-3</v>
          </cell>
          <cell r="W1384">
            <v>0</v>
          </cell>
          <cell r="X1384">
            <v>4.2760642729000002</v>
          </cell>
          <cell r="Y1384">
            <v>1.6598736762887072</v>
          </cell>
          <cell r="Z1384">
            <v>1.6598736762887072</v>
          </cell>
          <cell r="AA1384">
            <v>1.6673111362887072</v>
          </cell>
          <cell r="AB1384">
            <v>0</v>
          </cell>
        </row>
        <row r="1385">
          <cell r="C1385" t="str">
            <v xml:space="preserve">      Total Education</v>
          </cell>
          <cell r="D1385">
            <v>87.743990779550003</v>
          </cell>
          <cell r="E1385">
            <v>87.746447863279997</v>
          </cell>
          <cell r="F1385">
            <v>87.746447863279997</v>
          </cell>
          <cell r="G1385">
            <v>87.746447863279997</v>
          </cell>
          <cell r="H1385">
            <v>87.338013876190999</v>
          </cell>
          <cell r="I1385">
            <v>104.81205888616999</v>
          </cell>
          <cell r="J1385">
            <v>99.61583151217485</v>
          </cell>
          <cell r="K1385">
            <v>99.61583151217485</v>
          </cell>
          <cell r="L1385">
            <v>99.615831512174864</v>
          </cell>
          <cell r="M1385">
            <v>105.11492426157302</v>
          </cell>
          <cell r="N1385">
            <v>90.335546898830003</v>
          </cell>
          <cell r="O1385">
            <v>79.155199270120107</v>
          </cell>
          <cell r="P1385">
            <v>79.155199270120107</v>
          </cell>
          <cell r="Q1385">
            <v>79.155199270120107</v>
          </cell>
          <cell r="R1385">
            <v>89.997142249931002</v>
          </cell>
          <cell r="S1385">
            <v>101.97461830160998</v>
          </cell>
          <cell r="T1385">
            <v>99.615274904251336</v>
          </cell>
          <cell r="U1385">
            <v>99.519539605537005</v>
          </cell>
          <cell r="V1385">
            <v>29.489247790622446</v>
          </cell>
          <cell r="W1385">
            <v>113.16791185831998</v>
          </cell>
          <cell r="X1385">
            <v>384.86621486615996</v>
          </cell>
          <cell r="Y1385">
            <v>366.13275354982625</v>
          </cell>
          <cell r="Z1385">
            <v>366.03701825111193</v>
          </cell>
          <cell r="AA1385">
            <v>296.00672643619743</v>
          </cell>
          <cell r="AB1385">
            <v>395.61799224601504</v>
          </cell>
        </row>
        <row r="1386">
          <cell r="C1386" t="str">
            <v xml:space="preserve">      Check Education</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row>
        <row r="1387">
          <cell r="C1387" t="str">
            <v xml:space="preserve">      Operating Expense</v>
          </cell>
        </row>
        <row r="1388">
          <cell r="B1388" t="str">
            <v>usstoxwcx</v>
          </cell>
          <cell r="C1388" t="str">
            <v xml:space="preserve">      Software Support - without Corp Adj</v>
          </cell>
          <cell r="D1388">
            <v>240.30570612923</v>
          </cell>
          <cell r="E1388">
            <v>255.76407520148001</v>
          </cell>
          <cell r="F1388">
            <v>255.76407520148001</v>
          </cell>
          <cell r="G1388">
            <v>255.76407520148001</v>
          </cell>
          <cell r="H1388">
            <v>264.899129859021</v>
          </cell>
          <cell r="I1388">
            <v>256.03265444745</v>
          </cell>
          <cell r="J1388">
            <v>252.21348602696997</v>
          </cell>
          <cell r="K1388">
            <v>252.21348602696997</v>
          </cell>
          <cell r="L1388">
            <v>252.21348602697003</v>
          </cell>
          <cell r="M1388">
            <v>269.07148551336701</v>
          </cell>
          <cell r="N1388">
            <v>253.51452697972002</v>
          </cell>
          <cell r="O1388">
            <v>254.85143878689502</v>
          </cell>
          <cell r="P1388">
            <v>254.85143878689502</v>
          </cell>
          <cell r="Q1388">
            <v>254.85143878689502</v>
          </cell>
          <cell r="R1388">
            <v>268.80155678994606</v>
          </cell>
          <cell r="S1388">
            <v>285.99565511186</v>
          </cell>
          <cell r="T1388">
            <v>258.36880266270015</v>
          </cell>
          <cell r="U1388">
            <v>258.15588972790636</v>
          </cell>
          <cell r="V1388">
            <v>81.712079998271321</v>
          </cell>
          <cell r="W1388">
            <v>271.65332462421003</v>
          </cell>
          <cell r="X1388">
            <v>1035.8485426682601</v>
          </cell>
          <cell r="Y1388">
            <v>1021.1978026780452</v>
          </cell>
          <cell r="Z1388">
            <v>1020.9848897432513</v>
          </cell>
          <cell r="AA1388">
            <v>844.54108001361624</v>
          </cell>
          <cell r="AB1388">
            <v>1074.425496786544</v>
          </cell>
        </row>
        <row r="1389">
          <cell r="B1389" t="str">
            <v>ussttiwcx</v>
          </cell>
          <cell r="C1389" t="str">
            <v xml:space="preserve">      FSGBU Support</v>
          </cell>
          <cell r="D1389">
            <v>7.1166651499999993</v>
          </cell>
          <cell r="E1389">
            <v>6.9344087300000012</v>
          </cell>
          <cell r="F1389">
            <v>6.9344087300000012</v>
          </cell>
          <cell r="G1389">
            <v>6.9344087300000012</v>
          </cell>
          <cell r="H1389">
            <v>8.1793872388590003</v>
          </cell>
          <cell r="I1389">
            <v>6.8286828299999991</v>
          </cell>
          <cell r="J1389">
            <v>6.590998729999999</v>
          </cell>
          <cell r="K1389">
            <v>6.590998729999999</v>
          </cell>
          <cell r="L1389">
            <v>6.590998729999999</v>
          </cell>
          <cell r="M1389">
            <v>8.5591150357229999</v>
          </cell>
          <cell r="N1389">
            <v>8.4869747700000016</v>
          </cell>
          <cell r="O1389">
            <v>7.6195973100000014</v>
          </cell>
          <cell r="P1389">
            <v>7.6195973100000014</v>
          </cell>
          <cell r="Q1389">
            <v>7.6195973100000014</v>
          </cell>
          <cell r="R1389">
            <v>8.7898492286860002</v>
          </cell>
          <cell r="S1389">
            <v>7.1490796000000012</v>
          </cell>
          <cell r="T1389">
            <v>7.4589894441980649</v>
          </cell>
          <cell r="U1389">
            <v>7.4293248864106269</v>
          </cell>
          <cell r="V1389">
            <v>0</v>
          </cell>
          <cell r="W1389">
            <v>8.9437159134149979</v>
          </cell>
          <cell r="X1389">
            <v>29.581402349999998</v>
          </cell>
          <cell r="Y1389">
            <v>28.603994214198064</v>
          </cell>
          <cell r="Z1389">
            <v>28.574329656410626</v>
          </cell>
          <cell r="AA1389">
            <v>21.14500477</v>
          </cell>
          <cell r="AB1389">
            <v>34.472067416682997</v>
          </cell>
        </row>
        <row r="1390">
          <cell r="B1390" t="str">
            <v>ugbusux</v>
          </cell>
          <cell r="C1390" t="str">
            <v xml:space="preserve">      HSGBU Support</v>
          </cell>
          <cell r="D1390">
            <v>1.47312274012</v>
          </cell>
          <cell r="E1390">
            <v>1.8457454728999998</v>
          </cell>
          <cell r="F1390">
            <v>1.8457454728999998</v>
          </cell>
          <cell r="G1390">
            <v>1.8457454728999996</v>
          </cell>
          <cell r="H1390">
            <v>2.0901571393240008</v>
          </cell>
          <cell r="I1390">
            <v>1.1770126110900001</v>
          </cell>
          <cell r="J1390">
            <v>1.6889334022439642</v>
          </cell>
          <cell r="K1390">
            <v>1.6889334022439642</v>
          </cell>
          <cell r="L1390">
            <v>1.6889334022439644</v>
          </cell>
          <cell r="M1390">
            <v>2.2280416868940018</v>
          </cell>
          <cell r="N1390">
            <v>1.9843753990600002</v>
          </cell>
          <cell r="O1390">
            <v>2.289691588250474</v>
          </cell>
          <cell r="P1390">
            <v>2.289691588250474</v>
          </cell>
          <cell r="Q1390">
            <v>2.2896915882504745</v>
          </cell>
          <cell r="R1390">
            <v>2.2123444856110011</v>
          </cell>
          <cell r="S1390">
            <v>1.5207906989300017</v>
          </cell>
          <cell r="T1390">
            <v>2.1076358453828496</v>
          </cell>
          <cell r="U1390">
            <v>2.1040197804756251</v>
          </cell>
          <cell r="V1390">
            <v>0.62703740750111114</v>
          </cell>
          <cell r="W1390">
            <v>2.2153444856110007</v>
          </cell>
          <cell r="X1390">
            <v>6.1553014492000022</v>
          </cell>
          <cell r="Y1390">
            <v>7.9320063087772876</v>
          </cell>
          <cell r="Z1390">
            <v>7.9283902438700622</v>
          </cell>
          <cell r="AA1390">
            <v>6.4514078708955473</v>
          </cell>
          <cell r="AB1390">
            <v>8.7458877974399982</v>
          </cell>
        </row>
        <row r="1391">
          <cell r="B1391" t="str">
            <v>utgbusux</v>
          </cell>
          <cell r="C1391" t="str">
            <v xml:space="preserve">      Total GBU Support</v>
          </cell>
          <cell r="D1391">
            <v>8.5897878901200002</v>
          </cell>
          <cell r="E1391">
            <v>8.7801542029000004</v>
          </cell>
          <cell r="F1391">
            <v>8.7801542029000004</v>
          </cell>
          <cell r="G1391">
            <v>8.7801542029000004</v>
          </cell>
          <cell r="H1391">
            <v>10.269544378183001</v>
          </cell>
          <cell r="I1391">
            <v>8.0056954410899994</v>
          </cell>
          <cell r="J1391">
            <v>8.2799321322439638</v>
          </cell>
          <cell r="K1391">
            <v>8.2799321322439638</v>
          </cell>
          <cell r="L1391">
            <v>8.2799321322439638</v>
          </cell>
          <cell r="M1391">
            <v>10.787156722617002</v>
          </cell>
          <cell r="N1391">
            <v>10.471350169060003</v>
          </cell>
          <cell r="O1391">
            <v>9.909288898250475</v>
          </cell>
          <cell r="P1391">
            <v>9.909288898250475</v>
          </cell>
          <cell r="Q1391">
            <v>9.9092888982504768</v>
          </cell>
          <cell r="R1391">
            <v>11.002193714297</v>
          </cell>
          <cell r="S1391">
            <v>8.6698702989300038</v>
          </cell>
          <cell r="T1391">
            <v>9.5666252895809141</v>
          </cell>
          <cell r="U1391">
            <v>9.5333446668862525</v>
          </cell>
          <cell r="V1391">
            <v>0.62703740750111114</v>
          </cell>
          <cell r="W1391">
            <v>11.159060399025998</v>
          </cell>
          <cell r="X1391">
            <v>35.736703799200001</v>
          </cell>
          <cell r="Y1391">
            <v>36.53600052297535</v>
          </cell>
          <cell r="Z1391">
            <v>36.502719900280688</v>
          </cell>
          <cell r="AA1391">
            <v>27.596412640895547</v>
          </cell>
          <cell r="AB1391">
            <v>43.217955214122995</v>
          </cell>
        </row>
        <row r="1392">
          <cell r="B1392" t="str">
            <v>usecsux</v>
          </cell>
          <cell r="C1392" t="str">
            <v xml:space="preserve">      Security Support</v>
          </cell>
          <cell r="D1392">
            <v>0</v>
          </cell>
          <cell r="E1392">
            <v>2.3922899999999992E-3</v>
          </cell>
          <cell r="F1392">
            <v>2.3922899999999992E-3</v>
          </cell>
          <cell r="G1392">
            <v>2.39229E-3</v>
          </cell>
          <cell r="H1392">
            <v>0</v>
          </cell>
          <cell r="I1392">
            <v>0</v>
          </cell>
          <cell r="J1392">
            <v>-3.03572E-3</v>
          </cell>
          <cell r="K1392">
            <v>-3.03572E-3</v>
          </cell>
          <cell r="L1392">
            <v>-3.0357199999999996E-3</v>
          </cell>
          <cell r="M1392">
            <v>0</v>
          </cell>
          <cell r="N1392">
            <v>0.15550597999999999</v>
          </cell>
          <cell r="O1392">
            <v>5.0210000000000001E-4</v>
          </cell>
          <cell r="P1392">
            <v>5.0210000000000001E-4</v>
          </cell>
          <cell r="Q1392">
            <v>5.0210000000000001E-4</v>
          </cell>
          <cell r="R1392">
            <v>0</v>
          </cell>
          <cell r="S1392">
            <v>-0.15460626000000019</v>
          </cell>
          <cell r="T1392">
            <v>0</v>
          </cell>
          <cell r="U1392">
            <v>0</v>
          </cell>
          <cell r="V1392">
            <v>9.5959999999999996E-5</v>
          </cell>
          <cell r="W1392">
            <v>0</v>
          </cell>
          <cell r="X1392">
            <v>8.9971999999985397E-4</v>
          </cell>
          <cell r="Y1392">
            <v>-1.4133000000000084E-4</v>
          </cell>
          <cell r="Z1392">
            <v>-1.4133000000000084E-4</v>
          </cell>
          <cell r="AA1392">
            <v>-4.5369999999999967E-5</v>
          </cell>
          <cell r="AB1392">
            <v>0</v>
          </cell>
        </row>
        <row r="1393">
          <cell r="B1393" t="str">
            <v>umyssx</v>
          </cell>
          <cell r="C1393" t="str">
            <v xml:space="preserve">      MySQL Support</v>
          </cell>
          <cell r="D1393">
            <v>0.86135642646999988</v>
          </cell>
          <cell r="E1393">
            <v>1.3698538839799999</v>
          </cell>
          <cell r="F1393">
            <v>1.3698538839799999</v>
          </cell>
          <cell r="G1393">
            <v>1.3698538839799999</v>
          </cell>
          <cell r="H1393">
            <v>1.447085562492</v>
          </cell>
          <cell r="I1393">
            <v>1.2838941248799998</v>
          </cell>
          <cell r="J1393">
            <v>1.1601245066017172</v>
          </cell>
          <cell r="K1393">
            <v>1.1601245066017172</v>
          </cell>
          <cell r="L1393">
            <v>1.160124506601717</v>
          </cell>
          <cell r="M1393">
            <v>1.4782736105450001</v>
          </cell>
          <cell r="N1393">
            <v>1.2023205607099998</v>
          </cell>
          <cell r="O1393">
            <v>1.1921942381826083</v>
          </cell>
          <cell r="P1393">
            <v>1.1921942381826083</v>
          </cell>
          <cell r="Q1393">
            <v>1.1921942381826083</v>
          </cell>
          <cell r="R1393">
            <v>1.4906295858739997</v>
          </cell>
          <cell r="S1393">
            <v>1.3280785929799999</v>
          </cell>
          <cell r="T1393">
            <v>1.6208156767801138</v>
          </cell>
          <cell r="U1393">
            <v>1.6152238947158089</v>
          </cell>
          <cell r="V1393">
            <v>0.42924394667823357</v>
          </cell>
          <cell r="W1393">
            <v>1.6413178790479999</v>
          </cell>
          <cell r="X1393">
            <v>4.6756497050400005</v>
          </cell>
          <cell r="Y1393">
            <v>5.3429883055444387</v>
          </cell>
          <cell r="Z1393">
            <v>5.3373965234801339</v>
          </cell>
          <cell r="AA1393">
            <v>4.1514165754425596</v>
          </cell>
          <cell r="AB1393">
            <v>6.057306637958999</v>
          </cell>
        </row>
        <row r="1394">
          <cell r="B1394" t="str">
            <v>ulinsx</v>
          </cell>
          <cell r="C1394" t="str">
            <v xml:space="preserve">      Linux Sales Support</v>
          </cell>
          <cell r="D1394">
            <v>3.4501367561700005</v>
          </cell>
          <cell r="E1394">
            <v>4.2816364504500006</v>
          </cell>
          <cell r="F1394">
            <v>4.2816364504500006</v>
          </cell>
          <cell r="G1394">
            <v>4.2816364504499997</v>
          </cell>
          <cell r="H1394">
            <v>5.2618530040599998</v>
          </cell>
          <cell r="I1394">
            <v>3.7890003804999997</v>
          </cell>
          <cell r="J1394">
            <v>7.0492581612605996</v>
          </cell>
          <cell r="K1394">
            <v>7.0492581612605996</v>
          </cell>
          <cell r="L1394">
            <v>7.0492581612605996</v>
          </cell>
          <cell r="M1394">
            <v>6.8598801898979991</v>
          </cell>
          <cell r="N1394">
            <v>3.9429903527199999</v>
          </cell>
          <cell r="O1394">
            <v>6.7544625181072924</v>
          </cell>
          <cell r="P1394">
            <v>6.7544625181072924</v>
          </cell>
          <cell r="Q1394">
            <v>6.7544625181072915</v>
          </cell>
          <cell r="R1394">
            <v>7.3500571081109998</v>
          </cell>
          <cell r="S1394">
            <v>4.4853553773900003</v>
          </cell>
          <cell r="T1394">
            <v>8.5865235703469427</v>
          </cell>
          <cell r="U1394">
            <v>8.5687235995075852</v>
          </cell>
          <cell r="V1394">
            <v>2.2658297506471392</v>
          </cell>
          <cell r="W1394">
            <v>10.005542895221001</v>
          </cell>
          <cell r="X1394">
            <v>15.667482866779999</v>
          </cell>
          <cell r="Y1394">
            <v>26.671880700164834</v>
          </cell>
          <cell r="Z1394">
            <v>26.654080729325475</v>
          </cell>
          <cell r="AA1394">
            <v>20.351186880465033</v>
          </cell>
          <cell r="AB1394">
            <v>29.477333197290001</v>
          </cell>
        </row>
        <row r="1395">
          <cell r="B1395" t="str">
            <v>ussnsgwcx</v>
          </cell>
          <cell r="C1395" t="str">
            <v xml:space="preserve">      Total Screven Support</v>
          </cell>
          <cell r="D1395">
            <v>4.3114931826399996</v>
          </cell>
          <cell r="E1395">
            <v>5.6538826244300004</v>
          </cell>
          <cell r="F1395">
            <v>5.6538826244300004</v>
          </cell>
          <cell r="G1395">
            <v>5.6538826244300004</v>
          </cell>
          <cell r="H1395">
            <v>6.7089385665520007</v>
          </cell>
          <cell r="I1395">
            <v>5.0728945053799999</v>
          </cell>
          <cell r="J1395">
            <v>8.2063469478623183</v>
          </cell>
          <cell r="K1395">
            <v>8.2063469478623183</v>
          </cell>
          <cell r="L1395">
            <v>8.2063469478623166</v>
          </cell>
          <cell r="M1395">
            <v>8.3381538004430009</v>
          </cell>
          <cell r="N1395">
            <v>5.3008168934300004</v>
          </cell>
          <cell r="O1395">
            <v>7.9471588562898994</v>
          </cell>
          <cell r="P1395">
            <v>7.9471588562898994</v>
          </cell>
          <cell r="Q1395">
            <v>7.9471588562898985</v>
          </cell>
          <cell r="R1395">
            <v>8.8406866939849991</v>
          </cell>
          <cell r="S1395">
            <v>5.6588277103700007</v>
          </cell>
          <cell r="T1395">
            <v>10.207339247127056</v>
          </cell>
          <cell r="U1395">
            <v>10.183947494223395</v>
          </cell>
          <cell r="V1395">
            <v>2.6951696573253727</v>
          </cell>
          <cell r="W1395">
            <v>11.646860774269001</v>
          </cell>
          <cell r="X1395">
            <v>20.344032291820003</v>
          </cell>
          <cell r="Y1395">
            <v>32.014727675709274</v>
          </cell>
          <cell r="Z1395">
            <v>31.991335922805611</v>
          </cell>
          <cell r="AA1395">
            <v>24.502558085907587</v>
          </cell>
          <cell r="AB1395">
            <v>35.534639835248996</v>
          </cell>
        </row>
        <row r="1396">
          <cell r="B1396" t="str">
            <v>ussttccax</v>
          </cell>
          <cell r="C1396" t="str">
            <v xml:space="preserve">      Support Corporate Adjustments</v>
          </cell>
          <cell r="D1396">
            <v>20.156941109980004</v>
          </cell>
          <cell r="E1396">
            <v>3.7093878901199968</v>
          </cell>
          <cell r="F1396">
            <v>3.7093878901199968</v>
          </cell>
          <cell r="G1396">
            <v>3.7093878901199986</v>
          </cell>
          <cell r="H1396">
            <v>0.312720819644</v>
          </cell>
          <cell r="I1396">
            <v>12.53556197024</v>
          </cell>
          <cell r="J1396">
            <v>-0.46017578108602786</v>
          </cell>
          <cell r="K1396">
            <v>-0.46017578108602786</v>
          </cell>
          <cell r="L1396">
            <v>-0.46017578108602814</v>
          </cell>
          <cell r="M1396">
            <v>0.312720819644</v>
          </cell>
          <cell r="N1396">
            <v>4.8835873758700012</v>
          </cell>
          <cell r="O1396">
            <v>9.2603783415554357</v>
          </cell>
          <cell r="P1396">
            <v>9.2603783415554357</v>
          </cell>
          <cell r="Q1396">
            <v>9.2603783415554393</v>
          </cell>
          <cell r="R1396">
            <v>0.312720819644</v>
          </cell>
          <cell r="S1396">
            <v>13.245009623839998</v>
          </cell>
          <cell r="T1396">
            <v>-0.90605672777599999</v>
          </cell>
          <cell r="U1396">
            <v>-0.90605672777599999</v>
          </cell>
          <cell r="V1396">
            <v>-0.26526256872110082</v>
          </cell>
          <cell r="W1396">
            <v>0.312720819644</v>
          </cell>
          <cell r="X1396">
            <v>50.821100079930005</v>
          </cell>
          <cell r="Y1396">
            <v>11.603533722813404</v>
          </cell>
          <cell r="Z1396">
            <v>11.603533722813404</v>
          </cell>
          <cell r="AA1396">
            <v>12.244327881868303</v>
          </cell>
          <cell r="AB1396">
            <v>1.250883278576</v>
          </cell>
        </row>
        <row r="1397">
          <cell r="C1397" t="str">
            <v xml:space="preserve">      Total Software Support</v>
          </cell>
          <cell r="D1397">
            <v>273.36392831196997</v>
          </cell>
          <cell r="E1397">
            <v>273.90749991893</v>
          </cell>
          <cell r="F1397">
            <v>273.90749991893</v>
          </cell>
          <cell r="G1397">
            <v>273.90749991893</v>
          </cell>
          <cell r="H1397">
            <v>282.19033362339997</v>
          </cell>
          <cell r="I1397">
            <v>281.64680636415994</v>
          </cell>
          <cell r="J1397">
            <v>268.23958932599021</v>
          </cell>
          <cell r="K1397">
            <v>268.23958932599021</v>
          </cell>
          <cell r="L1397">
            <v>268.23958932599032</v>
          </cell>
          <cell r="M1397">
            <v>288.50951685607095</v>
          </cell>
          <cell r="N1397">
            <v>274.17028141808004</v>
          </cell>
          <cell r="O1397">
            <v>281.96826488299081</v>
          </cell>
          <cell r="P1397">
            <v>281.96826488299081</v>
          </cell>
          <cell r="Q1397">
            <v>281.96826488299092</v>
          </cell>
          <cell r="R1397">
            <v>288.95715801787196</v>
          </cell>
          <cell r="S1397">
            <v>313.56936274499998</v>
          </cell>
          <cell r="T1397">
            <v>277.23671047163208</v>
          </cell>
          <cell r="U1397">
            <v>276.96712516124001</v>
          </cell>
          <cell r="V1397">
            <v>84.769024494376708</v>
          </cell>
          <cell r="W1397">
            <v>294.77196661714902</v>
          </cell>
          <cell r="X1397">
            <v>1142.75037883921</v>
          </cell>
          <cell r="Y1397">
            <v>1101.3520645995429</v>
          </cell>
          <cell r="Z1397">
            <v>1101.082479289151</v>
          </cell>
          <cell r="AA1397">
            <v>908.88437862228773</v>
          </cell>
          <cell r="AB1397">
            <v>1154.428975114492</v>
          </cell>
        </row>
        <row r="1398">
          <cell r="C1398" t="str">
            <v xml:space="preserve">      Check Software Support</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row>
        <row r="1399">
          <cell r="B1399" t="str">
            <v>usystoxwcx</v>
          </cell>
          <cell r="C1399" t="str">
            <v xml:space="preserve">      Systems Support</v>
          </cell>
          <cell r="D1399">
            <v>288.28876239374995</v>
          </cell>
          <cell r="E1399">
            <v>263.44883709598002</v>
          </cell>
          <cell r="F1399">
            <v>263.44883709598002</v>
          </cell>
          <cell r="G1399">
            <v>263.44883709597997</v>
          </cell>
          <cell r="H1399">
            <v>289.95447599028302</v>
          </cell>
          <cell r="I1399">
            <v>301.65585393866002</v>
          </cell>
          <cell r="J1399">
            <v>246.06021139271357</v>
          </cell>
          <cell r="K1399">
            <v>246.06021139271357</v>
          </cell>
          <cell r="L1399">
            <v>246.0602113927136</v>
          </cell>
          <cell r="M1399">
            <v>294.91152783184401</v>
          </cell>
          <cell r="N1399">
            <v>286.4820578375801</v>
          </cell>
          <cell r="O1399">
            <v>241.16818631579926</v>
          </cell>
          <cell r="P1399">
            <v>241.16818631579926</v>
          </cell>
          <cell r="Q1399">
            <v>241.16818631579926</v>
          </cell>
          <cell r="R1399">
            <v>291.820536495959</v>
          </cell>
          <cell r="S1399">
            <v>296.08393485312996</v>
          </cell>
          <cell r="T1399">
            <v>243.38784388845477</v>
          </cell>
          <cell r="U1399">
            <v>243.15798865978491</v>
          </cell>
          <cell r="V1399">
            <v>67.561977171032694</v>
          </cell>
          <cell r="W1399">
            <v>288.66041881061699</v>
          </cell>
          <cell r="X1399">
            <v>1172.51060902312</v>
          </cell>
          <cell r="Y1399">
            <v>994.06507869294774</v>
          </cell>
          <cell r="Z1399">
            <v>993.83522346427776</v>
          </cell>
          <cell r="AA1399">
            <v>818.23921197552545</v>
          </cell>
          <cell r="AB1399">
            <v>1165.346959128703</v>
          </cell>
        </row>
        <row r="1400">
          <cell r="B1400" t="str">
            <v>usysttiwcx</v>
          </cell>
          <cell r="C1400" t="str">
            <v xml:space="preserve">      FSGBU Systems Support</v>
          </cell>
          <cell r="D1400">
            <v>0</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row>
        <row r="1401">
          <cell r="B1401" t="str">
            <v>usecsyux</v>
          </cell>
          <cell r="C1401" t="str">
            <v xml:space="preserve">      Security Systems Support</v>
          </cell>
          <cell r="D1401">
            <v>0</v>
          </cell>
          <cell r="E1401">
            <v>5.7069310000000151E-2</v>
          </cell>
          <cell r="F1401">
            <v>5.7069310000000151E-2</v>
          </cell>
          <cell r="G1401">
            <v>5.7069310000000102E-2</v>
          </cell>
          <cell r="H1401">
            <v>0</v>
          </cell>
          <cell r="I1401">
            <v>1.41E-2</v>
          </cell>
          <cell r="J1401">
            <v>-0.2702059899999999</v>
          </cell>
          <cell r="K1401">
            <v>-0.2702059899999999</v>
          </cell>
          <cell r="L1401">
            <v>-0.27020599000000006</v>
          </cell>
          <cell r="M1401">
            <v>0</v>
          </cell>
          <cell r="N1401">
            <v>0</v>
          </cell>
          <cell r="O1401">
            <v>-2.1782000000000008E-4</v>
          </cell>
          <cell r="P1401">
            <v>-2.1782000000000008E-4</v>
          </cell>
          <cell r="Q1401">
            <v>-2.1782000000000008E-4</v>
          </cell>
          <cell r="R1401">
            <v>0</v>
          </cell>
          <cell r="S1401">
            <v>0.20062539000000029</v>
          </cell>
          <cell r="T1401">
            <v>0</v>
          </cell>
          <cell r="U1401">
            <v>0</v>
          </cell>
          <cell r="V1401">
            <v>6.1600000000000007E-5</v>
          </cell>
          <cell r="W1401">
            <v>0</v>
          </cell>
          <cell r="X1401">
            <v>0.21472539000000029</v>
          </cell>
          <cell r="Y1401">
            <v>-0.21335449999999975</v>
          </cell>
          <cell r="Z1401">
            <v>-0.21335449999999975</v>
          </cell>
          <cell r="AA1401">
            <v>-0.21329289999999984</v>
          </cell>
          <cell r="AB1401">
            <v>0</v>
          </cell>
        </row>
        <row r="1402">
          <cell r="B1402" t="str">
            <v>usysttccax</v>
          </cell>
          <cell r="C1402" t="str">
            <v xml:space="preserve">      Systems Support Corp Adj</v>
          </cell>
          <cell r="D1402">
            <v>3.9464548417900001</v>
          </cell>
          <cell r="E1402">
            <v>8.5091797846899961</v>
          </cell>
          <cell r="F1402">
            <v>8.5091797846899961</v>
          </cell>
          <cell r="G1402">
            <v>8.5091797846899961</v>
          </cell>
          <cell r="H1402">
            <v>2.4160065363600003</v>
          </cell>
          <cell r="I1402">
            <v>43.82756499485</v>
          </cell>
          <cell r="J1402">
            <v>2.1554989619587412</v>
          </cell>
          <cell r="K1402">
            <v>2.1554989619587412</v>
          </cell>
          <cell r="L1402">
            <v>2.155498961958739</v>
          </cell>
          <cell r="M1402">
            <v>2.4160065363600003</v>
          </cell>
          <cell r="N1402">
            <v>-2.6872323022299964</v>
          </cell>
          <cell r="O1402">
            <v>5.9641599650326427</v>
          </cell>
          <cell r="P1402">
            <v>5.9641599650326427</v>
          </cell>
          <cell r="Q1402">
            <v>5.9641599650326445</v>
          </cell>
          <cell r="R1402">
            <v>2.4160065363600003</v>
          </cell>
          <cell r="S1402">
            <v>2.0367576076300007</v>
          </cell>
          <cell r="T1402">
            <v>-0.19558358452300004</v>
          </cell>
          <cell r="U1402">
            <v>-0.19558358452300004</v>
          </cell>
          <cell r="V1402">
            <v>0.34688596320668774</v>
          </cell>
          <cell r="W1402">
            <v>2.4160065363600003</v>
          </cell>
          <cell r="X1402">
            <v>47.123545142040008</v>
          </cell>
          <cell r="Y1402">
            <v>16.433255127158382</v>
          </cell>
          <cell r="Z1402">
            <v>16.433255127158382</v>
          </cell>
          <cell r="AA1402">
            <v>16.975724674888074</v>
          </cell>
          <cell r="AB1402">
            <v>9.6640261454400012</v>
          </cell>
        </row>
        <row r="1403">
          <cell r="C1403" t="str">
            <v xml:space="preserve">      Total Systems Support</v>
          </cell>
          <cell r="D1403">
            <v>292.23521723554006</v>
          </cell>
          <cell r="E1403">
            <v>272.01508619066999</v>
          </cell>
          <cell r="F1403">
            <v>272.01508619066999</v>
          </cell>
          <cell r="G1403">
            <v>272.01508619066999</v>
          </cell>
          <cell r="H1403">
            <v>292.370482526643</v>
          </cell>
          <cell r="I1403">
            <v>345.49751893350998</v>
          </cell>
          <cell r="J1403">
            <v>247.9455043646723</v>
          </cell>
          <cell r="K1403">
            <v>247.9455043646723</v>
          </cell>
          <cell r="L1403">
            <v>247.9455043646723</v>
          </cell>
          <cell r="M1403">
            <v>297.32753436820394</v>
          </cell>
          <cell r="N1403">
            <v>283.79482553534996</v>
          </cell>
          <cell r="O1403">
            <v>247.13212846083189</v>
          </cell>
          <cell r="P1403">
            <v>247.13212846083189</v>
          </cell>
          <cell r="Q1403">
            <v>247.13212846083195</v>
          </cell>
          <cell r="R1403">
            <v>294.23654303231899</v>
          </cell>
          <cell r="S1403">
            <v>298.32131785076001</v>
          </cell>
          <cell r="T1403">
            <v>243.19226030393179</v>
          </cell>
          <cell r="U1403">
            <v>242.96240507526193</v>
          </cell>
          <cell r="V1403">
            <v>67.908924734239378</v>
          </cell>
          <cell r="W1403">
            <v>291.07642534697698</v>
          </cell>
          <cell r="X1403">
            <v>1219.84887955516</v>
          </cell>
          <cell r="Y1403">
            <v>1010.284979320106</v>
          </cell>
          <cell r="Z1403">
            <v>1010.055124091436</v>
          </cell>
          <cell r="AA1403">
            <v>835.00164375041356</v>
          </cell>
          <cell r="AB1403">
            <v>1175.010985274143</v>
          </cell>
        </row>
        <row r="1404">
          <cell r="C1404" t="str">
            <v xml:space="preserve">      Check System Support</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row>
        <row r="1405">
          <cell r="B1405" t="str">
            <v>uacswcx</v>
          </cell>
          <cell r="C1405" t="str">
            <v xml:space="preserve">      Advanced Customer Services - Software</v>
          </cell>
          <cell r="D1405">
            <v>75.836594981090002</v>
          </cell>
          <cell r="E1405">
            <v>87.461002805509992</v>
          </cell>
          <cell r="F1405">
            <v>87.461002805509992</v>
          </cell>
          <cell r="G1405">
            <v>87.461002805509992</v>
          </cell>
          <cell r="H1405">
            <v>87.526308077406995</v>
          </cell>
          <cell r="I1405">
            <v>78.294473369000002</v>
          </cell>
          <cell r="J1405">
            <v>92.020717447229188</v>
          </cell>
          <cell r="K1405">
            <v>92.020717447229188</v>
          </cell>
          <cell r="L1405">
            <v>92.020717447229202</v>
          </cell>
          <cell r="M1405">
            <v>89.758975250309007</v>
          </cell>
          <cell r="N1405">
            <v>84.129034687300006</v>
          </cell>
          <cell r="O1405">
            <v>93.897823849635444</v>
          </cell>
          <cell r="P1405">
            <v>93.897823849635444</v>
          </cell>
          <cell r="Q1405">
            <v>93.897823849635458</v>
          </cell>
          <cell r="R1405">
            <v>92.018420849697009</v>
          </cell>
          <cell r="S1405">
            <v>95.748668614559989</v>
          </cell>
          <cell r="T1405">
            <v>100.14966649054332</v>
          </cell>
          <cell r="U1405">
            <v>100.05025749396771</v>
          </cell>
          <cell r="V1405">
            <v>31.295280654961207</v>
          </cell>
          <cell r="W1405">
            <v>94.584674827684012</v>
          </cell>
          <cell r="X1405">
            <v>334.00877165194998</v>
          </cell>
          <cell r="Y1405">
            <v>373.52921059291793</v>
          </cell>
          <cell r="Z1405">
            <v>373.42980159634232</v>
          </cell>
          <cell r="AA1405">
            <v>304.6748247573359</v>
          </cell>
          <cell r="AB1405">
            <v>363.88837900509702</v>
          </cell>
        </row>
        <row r="1406">
          <cell r="B1406" t="str">
            <v>upswcx</v>
          </cell>
          <cell r="C1406" t="str">
            <v xml:space="preserve">      Advanced Customer Services - Systems</v>
          </cell>
          <cell r="D1406">
            <v>111.43788388501001</v>
          </cell>
          <cell r="E1406">
            <v>84.83391101255998</v>
          </cell>
          <cell r="F1406">
            <v>84.83391101255998</v>
          </cell>
          <cell r="G1406">
            <v>84.833911012559994</v>
          </cell>
          <cell r="H1406">
            <v>94.386498883102007</v>
          </cell>
          <cell r="I1406">
            <v>115.89981907501</v>
          </cell>
          <cell r="J1406">
            <v>81.32043057452934</v>
          </cell>
          <cell r="K1406">
            <v>81.32043057452934</v>
          </cell>
          <cell r="L1406">
            <v>81.32043057452934</v>
          </cell>
          <cell r="M1406">
            <v>94.741365973312</v>
          </cell>
          <cell r="N1406">
            <v>102.39713951019002</v>
          </cell>
          <cell r="O1406">
            <v>72.041926348462297</v>
          </cell>
          <cell r="P1406">
            <v>72.041926348462297</v>
          </cell>
          <cell r="Q1406">
            <v>72.041926348462297</v>
          </cell>
          <cell r="R1406">
            <v>92.233630183900004</v>
          </cell>
          <cell r="S1406">
            <v>94.789528351239994</v>
          </cell>
          <cell r="T1406">
            <v>72.389971065355667</v>
          </cell>
          <cell r="U1406">
            <v>72.282296364746088</v>
          </cell>
          <cell r="V1406">
            <v>18.589130650988331</v>
          </cell>
          <cell r="W1406">
            <v>91.895582570208006</v>
          </cell>
          <cell r="X1406">
            <v>424.52437082145002</v>
          </cell>
          <cell r="Y1406">
            <v>310.58623900090737</v>
          </cell>
          <cell r="Z1406">
            <v>310.47856430029776</v>
          </cell>
          <cell r="AA1406">
            <v>256.78539858653994</v>
          </cell>
          <cell r="AB1406">
            <v>373.257077610522</v>
          </cell>
        </row>
        <row r="1407">
          <cell r="B1407" t="str">
            <v>uodwcx</v>
          </cell>
          <cell r="C1407" t="str">
            <v xml:space="preserve">      On Demand</v>
          </cell>
          <cell r="D1407">
            <v>77.537215589020008</v>
          </cell>
          <cell r="E1407">
            <v>106.96689051561</v>
          </cell>
          <cell r="F1407">
            <v>106.96689051561</v>
          </cell>
          <cell r="G1407">
            <v>106.96689051561002</v>
          </cell>
          <cell r="H1407">
            <v>108.63483324443803</v>
          </cell>
          <cell r="I1407">
            <v>85.130823222720011</v>
          </cell>
          <cell r="J1407">
            <v>107.28916789313772</v>
          </cell>
          <cell r="K1407">
            <v>107.28916789313772</v>
          </cell>
          <cell r="L1407">
            <v>107.28916789313773</v>
          </cell>
          <cell r="M1407">
            <v>115.409768247214</v>
          </cell>
          <cell r="N1407">
            <v>94.888565319290009</v>
          </cell>
          <cell r="O1407">
            <v>109.66156456261417</v>
          </cell>
          <cell r="P1407">
            <v>109.66156456261417</v>
          </cell>
          <cell r="Q1407">
            <v>109.66156456261419</v>
          </cell>
          <cell r="R1407">
            <v>122.905885494152</v>
          </cell>
          <cell r="S1407">
            <v>110.80486602730001</v>
          </cell>
          <cell r="T1407">
            <v>117.50262003877765</v>
          </cell>
          <cell r="U1407">
            <v>117.47993570003851</v>
          </cell>
          <cell r="V1407">
            <v>33.125881720917896</v>
          </cell>
          <cell r="W1407">
            <v>129.605864091017</v>
          </cell>
          <cell r="X1407">
            <v>368.36147015832995</v>
          </cell>
          <cell r="Y1407">
            <v>441.42024301013959</v>
          </cell>
          <cell r="Z1407">
            <v>441.39755867140047</v>
          </cell>
          <cell r="AA1407">
            <v>357.04350469227984</v>
          </cell>
          <cell r="AB1407">
            <v>476.55635107682104</v>
          </cell>
        </row>
        <row r="1408">
          <cell r="B1408" t="str">
            <v>uodrgbux</v>
          </cell>
          <cell r="C1408" t="str">
            <v>RGBU Endeca</v>
          </cell>
          <cell r="D1408">
            <v>0</v>
          </cell>
          <cell r="E1408">
            <v>0</v>
          </cell>
          <cell r="F1408">
            <v>0</v>
          </cell>
          <cell r="G1408">
            <v>0</v>
          </cell>
          <cell r="H1408">
            <v>0</v>
          </cell>
          <cell r="I1408">
            <v>0</v>
          </cell>
          <cell r="J1408">
            <v>0</v>
          </cell>
          <cell r="K1408">
            <v>0</v>
          </cell>
          <cell r="L1408">
            <v>0</v>
          </cell>
          <cell r="M1408">
            <v>0</v>
          </cell>
          <cell r="N1408">
            <v>0</v>
          </cell>
          <cell r="O1408">
            <v>0.48997399999999991</v>
          </cell>
          <cell r="P1408">
            <v>0.48997399999999991</v>
          </cell>
          <cell r="Q1408">
            <v>0.48997399999999991</v>
          </cell>
          <cell r="R1408">
            <v>0.23262246250000002</v>
          </cell>
          <cell r="S1408">
            <v>0</v>
          </cell>
          <cell r="T1408">
            <v>0.65678250000000005</v>
          </cell>
          <cell r="U1408">
            <v>0.65678250000000005</v>
          </cell>
          <cell r="V1408">
            <v>-0.15008299999999999</v>
          </cell>
          <cell r="W1408">
            <v>0.65678250000000005</v>
          </cell>
          <cell r="X1408">
            <v>0</v>
          </cell>
          <cell r="Y1408">
            <v>1.1467564999999997</v>
          </cell>
          <cell r="Z1408">
            <v>1.1467564999999997</v>
          </cell>
          <cell r="AA1408">
            <v>0.33989099999999994</v>
          </cell>
          <cell r="AB1408">
            <v>0.88940496250000001</v>
          </cell>
        </row>
        <row r="1409">
          <cell r="B1409" t="str">
            <v>uodhsgx</v>
          </cell>
          <cell r="C1409" t="str">
            <v xml:space="preserve">      HSGBU</v>
          </cell>
          <cell r="D1409">
            <v>1.3909813999999998</v>
          </cell>
          <cell r="E1409">
            <v>0.25091353094000013</v>
          </cell>
          <cell r="F1409">
            <v>0.25091353094000013</v>
          </cell>
          <cell r="G1409">
            <v>0.25091353093999946</v>
          </cell>
          <cell r="H1409">
            <v>0.2885625</v>
          </cell>
          <cell r="I1409">
            <v>-1.6001937756600007</v>
          </cell>
          <cell r="J1409">
            <v>0.42072631172833941</v>
          </cell>
          <cell r="K1409">
            <v>0.42072631172833941</v>
          </cell>
          <cell r="L1409">
            <v>0.42072631172833963</v>
          </cell>
          <cell r="M1409">
            <v>0.36290699999999998</v>
          </cell>
          <cell r="N1409">
            <v>0.26590660765000118</v>
          </cell>
          <cell r="O1409">
            <v>0.29110852157434619</v>
          </cell>
          <cell r="P1409">
            <v>0.29110852157434619</v>
          </cell>
          <cell r="Q1409">
            <v>0.29110852157434591</v>
          </cell>
          <cell r="R1409">
            <v>0.52816949999999996</v>
          </cell>
          <cell r="S1409">
            <v>-4.5059926759999952E-2</v>
          </cell>
          <cell r="T1409">
            <v>0.58726935333300001</v>
          </cell>
          <cell r="U1409">
            <v>0.58726935333300001</v>
          </cell>
          <cell r="V1409">
            <v>0.58765958033942023</v>
          </cell>
          <cell r="W1409">
            <v>0.74855700000000003</v>
          </cell>
          <cell r="X1409">
            <v>1.1634305230001779E-2</v>
          </cell>
          <cell r="Y1409">
            <v>1.5500177175756855</v>
          </cell>
          <cell r="Z1409">
            <v>1.5500177175756855</v>
          </cell>
          <cell r="AA1409">
            <v>1.5504079445821055</v>
          </cell>
          <cell r="AB1409">
            <v>1.928196</v>
          </cell>
        </row>
        <row r="1410">
          <cell r="B1410" t="str">
            <v>uttiosx</v>
          </cell>
          <cell r="C1410" t="str">
            <v xml:space="preserve">      FSGBU</v>
          </cell>
          <cell r="D1410">
            <v>0</v>
          </cell>
          <cell r="E1410">
            <v>0.18697099999999997</v>
          </cell>
          <cell r="F1410">
            <v>0.18697099999999997</v>
          </cell>
          <cell r="G1410">
            <v>0.18697099999999997</v>
          </cell>
          <cell r="H1410">
            <v>0.19675372203399999</v>
          </cell>
          <cell r="I1410">
            <v>0</v>
          </cell>
          <cell r="J1410">
            <v>-3.7281399999999996E-3</v>
          </cell>
          <cell r="K1410">
            <v>-3.7281399999999996E-3</v>
          </cell>
          <cell r="L1410">
            <v>-3.7281399999999996E-3</v>
          </cell>
          <cell r="M1410">
            <v>0.19675372203399999</v>
          </cell>
          <cell r="N1410">
            <v>0</v>
          </cell>
          <cell r="O1410">
            <v>5.0709359999999995E-2</v>
          </cell>
          <cell r="P1410">
            <v>5.0709359999999995E-2</v>
          </cell>
          <cell r="Q1410">
            <v>5.0709359999999995E-2</v>
          </cell>
          <cell r="R1410">
            <v>0.19675372203399999</v>
          </cell>
          <cell r="S1410">
            <v>0</v>
          </cell>
          <cell r="T1410">
            <v>0</v>
          </cell>
          <cell r="U1410">
            <v>0</v>
          </cell>
          <cell r="V1410">
            <v>0</v>
          </cell>
          <cell r="W1410">
            <v>0.19675372203399999</v>
          </cell>
          <cell r="X1410">
            <v>0</v>
          </cell>
          <cell r="Y1410">
            <v>0.23395221999999999</v>
          </cell>
          <cell r="Z1410">
            <v>0.23395221999999999</v>
          </cell>
          <cell r="AA1410">
            <v>0.23395222000000002</v>
          </cell>
          <cell r="AB1410">
            <v>0.78701488813599996</v>
          </cell>
        </row>
        <row r="1411">
          <cell r="B1411" t="str">
            <v>ugbuotx</v>
          </cell>
          <cell r="C1411" t="str">
            <v xml:space="preserve">      Total Weiler  GBUs</v>
          </cell>
          <cell r="D1411">
            <v>1.3909813999999998</v>
          </cell>
          <cell r="E1411">
            <v>0.43788453094000013</v>
          </cell>
          <cell r="F1411">
            <v>0.43788453094000013</v>
          </cell>
          <cell r="G1411">
            <v>0.43788453093999946</v>
          </cell>
          <cell r="H1411">
            <v>0.48531622203399999</v>
          </cell>
          <cell r="I1411">
            <v>-1.6001937756600007</v>
          </cell>
          <cell r="J1411">
            <v>0.41699817172833942</v>
          </cell>
          <cell r="K1411">
            <v>0.41699817172833942</v>
          </cell>
          <cell r="L1411">
            <v>0.41699817172833964</v>
          </cell>
          <cell r="M1411">
            <v>0.55966072203399997</v>
          </cell>
          <cell r="N1411">
            <v>0.26590660765000118</v>
          </cell>
          <cell r="O1411">
            <v>0.83179188157434614</v>
          </cell>
          <cell r="P1411">
            <v>0.83179188157434614</v>
          </cell>
          <cell r="Q1411">
            <v>0.8317918815743458</v>
          </cell>
          <cell r="R1411">
            <v>0.95754568453399991</v>
          </cell>
          <cell r="S1411">
            <v>-4.5059926759999952E-2</v>
          </cell>
          <cell r="T1411">
            <v>1.2440518533330001</v>
          </cell>
          <cell r="U1411">
            <v>1.2440518533330001</v>
          </cell>
          <cell r="V1411">
            <v>0.43757658033942026</v>
          </cell>
          <cell r="W1411">
            <v>1.6020932220340001</v>
          </cell>
          <cell r="X1411">
            <v>1.1634305230001779E-2</v>
          </cell>
          <cell r="Y1411">
            <v>2.9307264375756854</v>
          </cell>
          <cell r="Z1411">
            <v>2.9307264375756854</v>
          </cell>
          <cell r="AA1411">
            <v>2.1242511645821054</v>
          </cell>
          <cell r="AB1411">
            <v>3.6046158506359998</v>
          </cell>
        </row>
        <row r="1412">
          <cell r="B1412" t="str">
            <v>unsgotx</v>
          </cell>
          <cell r="C1412" t="str">
            <v xml:space="preserve">      Screven GBUs</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row>
        <row r="1413">
          <cell r="C1413" t="str">
            <v xml:space="preserve">      ACS, PS, On Demand without Corp Adjustments</v>
          </cell>
          <cell r="D1413">
            <v>266.20267585511999</v>
          </cell>
          <cell r="E1413">
            <v>279.69968886461999</v>
          </cell>
          <cell r="F1413">
            <v>279.69968886461999</v>
          </cell>
          <cell r="G1413">
            <v>279.69968886462004</v>
          </cell>
          <cell r="H1413">
            <v>291.032956426981</v>
          </cell>
          <cell r="I1413">
            <v>277.72492189107004</v>
          </cell>
          <cell r="J1413">
            <v>281.04731408662462</v>
          </cell>
          <cell r="K1413">
            <v>281.04731408662462</v>
          </cell>
          <cell r="L1413">
            <v>281.04731408662462</v>
          </cell>
          <cell r="M1413">
            <v>300.46977019286902</v>
          </cell>
          <cell r="N1413">
            <v>281.68064612443004</v>
          </cell>
          <cell r="O1413">
            <v>276.43310664228625</v>
          </cell>
          <cell r="P1413">
            <v>276.43310664228625</v>
          </cell>
          <cell r="Q1413">
            <v>276.4331066422863</v>
          </cell>
          <cell r="R1413">
            <v>308.11548221228304</v>
          </cell>
          <cell r="S1413">
            <v>301.29800306634002</v>
          </cell>
          <cell r="T1413">
            <v>291.28630944800966</v>
          </cell>
          <cell r="U1413">
            <v>291.05654141208527</v>
          </cell>
          <cell r="V1413">
            <v>83.447869607206854</v>
          </cell>
          <cell r="W1413">
            <v>317.68821471094304</v>
          </cell>
          <cell r="X1413">
            <v>1126.9062469369599</v>
          </cell>
          <cell r="Y1413">
            <v>1128.4664190415406</v>
          </cell>
          <cell r="Z1413">
            <v>1128.2366510056163</v>
          </cell>
          <cell r="AA1413">
            <v>920.62797920073785</v>
          </cell>
          <cell r="AB1413">
            <v>1217.3064235430759</v>
          </cell>
        </row>
        <row r="1414">
          <cell r="C1414" t="str">
            <v xml:space="preserve">      ACS Corporate Adjustments</v>
          </cell>
          <cell r="D1414">
            <v>1.9664213408700004</v>
          </cell>
          <cell r="E1414">
            <v>-0.78454303966999994</v>
          </cell>
          <cell r="F1414">
            <v>-0.78454303966999994</v>
          </cell>
          <cell r="G1414">
            <v>-0.78454303966999994</v>
          </cell>
          <cell r="H1414">
            <v>0</v>
          </cell>
          <cell r="I1414">
            <v>9.3376727379999955E-2</v>
          </cell>
          <cell r="J1414">
            <v>-0.45649010644171806</v>
          </cell>
          <cell r="K1414">
            <v>-0.45649010644171806</v>
          </cell>
          <cell r="L1414">
            <v>-0.45649010644171806</v>
          </cell>
          <cell r="M1414">
            <v>0</v>
          </cell>
          <cell r="N1414">
            <v>0.3320244518599999</v>
          </cell>
          <cell r="O1414">
            <v>-0.99261265801170229</v>
          </cell>
          <cell r="P1414">
            <v>-0.99261265801170229</v>
          </cell>
          <cell r="Q1414">
            <v>-0.99261265801170206</v>
          </cell>
          <cell r="R1414">
            <v>0</v>
          </cell>
          <cell r="S1414">
            <v>-0.48054280141000005</v>
          </cell>
          <cell r="T1414">
            <v>0</v>
          </cell>
          <cell r="U1414">
            <v>0</v>
          </cell>
          <cell r="V1414">
            <v>-2.4619842326669455E-2</v>
          </cell>
          <cell r="W1414">
            <v>0</v>
          </cell>
          <cell r="X1414">
            <v>1.9112797186999997</v>
          </cell>
          <cell r="Y1414">
            <v>-2.2336458041234204</v>
          </cell>
          <cell r="Z1414">
            <v>-2.2336458041234204</v>
          </cell>
          <cell r="AA1414">
            <v>-2.2582656464500896</v>
          </cell>
          <cell r="AB1414">
            <v>0</v>
          </cell>
        </row>
        <row r="1415">
          <cell r="C1415" t="str">
            <v xml:space="preserve">      Professional Services Corporate Adjustme</v>
          </cell>
          <cell r="D1415">
            <v>0.17102433895999997</v>
          </cell>
          <cell r="E1415">
            <v>-0.37384198369999999</v>
          </cell>
          <cell r="F1415">
            <v>-0.37384198369999999</v>
          </cell>
          <cell r="G1415">
            <v>-0.37384198369999999</v>
          </cell>
          <cell r="H1415">
            <v>0</v>
          </cell>
          <cell r="I1415">
            <v>0.16251273050999987</v>
          </cell>
          <cell r="J1415">
            <v>-0.31980519262179929</v>
          </cell>
          <cell r="K1415">
            <v>-0.31980519262179929</v>
          </cell>
          <cell r="L1415">
            <v>-0.31980519262179929</v>
          </cell>
          <cell r="M1415">
            <v>0</v>
          </cell>
          <cell r="N1415">
            <v>1.2909998836400001</v>
          </cell>
          <cell r="O1415">
            <v>2.5152732854671882E-3</v>
          </cell>
          <cell r="P1415">
            <v>2.5152732854671882E-3</v>
          </cell>
          <cell r="Q1415">
            <v>2.5152732854672026E-3</v>
          </cell>
          <cell r="R1415">
            <v>0</v>
          </cell>
          <cell r="S1415">
            <v>-0.3985704805400001</v>
          </cell>
          <cell r="T1415">
            <v>-1.0900000000000001</v>
          </cell>
          <cell r="U1415">
            <v>-1.0900000000000001</v>
          </cell>
          <cell r="V1415">
            <v>-8.6739909714562656E-3</v>
          </cell>
          <cell r="W1415">
            <v>0</v>
          </cell>
          <cell r="X1415">
            <v>1.2259664725699999</v>
          </cell>
          <cell r="Y1415">
            <v>-1.7811319030363322</v>
          </cell>
          <cell r="Z1415">
            <v>-1.7811319030363322</v>
          </cell>
          <cell r="AA1415">
            <v>-0.69980589400778836</v>
          </cell>
          <cell r="AB1415">
            <v>0</v>
          </cell>
        </row>
        <row r="1416">
          <cell r="B1416" t="str">
            <v>uodcorpx</v>
          </cell>
          <cell r="C1416" t="str">
            <v xml:space="preserve">      On Demand Corporate Adjustments</v>
          </cell>
          <cell r="D1416">
            <v>0.21387232234</v>
          </cell>
          <cell r="E1416">
            <v>-0.44295409852000006</v>
          </cell>
          <cell r="F1416">
            <v>-0.44295409852000006</v>
          </cell>
          <cell r="G1416">
            <v>-0.44295409852000006</v>
          </cell>
          <cell r="H1416">
            <v>-0.47889265548499999</v>
          </cell>
          <cell r="I1416">
            <v>-9.7657310189999985E-2</v>
          </cell>
          <cell r="J1416">
            <v>-3.118128753465113</v>
          </cell>
          <cell r="K1416">
            <v>-3.118128753465113</v>
          </cell>
          <cell r="L1416">
            <v>-3.118128753465113</v>
          </cell>
          <cell r="M1416">
            <v>-0.52697688027300005</v>
          </cell>
          <cell r="N1416">
            <v>1.3400993410800004</v>
          </cell>
          <cell r="O1416">
            <v>-1.1475760281615572</v>
          </cell>
          <cell r="P1416">
            <v>-1.1475760281615572</v>
          </cell>
          <cell r="Q1416">
            <v>-1.1475760281615572</v>
          </cell>
          <cell r="R1416">
            <v>-0.57033038133299996</v>
          </cell>
          <cell r="S1416">
            <v>-1.2003382575399999</v>
          </cell>
          <cell r="T1416">
            <v>-0.40744477936500001</v>
          </cell>
          <cell r="U1416">
            <v>-0.40744477936500001</v>
          </cell>
          <cell r="V1416">
            <v>-7.2331425462686838E-2</v>
          </cell>
          <cell r="W1416">
            <v>-0.58570708596999999</v>
          </cell>
          <cell r="X1416">
            <v>0.25597609569000057</v>
          </cell>
          <cell r="Y1416">
            <v>-5.1161036595116691</v>
          </cell>
          <cell r="Z1416">
            <v>-5.1161036595116691</v>
          </cell>
          <cell r="AA1416">
            <v>-4.7809903056093574</v>
          </cell>
          <cell r="AB1416">
            <v>-2.1619070030610001</v>
          </cell>
        </row>
        <row r="1417">
          <cell r="B1417" t="str">
            <v>ucoprodx</v>
          </cell>
          <cell r="C1417" t="str">
            <v xml:space="preserve">      ACS, PS, On Demand Corporate Adjustments</v>
          </cell>
          <cell r="D1417">
            <v>2.3513180021700002</v>
          </cell>
          <cell r="E1417">
            <v>-1.6013391218899999</v>
          </cell>
          <cell r="F1417">
            <v>-1.6013391218899999</v>
          </cell>
          <cell r="G1417">
            <v>-1.6013391218899999</v>
          </cell>
          <cell r="H1417">
            <v>-0.47889265548499999</v>
          </cell>
          <cell r="I1417">
            <v>0.15823214769999985</v>
          </cell>
          <cell r="J1417">
            <v>-3.8944240525286302</v>
          </cell>
          <cell r="K1417">
            <v>-3.8944240525286302</v>
          </cell>
          <cell r="L1417">
            <v>-3.8944240525286302</v>
          </cell>
          <cell r="M1417">
            <v>-0.52697688027300005</v>
          </cell>
          <cell r="N1417">
            <v>2.9631236765800004</v>
          </cell>
          <cell r="O1417">
            <v>-2.1376734128877923</v>
          </cell>
          <cell r="P1417">
            <v>-2.1376734128877923</v>
          </cell>
          <cell r="Q1417">
            <v>-2.1376734128877919</v>
          </cell>
          <cell r="R1417">
            <v>-0.57033038133299996</v>
          </cell>
          <cell r="S1417">
            <v>-2.0794515394899999</v>
          </cell>
          <cell r="T1417">
            <v>-1.4974447793650001</v>
          </cell>
          <cell r="U1417">
            <v>-1.4974447793650001</v>
          </cell>
          <cell r="V1417">
            <v>-0.10562525876081255</v>
          </cell>
          <cell r="W1417">
            <v>-0.58570708596999999</v>
          </cell>
          <cell r="X1417">
            <v>3.3932222869600004</v>
          </cell>
          <cell r="Y1417">
            <v>-9.1308813666714208</v>
          </cell>
          <cell r="Z1417">
            <v>-9.1308813666714208</v>
          </cell>
          <cell r="AA1417">
            <v>-7.7390618460672354</v>
          </cell>
          <cell r="AB1417">
            <v>-2.1619070030610001</v>
          </cell>
        </row>
        <row r="1418">
          <cell r="C1418" t="str">
            <v xml:space="preserve">      Total On Demand</v>
          </cell>
          <cell r="D1418">
            <v>268.55399385728998</v>
          </cell>
          <cell r="E1418">
            <v>278.09834974272997</v>
          </cell>
          <cell r="F1418">
            <v>278.09834974272997</v>
          </cell>
          <cell r="G1418">
            <v>278.09834974272997</v>
          </cell>
          <cell r="H1418">
            <v>290.55406377149603</v>
          </cell>
          <cell r="I1418">
            <v>277.88315403876999</v>
          </cell>
          <cell r="J1418">
            <v>277.152890034096</v>
          </cell>
          <cell r="K1418">
            <v>277.152890034096</v>
          </cell>
          <cell r="L1418">
            <v>277.15289003409595</v>
          </cell>
          <cell r="M1418">
            <v>299.942793312596</v>
          </cell>
          <cell r="N1418">
            <v>284.64376980101002</v>
          </cell>
          <cell r="O1418">
            <v>274.29543322939844</v>
          </cell>
          <cell r="P1418">
            <v>274.29543322939844</v>
          </cell>
          <cell r="Q1418">
            <v>274.29543322939844</v>
          </cell>
          <cell r="R1418">
            <v>307.54515183095003</v>
          </cell>
          <cell r="S1418">
            <v>299.21855152684998</v>
          </cell>
          <cell r="T1418">
            <v>289.78886466864464</v>
          </cell>
          <cell r="U1418">
            <v>289.5590966327203</v>
          </cell>
          <cell r="V1418">
            <v>83.34224434844603</v>
          </cell>
          <cell r="W1418">
            <v>317.10250762497299</v>
          </cell>
          <cell r="X1418">
            <v>1130.2994692239201</v>
          </cell>
          <cell r="Y1418">
            <v>1119.3355376748691</v>
          </cell>
          <cell r="Z1418">
            <v>1119.1057696389448</v>
          </cell>
          <cell r="AA1418">
            <v>912.88891735467064</v>
          </cell>
          <cell r="AB1418">
            <v>1215.1445165400148</v>
          </cell>
        </row>
        <row r="1419">
          <cell r="C1419" t="str">
            <v xml:space="preserve">      Check OD</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row>
        <row r="1420">
          <cell r="B1420" t="str">
            <v>ueduwcx</v>
          </cell>
          <cell r="C1420" t="str">
            <v xml:space="preserve">      Oracle University</v>
          </cell>
          <cell r="D1420">
            <v>63.414233174940001</v>
          </cell>
          <cell r="E1420">
            <v>59.612132377169999</v>
          </cell>
          <cell r="F1420">
            <v>59.612132377169999</v>
          </cell>
          <cell r="G1420">
            <v>59.612132377169999</v>
          </cell>
          <cell r="H1420">
            <v>62.695401841759001</v>
          </cell>
          <cell r="I1420">
            <v>65.777378692790009</v>
          </cell>
          <cell r="J1420">
            <v>60.944038639111326</v>
          </cell>
          <cell r="K1420">
            <v>60.944038639111326</v>
          </cell>
          <cell r="L1420">
            <v>60.944038639111326</v>
          </cell>
          <cell r="M1420">
            <v>69.136015158364998</v>
          </cell>
          <cell r="N1420">
            <v>63.650769799369989</v>
          </cell>
          <cell r="O1420">
            <v>54.143271918765812</v>
          </cell>
          <cell r="P1420">
            <v>54.143271918765812</v>
          </cell>
          <cell r="Q1420">
            <v>54.143271918765805</v>
          </cell>
          <cell r="R1420">
            <v>64.136233611465002</v>
          </cell>
          <cell r="S1420">
            <v>69.651413331809991</v>
          </cell>
          <cell r="T1420">
            <v>63.139473744709889</v>
          </cell>
          <cell r="U1420">
            <v>63.069891551474242</v>
          </cell>
          <cell r="V1420">
            <v>18.323600922028003</v>
          </cell>
          <cell r="W1420">
            <v>73.752996163199995</v>
          </cell>
          <cell r="X1420">
            <v>262.49379499890995</v>
          </cell>
          <cell r="Y1420">
            <v>237.83891667975701</v>
          </cell>
          <cell r="Z1420">
            <v>237.76933448652139</v>
          </cell>
          <cell r="AA1420">
            <v>193.02304385707512</v>
          </cell>
          <cell r="AB1420">
            <v>269.72064677478903</v>
          </cell>
        </row>
        <row r="1421">
          <cell r="B1421" t="str">
            <v>uttiedux</v>
          </cell>
          <cell r="C1421" t="str">
            <v xml:space="preserve">      FSGBU Education</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row>
        <row r="1422">
          <cell r="B1422" t="str">
            <v>ugbuedux</v>
          </cell>
          <cell r="C1422" t="str">
            <v xml:space="preserve">      HSGBU Education</v>
          </cell>
          <cell r="D1422">
            <v>4.3157539999999994E-2</v>
          </cell>
          <cell r="E1422">
            <v>0.36023587186</v>
          </cell>
          <cell r="F1422">
            <v>0.36023587186</v>
          </cell>
          <cell r="G1422">
            <v>0.36023587186000006</v>
          </cell>
          <cell r="H1422">
            <v>0.368429809251</v>
          </cell>
          <cell r="I1422">
            <v>6.0555937729999995E-2</v>
          </cell>
          <cell r="J1422">
            <v>0.32303793582293744</v>
          </cell>
          <cell r="K1422">
            <v>0.32303793582293744</v>
          </cell>
          <cell r="L1422">
            <v>0.32303793582293749</v>
          </cell>
          <cell r="M1422">
            <v>0.368429809251</v>
          </cell>
          <cell r="N1422">
            <v>0.67505338573999996</v>
          </cell>
          <cell r="O1422">
            <v>0.31741724491490253</v>
          </cell>
          <cell r="P1422">
            <v>0.31741724491490253</v>
          </cell>
          <cell r="Q1422">
            <v>0.31741724491490247</v>
          </cell>
          <cell r="R1422">
            <v>0.368429809251</v>
          </cell>
          <cell r="S1422">
            <v>0.26636699207000003</v>
          </cell>
          <cell r="T1422">
            <v>0.30004353935828409</v>
          </cell>
          <cell r="U1422">
            <v>0.2994880700911382</v>
          </cell>
          <cell r="V1422">
            <v>0.10927085292995509</v>
          </cell>
          <cell r="W1422">
            <v>0.368429809251</v>
          </cell>
          <cell r="X1422">
            <v>1.04513385554</v>
          </cell>
          <cell r="Y1422">
            <v>1.300734591956124</v>
          </cell>
          <cell r="Z1422">
            <v>1.3001791226889781</v>
          </cell>
          <cell r="AA1422">
            <v>1.1099619055277952</v>
          </cell>
          <cell r="AB1422">
            <v>1.4737192370040002</v>
          </cell>
        </row>
        <row r="1423">
          <cell r="B1423" t="str">
            <v>utgbuedux</v>
          </cell>
          <cell r="C1423" t="str">
            <v xml:space="preserve">      Total GBU Education</v>
          </cell>
          <cell r="D1423">
            <v>4.3157539999999994E-2</v>
          </cell>
          <cell r="E1423">
            <v>0.36023587186</v>
          </cell>
          <cell r="F1423">
            <v>0.36023587186</v>
          </cell>
          <cell r="G1423">
            <v>0.36023587186000006</v>
          </cell>
          <cell r="H1423">
            <v>0.368429809251</v>
          </cell>
          <cell r="I1423">
            <v>6.0555937729999995E-2</v>
          </cell>
          <cell r="J1423">
            <v>0.32303793582293744</v>
          </cell>
          <cell r="K1423">
            <v>0.32303793582293744</v>
          </cell>
          <cell r="L1423">
            <v>0.32303793582293749</v>
          </cell>
          <cell r="M1423">
            <v>0.368429809251</v>
          </cell>
          <cell r="N1423">
            <v>0.67505338573999996</v>
          </cell>
          <cell r="O1423">
            <v>0.31741724491490253</v>
          </cell>
          <cell r="P1423">
            <v>0.31741724491490253</v>
          </cell>
          <cell r="Q1423">
            <v>0.31741724491490247</v>
          </cell>
          <cell r="R1423">
            <v>0.368429809251</v>
          </cell>
          <cell r="S1423">
            <v>0.26636699207000003</v>
          </cell>
          <cell r="T1423">
            <v>0.30004353935828409</v>
          </cell>
          <cell r="U1423">
            <v>0.2994880700911382</v>
          </cell>
          <cell r="V1423">
            <v>0.10927085292995509</v>
          </cell>
          <cell r="W1423">
            <v>0.368429809251</v>
          </cell>
          <cell r="X1423">
            <v>1.04513385554</v>
          </cell>
          <cell r="Y1423">
            <v>1.300734591956124</v>
          </cell>
          <cell r="Z1423">
            <v>1.3001791226889781</v>
          </cell>
          <cell r="AA1423">
            <v>1.1099619055277952</v>
          </cell>
          <cell r="AB1423">
            <v>1.4737192370040002</v>
          </cell>
        </row>
        <row r="1424">
          <cell r="B1424" t="str">
            <v>ueducopx</v>
          </cell>
          <cell r="C1424" t="str">
            <v xml:space="preserve">      Education Corporate Adjustments</v>
          </cell>
          <cell r="D1424">
            <v>1.6304382771400001</v>
          </cell>
          <cell r="E1424">
            <v>-0.12506979615000002</v>
          </cell>
          <cell r="F1424">
            <v>-0.12506979615000002</v>
          </cell>
          <cell r="G1424">
            <v>-0.12506979615</v>
          </cell>
          <cell r="H1424">
            <v>0</v>
          </cell>
          <cell r="I1424">
            <v>1.4911560534699999</v>
          </cell>
          <cell r="J1424">
            <v>-0.48298566364508655</v>
          </cell>
          <cell r="K1424">
            <v>-0.48298566364508655</v>
          </cell>
          <cell r="L1424">
            <v>-0.48298566364508638</v>
          </cell>
          <cell r="M1424">
            <v>0</v>
          </cell>
          <cell r="N1424">
            <v>1.29831085261</v>
          </cell>
          <cell r="O1424">
            <v>0.13278068956147029</v>
          </cell>
          <cell r="P1424">
            <v>0.13278068956147029</v>
          </cell>
          <cell r="Q1424">
            <v>0.13278068956147049</v>
          </cell>
          <cell r="R1424">
            <v>0</v>
          </cell>
          <cell r="S1424">
            <v>0.97081509171000013</v>
          </cell>
          <cell r="T1424">
            <v>-0.50930597420699997</v>
          </cell>
          <cell r="U1424">
            <v>-0.50930597420699997</v>
          </cell>
          <cell r="V1424">
            <v>-0.10710518624923095</v>
          </cell>
          <cell r="W1424">
            <v>0</v>
          </cell>
          <cell r="X1424">
            <v>5.3907202749300005</v>
          </cell>
          <cell r="Y1424">
            <v>-0.98458074444061616</v>
          </cell>
          <cell r="Z1424">
            <v>-0.98458074444061616</v>
          </cell>
          <cell r="AA1424">
            <v>-0.58237995648284735</v>
          </cell>
          <cell r="AB1424">
            <v>0</v>
          </cell>
        </row>
        <row r="1425">
          <cell r="C1425" t="str">
            <v xml:space="preserve">      Total Education</v>
          </cell>
          <cell r="D1425">
            <v>65.087828992080006</v>
          </cell>
          <cell r="E1425">
            <v>59.847298452879997</v>
          </cell>
          <cell r="F1425">
            <v>59.847298452879997</v>
          </cell>
          <cell r="G1425">
            <v>59.847298452879997</v>
          </cell>
          <cell r="H1425">
            <v>63.063831651009998</v>
          </cell>
          <cell r="I1425">
            <v>67.329090683990003</v>
          </cell>
          <cell r="J1425">
            <v>60.784090911289169</v>
          </cell>
          <cell r="K1425">
            <v>60.784090911289169</v>
          </cell>
          <cell r="L1425">
            <v>60.784090911289184</v>
          </cell>
          <cell r="M1425">
            <v>69.504444967615996</v>
          </cell>
          <cell r="N1425">
            <v>65.624134037719998</v>
          </cell>
          <cell r="O1425">
            <v>54.59346985324219</v>
          </cell>
          <cell r="P1425">
            <v>54.59346985324219</v>
          </cell>
          <cell r="Q1425">
            <v>54.593469853242176</v>
          </cell>
          <cell r="R1425">
            <v>64.504663420716</v>
          </cell>
          <cell r="S1425">
            <v>70.888595415590004</v>
          </cell>
          <cell r="T1425">
            <v>62.930211309861171</v>
          </cell>
          <cell r="U1425">
            <v>62.860073647358377</v>
          </cell>
          <cell r="V1425">
            <v>18.325766588708728</v>
          </cell>
          <cell r="W1425">
            <v>74.121425972450993</v>
          </cell>
          <cell r="X1425">
            <v>268.92964912937998</v>
          </cell>
          <cell r="Y1425">
            <v>238.15507052727253</v>
          </cell>
          <cell r="Z1425">
            <v>238.08493286476977</v>
          </cell>
          <cell r="AA1425">
            <v>193.55062580612008</v>
          </cell>
          <cell r="AB1425">
            <v>271.19436601179302</v>
          </cell>
        </row>
        <row r="1426">
          <cell r="C1426" t="str">
            <v xml:space="preserve">      Check Education</v>
          </cell>
          <cell r="D1426">
            <v>0</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row>
        <row r="1427">
          <cell r="C1427" t="str">
            <v xml:space="preserve">         H0000 - Total Employees</v>
          </cell>
        </row>
        <row r="1428">
          <cell r="C1428" t="str">
            <v xml:space="preserve">      Software Support - without Corp Adj</v>
          </cell>
          <cell r="D1428">
            <v>7887.0399999999991</v>
          </cell>
          <cell r="E1428">
            <v>8164.0400000000009</v>
          </cell>
          <cell r="F1428">
            <v>8164.0400000000009</v>
          </cell>
          <cell r="G1428">
            <v>8164.0400000000009</v>
          </cell>
          <cell r="H1428">
            <v>8385.84</v>
          </cell>
          <cell r="I1428">
            <v>7997.33</v>
          </cell>
          <cell r="J1428">
            <v>8089.54</v>
          </cell>
          <cell r="K1428">
            <v>8089.54</v>
          </cell>
          <cell r="L1428">
            <v>8089.54</v>
          </cell>
          <cell r="M1428">
            <v>8462.34</v>
          </cell>
          <cell r="N1428">
            <v>8136.2999999999993</v>
          </cell>
          <cell r="O1428">
            <v>8075.7899999999991</v>
          </cell>
          <cell r="P1428">
            <v>8075.7899999999991</v>
          </cell>
          <cell r="Q1428">
            <v>8075.7899999999991</v>
          </cell>
          <cell r="R1428">
            <v>8537.34</v>
          </cell>
          <cell r="S1428">
            <v>8240.91</v>
          </cell>
          <cell r="T1428">
            <v>8100</v>
          </cell>
          <cell r="U1428">
            <v>8100</v>
          </cell>
          <cell r="V1428">
            <v>0</v>
          </cell>
          <cell r="W1428">
            <v>8542.84</v>
          </cell>
          <cell r="X1428">
            <v>8240.91</v>
          </cell>
          <cell r="Y1428">
            <v>8100</v>
          </cell>
          <cell r="Z1428">
            <v>8100</v>
          </cell>
          <cell r="AA1428">
            <v>0</v>
          </cell>
          <cell r="AB1428">
            <v>8542.84</v>
          </cell>
        </row>
        <row r="1429">
          <cell r="C1429" t="str">
            <v xml:space="preserve">      FSGBU Support</v>
          </cell>
          <cell r="D1429">
            <v>575</v>
          </cell>
          <cell r="E1429">
            <v>560</v>
          </cell>
          <cell r="F1429">
            <v>560</v>
          </cell>
          <cell r="G1429">
            <v>560</v>
          </cell>
          <cell r="H1429">
            <v>621</v>
          </cell>
          <cell r="I1429">
            <v>536</v>
          </cell>
          <cell r="J1429">
            <v>585</v>
          </cell>
          <cell r="K1429">
            <v>585</v>
          </cell>
          <cell r="L1429">
            <v>585</v>
          </cell>
          <cell r="M1429">
            <v>662</v>
          </cell>
          <cell r="N1429">
            <v>516</v>
          </cell>
          <cell r="O1429">
            <v>591</v>
          </cell>
          <cell r="P1429">
            <v>591</v>
          </cell>
          <cell r="Q1429">
            <v>591</v>
          </cell>
          <cell r="R1429">
            <v>686</v>
          </cell>
          <cell r="S1429">
            <v>543</v>
          </cell>
          <cell r="T1429">
            <v>597</v>
          </cell>
          <cell r="U1429">
            <v>597</v>
          </cell>
          <cell r="V1429">
            <v>0</v>
          </cell>
          <cell r="W1429">
            <v>697</v>
          </cell>
          <cell r="X1429">
            <v>543</v>
          </cell>
          <cell r="Y1429">
            <v>597</v>
          </cell>
          <cell r="Z1429">
            <v>597</v>
          </cell>
          <cell r="AA1429">
            <v>0</v>
          </cell>
          <cell r="AB1429">
            <v>697</v>
          </cell>
        </row>
        <row r="1430">
          <cell r="C1430" t="str">
            <v xml:space="preserve">      HSGBU Support</v>
          </cell>
          <cell r="D1430">
            <v>110</v>
          </cell>
          <cell r="E1430">
            <v>165</v>
          </cell>
          <cell r="F1430">
            <v>165</v>
          </cell>
          <cell r="G1430">
            <v>165</v>
          </cell>
          <cell r="H1430">
            <v>190</v>
          </cell>
          <cell r="I1430">
            <v>106.5</v>
          </cell>
          <cell r="J1430">
            <v>175</v>
          </cell>
          <cell r="K1430">
            <v>175</v>
          </cell>
          <cell r="L1430">
            <v>175</v>
          </cell>
          <cell r="M1430">
            <v>194</v>
          </cell>
          <cell r="N1430">
            <v>133</v>
          </cell>
          <cell r="O1430">
            <v>181.6</v>
          </cell>
          <cell r="P1430">
            <v>181.6</v>
          </cell>
          <cell r="Q1430">
            <v>181.6</v>
          </cell>
          <cell r="R1430">
            <v>194</v>
          </cell>
          <cell r="S1430">
            <v>146</v>
          </cell>
          <cell r="T1430">
            <v>232</v>
          </cell>
          <cell r="U1430">
            <v>232</v>
          </cell>
          <cell r="V1430">
            <v>0</v>
          </cell>
          <cell r="W1430">
            <v>194</v>
          </cell>
          <cell r="X1430">
            <v>146</v>
          </cell>
          <cell r="Y1430">
            <v>232</v>
          </cell>
          <cell r="Z1430">
            <v>232</v>
          </cell>
          <cell r="AA1430">
            <v>0</v>
          </cell>
          <cell r="AB1430">
            <v>194</v>
          </cell>
        </row>
        <row r="1431">
          <cell r="C1431" t="str">
            <v xml:space="preserve">      Total GBU Support</v>
          </cell>
          <cell r="D1431">
            <v>685</v>
          </cell>
          <cell r="E1431">
            <v>725</v>
          </cell>
          <cell r="F1431">
            <v>725</v>
          </cell>
          <cell r="G1431">
            <v>725</v>
          </cell>
          <cell r="H1431">
            <v>811</v>
          </cell>
          <cell r="I1431">
            <v>642.5</v>
          </cell>
          <cell r="J1431">
            <v>760</v>
          </cell>
          <cell r="K1431">
            <v>760</v>
          </cell>
          <cell r="L1431">
            <v>760</v>
          </cell>
          <cell r="M1431">
            <v>856</v>
          </cell>
          <cell r="N1431">
            <v>649</v>
          </cell>
          <cell r="O1431">
            <v>772.6</v>
          </cell>
          <cell r="P1431">
            <v>772.6</v>
          </cell>
          <cell r="Q1431">
            <v>772.6</v>
          </cell>
          <cell r="R1431">
            <v>880</v>
          </cell>
          <cell r="S1431">
            <v>689</v>
          </cell>
          <cell r="T1431">
            <v>829</v>
          </cell>
          <cell r="U1431">
            <v>829</v>
          </cell>
          <cell r="V1431">
            <v>0</v>
          </cell>
          <cell r="W1431">
            <v>891</v>
          </cell>
          <cell r="X1431">
            <v>689</v>
          </cell>
          <cell r="Y1431">
            <v>829</v>
          </cell>
          <cell r="Z1431">
            <v>829</v>
          </cell>
          <cell r="AA1431">
            <v>0</v>
          </cell>
          <cell r="AB1431">
            <v>891</v>
          </cell>
        </row>
        <row r="1432">
          <cell r="C1432" t="str">
            <v xml:space="preserve">      Security Support</v>
          </cell>
          <cell r="D1432">
            <v>0</v>
          </cell>
          <cell r="E1432">
            <v>0</v>
          </cell>
          <cell r="F1432">
            <v>0</v>
          </cell>
          <cell r="G1432">
            <v>0</v>
          </cell>
          <cell r="H1432">
            <v>0</v>
          </cell>
          <cell r="I1432">
            <v>0</v>
          </cell>
          <cell r="J1432">
            <v>0</v>
          </cell>
          <cell r="K1432">
            <v>0</v>
          </cell>
          <cell r="L1432">
            <v>0</v>
          </cell>
          <cell r="M1432">
            <v>0</v>
          </cell>
          <cell r="N1432">
            <v>103</v>
          </cell>
          <cell r="O1432">
            <v>0</v>
          </cell>
          <cell r="P1432">
            <v>0</v>
          </cell>
          <cell r="Q1432">
            <v>0</v>
          </cell>
          <cell r="R1432">
            <v>0</v>
          </cell>
          <cell r="S1432">
            <v>1</v>
          </cell>
          <cell r="T1432">
            <v>0</v>
          </cell>
          <cell r="U1432">
            <v>0</v>
          </cell>
          <cell r="V1432">
            <v>0</v>
          </cell>
          <cell r="W1432">
            <v>0</v>
          </cell>
          <cell r="X1432">
            <v>1</v>
          </cell>
          <cell r="Y1432">
            <v>0</v>
          </cell>
          <cell r="Z1432">
            <v>0</v>
          </cell>
          <cell r="AA1432">
            <v>0</v>
          </cell>
          <cell r="AB1432">
            <v>0</v>
          </cell>
        </row>
        <row r="1433">
          <cell r="C1433" t="str">
            <v xml:space="preserve">      MySQL Support</v>
          </cell>
          <cell r="D1433">
            <v>40</v>
          </cell>
          <cell r="E1433">
            <v>45</v>
          </cell>
          <cell r="F1433">
            <v>45</v>
          </cell>
          <cell r="G1433">
            <v>45</v>
          </cell>
          <cell r="H1433">
            <v>49</v>
          </cell>
          <cell r="I1433">
            <v>45</v>
          </cell>
          <cell r="J1433">
            <v>42</v>
          </cell>
          <cell r="K1433">
            <v>42</v>
          </cell>
          <cell r="L1433">
            <v>42</v>
          </cell>
          <cell r="M1433">
            <v>51</v>
          </cell>
          <cell r="N1433">
            <v>42</v>
          </cell>
          <cell r="O1433">
            <v>45</v>
          </cell>
          <cell r="P1433">
            <v>45</v>
          </cell>
          <cell r="Q1433">
            <v>45</v>
          </cell>
          <cell r="R1433">
            <v>55</v>
          </cell>
          <cell r="S1433">
            <v>45</v>
          </cell>
          <cell r="T1433">
            <v>56</v>
          </cell>
          <cell r="U1433">
            <v>56</v>
          </cell>
          <cell r="V1433">
            <v>0</v>
          </cell>
          <cell r="W1433">
            <v>56</v>
          </cell>
          <cell r="X1433">
            <v>45</v>
          </cell>
          <cell r="Y1433">
            <v>56</v>
          </cell>
          <cell r="Z1433">
            <v>56</v>
          </cell>
          <cell r="AA1433">
            <v>0</v>
          </cell>
          <cell r="AB1433">
            <v>56</v>
          </cell>
        </row>
        <row r="1434">
          <cell r="C1434" t="str">
            <v xml:space="preserve">      Linux Sales Support</v>
          </cell>
          <cell r="D1434">
            <v>75</v>
          </cell>
          <cell r="E1434">
            <v>131</v>
          </cell>
          <cell r="F1434">
            <v>131</v>
          </cell>
          <cell r="G1434">
            <v>131</v>
          </cell>
          <cell r="H1434">
            <v>188</v>
          </cell>
          <cell r="I1434">
            <v>88</v>
          </cell>
          <cell r="J1434">
            <v>196</v>
          </cell>
          <cell r="K1434">
            <v>196</v>
          </cell>
          <cell r="L1434">
            <v>196</v>
          </cell>
          <cell r="M1434">
            <v>215</v>
          </cell>
          <cell r="N1434">
            <v>95</v>
          </cell>
          <cell r="O1434">
            <v>211</v>
          </cell>
          <cell r="P1434">
            <v>211</v>
          </cell>
          <cell r="Q1434">
            <v>211</v>
          </cell>
          <cell r="R1434">
            <v>250</v>
          </cell>
          <cell r="S1434">
            <v>103</v>
          </cell>
          <cell r="T1434">
            <v>249</v>
          </cell>
          <cell r="U1434">
            <v>249</v>
          </cell>
          <cell r="V1434">
            <v>0</v>
          </cell>
          <cell r="W1434">
            <v>272</v>
          </cell>
          <cell r="X1434">
            <v>103</v>
          </cell>
          <cell r="Y1434">
            <v>249</v>
          </cell>
          <cell r="Z1434">
            <v>249</v>
          </cell>
          <cell r="AA1434">
            <v>0</v>
          </cell>
          <cell r="AB1434">
            <v>272</v>
          </cell>
        </row>
        <row r="1435">
          <cell r="C1435" t="str">
            <v xml:space="preserve">      Total Screven Support</v>
          </cell>
          <cell r="D1435">
            <v>115</v>
          </cell>
          <cell r="E1435">
            <v>176</v>
          </cell>
          <cell r="F1435">
            <v>176</v>
          </cell>
          <cell r="G1435">
            <v>176</v>
          </cell>
          <cell r="H1435">
            <v>237</v>
          </cell>
          <cell r="I1435">
            <v>133</v>
          </cell>
          <cell r="J1435">
            <v>238</v>
          </cell>
          <cell r="K1435">
            <v>238</v>
          </cell>
          <cell r="L1435">
            <v>238</v>
          </cell>
          <cell r="M1435">
            <v>266</v>
          </cell>
          <cell r="N1435">
            <v>240</v>
          </cell>
          <cell r="O1435">
            <v>256</v>
          </cell>
          <cell r="P1435">
            <v>256</v>
          </cell>
          <cell r="Q1435">
            <v>256</v>
          </cell>
          <cell r="R1435">
            <v>305</v>
          </cell>
          <cell r="S1435">
            <v>149</v>
          </cell>
          <cell r="T1435">
            <v>305</v>
          </cell>
          <cell r="U1435">
            <v>305</v>
          </cell>
          <cell r="V1435">
            <v>0</v>
          </cell>
          <cell r="W1435">
            <v>328</v>
          </cell>
          <cell r="X1435">
            <v>149</v>
          </cell>
          <cell r="Y1435">
            <v>305</v>
          </cell>
          <cell r="Z1435">
            <v>305</v>
          </cell>
          <cell r="AA1435">
            <v>0</v>
          </cell>
          <cell r="AB1435">
            <v>328</v>
          </cell>
        </row>
        <row r="1436">
          <cell r="C1436" t="str">
            <v xml:space="preserve">      Support Corporate Adjustments</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row>
        <row r="1437">
          <cell r="C1437" t="str">
            <v xml:space="preserve">      Total Software Support</v>
          </cell>
          <cell r="D1437">
            <v>8687.0399999999991</v>
          </cell>
          <cell r="E1437">
            <v>9065.0400000000009</v>
          </cell>
          <cell r="F1437">
            <v>9065.0400000000009</v>
          </cell>
          <cell r="G1437">
            <v>9065.0400000000009</v>
          </cell>
          <cell r="H1437">
            <v>9433.84</v>
          </cell>
          <cell r="I1437">
            <v>8772.83</v>
          </cell>
          <cell r="J1437">
            <v>9087.5400000000009</v>
          </cell>
          <cell r="K1437">
            <v>9087.5400000000009</v>
          </cell>
          <cell r="L1437">
            <v>9087.5400000000009</v>
          </cell>
          <cell r="M1437">
            <v>9584.34</v>
          </cell>
          <cell r="N1437">
            <v>9025.2999999999993</v>
          </cell>
          <cell r="O1437">
            <v>9104.39</v>
          </cell>
          <cell r="P1437">
            <v>9104.39</v>
          </cell>
          <cell r="Q1437">
            <v>9104.39</v>
          </cell>
          <cell r="R1437">
            <v>9722.34</v>
          </cell>
          <cell r="S1437">
            <v>9078.91</v>
          </cell>
          <cell r="T1437">
            <v>9234</v>
          </cell>
          <cell r="U1437">
            <v>9234</v>
          </cell>
          <cell r="V1437">
            <v>0</v>
          </cell>
          <cell r="W1437">
            <v>9761.84</v>
          </cell>
          <cell r="X1437">
            <v>9078.91</v>
          </cell>
          <cell r="Y1437">
            <v>9234</v>
          </cell>
          <cell r="Z1437">
            <v>9234</v>
          </cell>
          <cell r="AA1437">
            <v>0</v>
          </cell>
          <cell r="AB1437">
            <v>9761.84</v>
          </cell>
        </row>
        <row r="1438">
          <cell r="C1438" t="str">
            <v xml:space="preserve">      Check Software Support</v>
          </cell>
          <cell r="D1438">
            <v>0</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row>
        <row r="1439">
          <cell r="C1439" t="str">
            <v xml:space="preserve">      Systems Support</v>
          </cell>
          <cell r="D1439">
            <v>4741.08</v>
          </cell>
          <cell r="E1439">
            <v>5823.99</v>
          </cell>
          <cell r="F1439">
            <v>5823.99</v>
          </cell>
          <cell r="G1439">
            <v>5823.99</v>
          </cell>
          <cell r="H1439">
            <v>6365.31</v>
          </cell>
          <cell r="I1439">
            <v>5266.0300000000007</v>
          </cell>
          <cell r="J1439">
            <v>5843.1799999999994</v>
          </cell>
          <cell r="K1439">
            <v>5843.1799999999994</v>
          </cell>
          <cell r="L1439">
            <v>5843.1799999999994</v>
          </cell>
          <cell r="M1439">
            <v>6445.31</v>
          </cell>
          <cell r="N1439">
            <v>5726.61</v>
          </cell>
          <cell r="O1439">
            <v>5710.9999999999991</v>
          </cell>
          <cell r="P1439">
            <v>5710.9999999999991</v>
          </cell>
          <cell r="Q1439">
            <v>5710.9999999999991</v>
          </cell>
          <cell r="R1439">
            <v>6482.31</v>
          </cell>
          <cell r="S1439">
            <v>5845</v>
          </cell>
          <cell r="T1439">
            <v>5919.53</v>
          </cell>
          <cell r="U1439">
            <v>5919.53</v>
          </cell>
          <cell r="V1439">
            <v>0</v>
          </cell>
          <cell r="W1439">
            <v>6468.31</v>
          </cell>
          <cell r="X1439">
            <v>5845</v>
          </cell>
          <cell r="Y1439">
            <v>5919.53</v>
          </cell>
          <cell r="Z1439">
            <v>5919.53</v>
          </cell>
          <cell r="AA1439">
            <v>0</v>
          </cell>
          <cell r="AB1439">
            <v>6468.31</v>
          </cell>
        </row>
        <row r="1440">
          <cell r="C1440" t="str">
            <v xml:space="preserve">      FSGBU Systems Support</v>
          </cell>
          <cell r="D1440">
            <v>0</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row>
        <row r="1441">
          <cell r="C1441" t="str">
            <v xml:space="preserve">      Security Systems Support</v>
          </cell>
          <cell r="D1441">
            <v>0</v>
          </cell>
          <cell r="E1441">
            <v>113</v>
          </cell>
          <cell r="F1441">
            <v>113</v>
          </cell>
          <cell r="G1441">
            <v>113</v>
          </cell>
          <cell r="H1441">
            <v>0</v>
          </cell>
          <cell r="I1441">
            <v>0</v>
          </cell>
          <cell r="J1441">
            <v>0</v>
          </cell>
          <cell r="K1441">
            <v>0</v>
          </cell>
          <cell r="L1441">
            <v>0</v>
          </cell>
          <cell r="M1441">
            <v>0</v>
          </cell>
          <cell r="N1441">
            <v>0</v>
          </cell>
          <cell r="O1441">
            <v>0</v>
          </cell>
          <cell r="P1441">
            <v>0</v>
          </cell>
          <cell r="Q1441">
            <v>0</v>
          </cell>
          <cell r="R1441">
            <v>0</v>
          </cell>
          <cell r="S1441">
            <v>114</v>
          </cell>
          <cell r="T1441">
            <v>0</v>
          </cell>
          <cell r="U1441">
            <v>0</v>
          </cell>
          <cell r="V1441">
            <v>0</v>
          </cell>
          <cell r="W1441">
            <v>0</v>
          </cell>
          <cell r="X1441">
            <v>114</v>
          </cell>
          <cell r="Y1441">
            <v>0</v>
          </cell>
          <cell r="Z1441">
            <v>0</v>
          </cell>
          <cell r="AA1441">
            <v>0</v>
          </cell>
          <cell r="AB1441">
            <v>0</v>
          </cell>
        </row>
        <row r="1442">
          <cell r="C1442" t="str">
            <v xml:space="preserve">      Systems Support Corp Adj</v>
          </cell>
          <cell r="D1442">
            <v>0</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row>
        <row r="1443">
          <cell r="C1443" t="str">
            <v xml:space="preserve">      Total Systems Support</v>
          </cell>
          <cell r="D1443">
            <v>4741.08</v>
          </cell>
          <cell r="E1443">
            <v>5936.99</v>
          </cell>
          <cell r="F1443">
            <v>5936.99</v>
          </cell>
          <cell r="G1443">
            <v>5936.99</v>
          </cell>
          <cell r="H1443">
            <v>6365.31</v>
          </cell>
          <cell r="I1443">
            <v>5266.0300000000007</v>
          </cell>
          <cell r="J1443">
            <v>5843.1799999999994</v>
          </cell>
          <cell r="K1443">
            <v>5843.1799999999994</v>
          </cell>
          <cell r="L1443">
            <v>5843.1799999999994</v>
          </cell>
          <cell r="M1443">
            <v>6445.31</v>
          </cell>
          <cell r="N1443">
            <v>5726.61</v>
          </cell>
          <cell r="O1443">
            <v>5710.9999999999991</v>
          </cell>
          <cell r="P1443">
            <v>5710.9999999999991</v>
          </cell>
          <cell r="Q1443">
            <v>5710.9999999999991</v>
          </cell>
          <cell r="R1443">
            <v>6482.31</v>
          </cell>
          <cell r="S1443">
            <v>5959</v>
          </cell>
          <cell r="T1443">
            <v>5919.53</v>
          </cell>
          <cell r="U1443">
            <v>5919.53</v>
          </cell>
          <cell r="V1443">
            <v>0</v>
          </cell>
          <cell r="W1443">
            <v>6468.31</v>
          </cell>
          <cell r="X1443">
            <v>5959</v>
          </cell>
          <cell r="Y1443">
            <v>5919.53</v>
          </cell>
          <cell r="Z1443">
            <v>5919.53</v>
          </cell>
          <cell r="AA1443">
            <v>0</v>
          </cell>
          <cell r="AB1443">
            <v>6468.31</v>
          </cell>
        </row>
        <row r="1444">
          <cell r="C1444" t="str">
            <v xml:space="preserve">      Check System Support</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row>
        <row r="1445">
          <cell r="C1445" t="str">
            <v xml:space="preserve">      Advanced Customer Services - Software</v>
          </cell>
          <cell r="D1445">
            <v>1967.03</v>
          </cell>
          <cell r="E1445">
            <v>2229.6400000000003</v>
          </cell>
          <cell r="F1445">
            <v>2229.6400000000003</v>
          </cell>
          <cell r="G1445">
            <v>2229.6400000000003</v>
          </cell>
          <cell r="H1445">
            <v>2203.8999999999996</v>
          </cell>
          <cell r="I1445">
            <v>1996.83</v>
          </cell>
          <cell r="J1445">
            <v>2229.0500000000002</v>
          </cell>
          <cell r="K1445">
            <v>2229.0500000000002</v>
          </cell>
          <cell r="L1445">
            <v>2229.0500000000002</v>
          </cell>
          <cell r="M1445">
            <v>2225.8999999999996</v>
          </cell>
          <cell r="N1445">
            <v>2058.91</v>
          </cell>
          <cell r="O1445">
            <v>2295.4699999999998</v>
          </cell>
          <cell r="P1445">
            <v>2295.4699999999998</v>
          </cell>
          <cell r="Q1445">
            <v>2295.4699999999998</v>
          </cell>
          <cell r="R1445">
            <v>2247.8999999999996</v>
          </cell>
          <cell r="S1445">
            <v>2147.4899999999998</v>
          </cell>
          <cell r="T1445">
            <v>2350.0000000000005</v>
          </cell>
          <cell r="U1445">
            <v>2350.0000000000005</v>
          </cell>
          <cell r="V1445">
            <v>0</v>
          </cell>
          <cell r="W1445">
            <v>2261.8999999999996</v>
          </cell>
          <cell r="X1445">
            <v>2147.4899999999998</v>
          </cell>
          <cell r="Y1445">
            <v>2350.0000000000005</v>
          </cell>
          <cell r="Z1445">
            <v>2350.0000000000005</v>
          </cell>
          <cell r="AA1445">
            <v>0</v>
          </cell>
          <cell r="AB1445">
            <v>2261.8999999999996</v>
          </cell>
        </row>
        <row r="1446">
          <cell r="C1446" t="str">
            <v xml:space="preserve">      Advanced Customer Services - Systems</v>
          </cell>
          <cell r="D1446">
            <v>1314.3400000000001</v>
          </cell>
          <cell r="E1446">
            <v>1194.72</v>
          </cell>
          <cell r="F1446">
            <v>1194.72</v>
          </cell>
          <cell r="G1446">
            <v>1194.72</v>
          </cell>
          <cell r="H1446">
            <v>1290</v>
          </cell>
          <cell r="I1446">
            <v>1287.3899999999999</v>
          </cell>
          <cell r="J1446">
            <v>1175.1400000000001</v>
          </cell>
          <cell r="K1446">
            <v>1175.1400000000001</v>
          </cell>
          <cell r="L1446">
            <v>1175.1400000000001</v>
          </cell>
          <cell r="M1446">
            <v>1310</v>
          </cell>
          <cell r="N1446">
            <v>1224.98</v>
          </cell>
          <cell r="O1446">
            <v>1032.24</v>
          </cell>
          <cell r="P1446">
            <v>1032.24</v>
          </cell>
          <cell r="Q1446">
            <v>1032.24</v>
          </cell>
          <cell r="R1446">
            <v>1366</v>
          </cell>
          <cell r="S1446">
            <v>1225.1199999999999</v>
          </cell>
          <cell r="T1446">
            <v>1030</v>
          </cell>
          <cell r="U1446">
            <v>1030</v>
          </cell>
          <cell r="V1446">
            <v>0</v>
          </cell>
          <cell r="W1446">
            <v>1389</v>
          </cell>
          <cell r="X1446">
            <v>1225.1199999999999</v>
          </cell>
          <cell r="Y1446">
            <v>1030</v>
          </cell>
          <cell r="Z1446">
            <v>1030</v>
          </cell>
          <cell r="AA1446">
            <v>0</v>
          </cell>
          <cell r="AB1446">
            <v>1389</v>
          </cell>
        </row>
        <row r="1447">
          <cell r="C1447" t="str">
            <v xml:space="preserve">      On Demand</v>
          </cell>
          <cell r="D1447">
            <v>2383.3000000000002</v>
          </cell>
          <cell r="E1447">
            <v>2824.6400000000003</v>
          </cell>
          <cell r="F1447">
            <v>2824.6400000000003</v>
          </cell>
          <cell r="G1447">
            <v>2824.6400000000003</v>
          </cell>
          <cell r="H1447">
            <v>2966.1981865429998</v>
          </cell>
          <cell r="I1447">
            <v>2449.2600000000002</v>
          </cell>
          <cell r="J1447">
            <v>2930.6400000000003</v>
          </cell>
          <cell r="K1447">
            <v>2930.6400000000003</v>
          </cell>
          <cell r="L1447">
            <v>2930.6400000000003</v>
          </cell>
          <cell r="M1447">
            <v>3037.8155113249995</v>
          </cell>
          <cell r="N1447">
            <v>2660.56</v>
          </cell>
          <cell r="O1447">
            <v>3053.8899999999994</v>
          </cell>
          <cell r="P1447">
            <v>3053.8899999999994</v>
          </cell>
          <cell r="Q1447">
            <v>3053.8899999999994</v>
          </cell>
          <cell r="R1447">
            <v>3191.8128361059998</v>
          </cell>
          <cell r="S1447">
            <v>2700.6400000000003</v>
          </cell>
          <cell r="T1447">
            <v>3085.1099999999997</v>
          </cell>
          <cell r="U1447">
            <v>3085.1099999999997</v>
          </cell>
          <cell r="V1447">
            <v>0</v>
          </cell>
          <cell r="W1447">
            <v>3362.1304008870002</v>
          </cell>
          <cell r="X1447">
            <v>2700.6400000000003</v>
          </cell>
          <cell r="Y1447">
            <v>3085.1099999999997</v>
          </cell>
          <cell r="Z1447">
            <v>3085.1099999999997</v>
          </cell>
          <cell r="AA1447">
            <v>0</v>
          </cell>
          <cell r="AB1447">
            <v>3362.1304008870002</v>
          </cell>
        </row>
        <row r="1448">
          <cell r="C1448" t="str">
            <v>RGBU Endeca</v>
          </cell>
          <cell r="D1448">
            <v>0</v>
          </cell>
          <cell r="E1448">
            <v>0</v>
          </cell>
          <cell r="F1448">
            <v>0</v>
          </cell>
          <cell r="G1448">
            <v>0</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row>
        <row r="1449">
          <cell r="C1449" t="str">
            <v xml:space="preserve">      HSGBU</v>
          </cell>
          <cell r="D1449">
            <v>63</v>
          </cell>
          <cell r="E1449">
            <v>0</v>
          </cell>
          <cell r="F1449">
            <v>0</v>
          </cell>
          <cell r="G1449">
            <v>0</v>
          </cell>
          <cell r="H1449">
            <v>0</v>
          </cell>
          <cell r="I1449">
            <v>60</v>
          </cell>
          <cell r="J1449">
            <v>0</v>
          </cell>
          <cell r="K1449">
            <v>0</v>
          </cell>
          <cell r="L1449">
            <v>0</v>
          </cell>
          <cell r="M1449">
            <v>0</v>
          </cell>
          <cell r="N1449">
            <v>76</v>
          </cell>
          <cell r="O1449">
            <v>0</v>
          </cell>
          <cell r="P1449">
            <v>0</v>
          </cell>
          <cell r="Q1449">
            <v>0</v>
          </cell>
          <cell r="R1449">
            <v>0</v>
          </cell>
          <cell r="S1449">
            <v>-1</v>
          </cell>
          <cell r="T1449">
            <v>0</v>
          </cell>
          <cell r="U1449">
            <v>0</v>
          </cell>
          <cell r="V1449">
            <v>0</v>
          </cell>
          <cell r="W1449">
            <v>0</v>
          </cell>
          <cell r="X1449">
            <v>-1</v>
          </cell>
          <cell r="Y1449">
            <v>0</v>
          </cell>
          <cell r="Z1449">
            <v>0</v>
          </cell>
          <cell r="AA1449">
            <v>0</v>
          </cell>
          <cell r="AB1449">
            <v>0</v>
          </cell>
        </row>
        <row r="1450">
          <cell r="C1450" t="str">
            <v xml:space="preserve">      FSGBU</v>
          </cell>
          <cell r="D1450">
            <v>27</v>
          </cell>
          <cell r="E1450">
            <v>3</v>
          </cell>
          <cell r="F1450">
            <v>3</v>
          </cell>
          <cell r="G1450">
            <v>3</v>
          </cell>
          <cell r="H1450">
            <v>7</v>
          </cell>
          <cell r="I1450">
            <v>26</v>
          </cell>
          <cell r="J1450">
            <v>0</v>
          </cell>
          <cell r="K1450">
            <v>0</v>
          </cell>
          <cell r="L1450">
            <v>0</v>
          </cell>
          <cell r="M1450">
            <v>7</v>
          </cell>
          <cell r="N1450">
            <v>23</v>
          </cell>
          <cell r="O1450">
            <v>0</v>
          </cell>
          <cell r="P1450">
            <v>0</v>
          </cell>
          <cell r="Q1450">
            <v>0</v>
          </cell>
          <cell r="R1450">
            <v>7</v>
          </cell>
          <cell r="S1450">
            <v>21</v>
          </cell>
          <cell r="T1450">
            <v>0</v>
          </cell>
          <cell r="U1450">
            <v>0</v>
          </cell>
          <cell r="V1450">
            <v>0</v>
          </cell>
          <cell r="W1450">
            <v>7</v>
          </cell>
          <cell r="X1450">
            <v>21</v>
          </cell>
          <cell r="Y1450">
            <v>0</v>
          </cell>
          <cell r="Z1450">
            <v>0</v>
          </cell>
          <cell r="AA1450">
            <v>0</v>
          </cell>
          <cell r="AB1450">
            <v>7</v>
          </cell>
        </row>
        <row r="1451">
          <cell r="C1451" t="str">
            <v xml:space="preserve">      Total Weiler  GBUs</v>
          </cell>
          <cell r="D1451">
            <v>90</v>
          </cell>
          <cell r="E1451">
            <v>3</v>
          </cell>
          <cell r="F1451">
            <v>3</v>
          </cell>
          <cell r="G1451">
            <v>3</v>
          </cell>
          <cell r="H1451">
            <v>7</v>
          </cell>
          <cell r="I1451">
            <v>86</v>
          </cell>
          <cell r="J1451">
            <v>0</v>
          </cell>
          <cell r="K1451">
            <v>0</v>
          </cell>
          <cell r="L1451">
            <v>0</v>
          </cell>
          <cell r="M1451">
            <v>7</v>
          </cell>
          <cell r="N1451">
            <v>99</v>
          </cell>
          <cell r="O1451">
            <v>0</v>
          </cell>
          <cell r="P1451">
            <v>0</v>
          </cell>
          <cell r="Q1451">
            <v>0</v>
          </cell>
          <cell r="R1451">
            <v>7</v>
          </cell>
          <cell r="S1451">
            <v>20</v>
          </cell>
          <cell r="T1451">
            <v>0</v>
          </cell>
          <cell r="U1451">
            <v>0</v>
          </cell>
          <cell r="V1451">
            <v>0</v>
          </cell>
          <cell r="W1451">
            <v>7</v>
          </cell>
          <cell r="X1451">
            <v>20</v>
          </cell>
          <cell r="Y1451">
            <v>0</v>
          </cell>
          <cell r="Z1451">
            <v>0</v>
          </cell>
          <cell r="AA1451">
            <v>0</v>
          </cell>
          <cell r="AB1451">
            <v>7</v>
          </cell>
        </row>
        <row r="1452">
          <cell r="C1452" t="str">
            <v xml:space="preserve">      Screven GBUs</v>
          </cell>
          <cell r="D1452">
            <v>0</v>
          </cell>
          <cell r="E1452">
            <v>0</v>
          </cell>
          <cell r="F1452">
            <v>0</v>
          </cell>
          <cell r="G1452">
            <v>0</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row>
        <row r="1453">
          <cell r="C1453" t="str">
            <v xml:space="preserve">      ACS, PS, On Demand without Corp Adjustments</v>
          </cell>
          <cell r="D1453">
            <v>5754.67</v>
          </cell>
          <cell r="E1453">
            <v>6252.0000000000009</v>
          </cell>
          <cell r="F1453">
            <v>6252.0000000000009</v>
          </cell>
          <cell r="G1453">
            <v>6252.0000000000009</v>
          </cell>
          <cell r="H1453">
            <v>6467.0981865429994</v>
          </cell>
          <cell r="I1453">
            <v>5819.48</v>
          </cell>
          <cell r="J1453">
            <v>6334.8300000000008</v>
          </cell>
          <cell r="K1453">
            <v>6334.8300000000008</v>
          </cell>
          <cell r="L1453">
            <v>6334.8300000000008</v>
          </cell>
          <cell r="M1453">
            <v>6580.7155113249992</v>
          </cell>
          <cell r="N1453">
            <v>6043.45</v>
          </cell>
          <cell r="O1453">
            <v>6381.5999999999995</v>
          </cell>
          <cell r="P1453">
            <v>6381.5999999999995</v>
          </cell>
          <cell r="Q1453">
            <v>6381.5999999999995</v>
          </cell>
          <cell r="R1453">
            <v>6812.7128361059995</v>
          </cell>
          <cell r="S1453">
            <v>6093.25</v>
          </cell>
          <cell r="T1453">
            <v>6465.1100000000006</v>
          </cell>
          <cell r="U1453">
            <v>6465.1100000000006</v>
          </cell>
          <cell r="V1453">
            <v>0</v>
          </cell>
          <cell r="W1453">
            <v>7020.0304008869998</v>
          </cell>
          <cell r="X1453">
            <v>6093.25</v>
          </cell>
          <cell r="Y1453">
            <v>6465.1100000000006</v>
          </cell>
          <cell r="Z1453">
            <v>6465.1100000000006</v>
          </cell>
          <cell r="AA1453">
            <v>0</v>
          </cell>
          <cell r="AB1453">
            <v>7020.0304008869998</v>
          </cell>
        </row>
        <row r="1454">
          <cell r="C1454" t="str">
            <v xml:space="preserve">      ACS Corporate Adjustments</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row>
        <row r="1455">
          <cell r="C1455" t="str">
            <v xml:space="preserve">      Professional Services Corporate Adjustme</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row>
        <row r="1456">
          <cell r="C1456" t="str">
            <v xml:space="preserve">      On Demand Corporate Adjustments</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row>
        <row r="1457">
          <cell r="C1457" t="str">
            <v xml:space="preserve">      ACS, PS, On Demand Corporate Adjustments</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row>
        <row r="1458">
          <cell r="C1458" t="str">
            <v xml:space="preserve">      Total On Demand</v>
          </cell>
          <cell r="D1458">
            <v>5754.67</v>
          </cell>
          <cell r="E1458">
            <v>6252</v>
          </cell>
          <cell r="F1458">
            <v>6252</v>
          </cell>
          <cell r="G1458">
            <v>6252</v>
          </cell>
          <cell r="H1458">
            <v>6467.0981865429994</v>
          </cell>
          <cell r="I1458">
            <v>5819.4800000000005</v>
          </cell>
          <cell r="J1458">
            <v>6334.8300000000008</v>
          </cell>
          <cell r="K1458">
            <v>6334.8300000000008</v>
          </cell>
          <cell r="L1458">
            <v>6334.8300000000008</v>
          </cell>
          <cell r="M1458">
            <v>6580.7155113249992</v>
          </cell>
          <cell r="N1458">
            <v>6043.45</v>
          </cell>
          <cell r="O1458">
            <v>6381.5999999999995</v>
          </cell>
          <cell r="P1458">
            <v>6381.5999999999995</v>
          </cell>
          <cell r="Q1458">
            <v>6381.5999999999995</v>
          </cell>
          <cell r="R1458">
            <v>6812.7128361059995</v>
          </cell>
          <cell r="S1458">
            <v>6093.25</v>
          </cell>
          <cell r="T1458">
            <v>6465.11</v>
          </cell>
          <cell r="U1458">
            <v>6465.11</v>
          </cell>
          <cell r="V1458">
            <v>0</v>
          </cell>
          <cell r="W1458">
            <v>7020.0304008869998</v>
          </cell>
          <cell r="X1458">
            <v>6093.25</v>
          </cell>
          <cell r="Y1458">
            <v>6465.11</v>
          </cell>
          <cell r="Z1458">
            <v>6465.11</v>
          </cell>
          <cell r="AA1458">
            <v>0</v>
          </cell>
          <cell r="AB1458">
            <v>7020.0304008869998</v>
          </cell>
        </row>
        <row r="1459">
          <cell r="C1459" t="str">
            <v xml:space="preserve">      Check OD</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row>
        <row r="1460">
          <cell r="C1460" t="str">
            <v xml:space="preserve">      Oracle University</v>
          </cell>
          <cell r="D1460">
            <v>1682.5600000000002</v>
          </cell>
          <cell r="E1460">
            <v>1630.13</v>
          </cell>
          <cell r="F1460">
            <v>1630.13</v>
          </cell>
          <cell r="G1460">
            <v>1630.13</v>
          </cell>
          <cell r="H1460">
            <v>1702.2699999999998</v>
          </cell>
          <cell r="I1460">
            <v>1641.0300000000002</v>
          </cell>
          <cell r="J1460">
            <v>1637.64</v>
          </cell>
          <cell r="K1460">
            <v>1637.64</v>
          </cell>
          <cell r="L1460">
            <v>1637.64</v>
          </cell>
          <cell r="M1460">
            <v>1713.2699999999998</v>
          </cell>
          <cell r="N1460">
            <v>1630.52</v>
          </cell>
          <cell r="O1460">
            <v>1630.13</v>
          </cell>
          <cell r="P1460">
            <v>1630.13</v>
          </cell>
          <cell r="Q1460">
            <v>1630.13</v>
          </cell>
          <cell r="R1460">
            <v>1729.2699999999998</v>
          </cell>
          <cell r="S1460">
            <v>1662.53</v>
          </cell>
          <cell r="T1460">
            <v>1679.9761904760976</v>
          </cell>
          <cell r="U1460">
            <v>1679.9698861551026</v>
          </cell>
          <cell r="V1460">
            <v>0</v>
          </cell>
          <cell r="W1460">
            <v>1729.2699999999998</v>
          </cell>
          <cell r="X1460">
            <v>1662.53</v>
          </cell>
          <cell r="Y1460">
            <v>1679.9761904760976</v>
          </cell>
          <cell r="Z1460">
            <v>1679.9698861551026</v>
          </cell>
          <cell r="AA1460">
            <v>0</v>
          </cell>
          <cell r="AB1460">
            <v>1729.2699999999998</v>
          </cell>
        </row>
        <row r="1461">
          <cell r="C1461" t="str">
            <v xml:space="preserve">      FSGBU Education</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row>
        <row r="1462">
          <cell r="C1462" t="str">
            <v xml:space="preserve">      HSGBU Education</v>
          </cell>
          <cell r="D1462">
            <v>7</v>
          </cell>
          <cell r="E1462">
            <v>4</v>
          </cell>
          <cell r="F1462">
            <v>4</v>
          </cell>
          <cell r="G1462">
            <v>4</v>
          </cell>
          <cell r="H1462">
            <v>5</v>
          </cell>
          <cell r="I1462">
            <v>7</v>
          </cell>
          <cell r="J1462">
            <v>8</v>
          </cell>
          <cell r="K1462">
            <v>8</v>
          </cell>
          <cell r="L1462">
            <v>8</v>
          </cell>
          <cell r="M1462">
            <v>5</v>
          </cell>
          <cell r="N1462">
            <v>6</v>
          </cell>
          <cell r="O1462">
            <v>8</v>
          </cell>
          <cell r="P1462">
            <v>8</v>
          </cell>
          <cell r="Q1462">
            <v>8</v>
          </cell>
          <cell r="R1462">
            <v>5</v>
          </cell>
          <cell r="S1462">
            <v>6</v>
          </cell>
          <cell r="T1462">
            <v>8</v>
          </cell>
          <cell r="U1462">
            <v>8</v>
          </cell>
          <cell r="V1462">
            <v>0</v>
          </cell>
          <cell r="W1462">
            <v>5</v>
          </cell>
          <cell r="X1462">
            <v>6</v>
          </cell>
          <cell r="Y1462">
            <v>8</v>
          </cell>
          <cell r="Z1462">
            <v>8</v>
          </cell>
          <cell r="AA1462">
            <v>0</v>
          </cell>
          <cell r="AB1462">
            <v>5</v>
          </cell>
        </row>
        <row r="1463">
          <cell r="C1463" t="str">
            <v xml:space="preserve">      Total GBU Education</v>
          </cell>
          <cell r="D1463">
            <v>7</v>
          </cell>
          <cell r="E1463">
            <v>4</v>
          </cell>
          <cell r="F1463">
            <v>4</v>
          </cell>
          <cell r="G1463">
            <v>4</v>
          </cell>
          <cell r="H1463">
            <v>5</v>
          </cell>
          <cell r="I1463">
            <v>7</v>
          </cell>
          <cell r="J1463">
            <v>8</v>
          </cell>
          <cell r="K1463">
            <v>8</v>
          </cell>
          <cell r="L1463">
            <v>8</v>
          </cell>
          <cell r="M1463">
            <v>5</v>
          </cell>
          <cell r="N1463">
            <v>6</v>
          </cell>
          <cell r="O1463">
            <v>8</v>
          </cell>
          <cell r="P1463">
            <v>8</v>
          </cell>
          <cell r="Q1463">
            <v>8</v>
          </cell>
          <cell r="R1463">
            <v>5</v>
          </cell>
          <cell r="S1463">
            <v>6</v>
          </cell>
          <cell r="T1463">
            <v>8</v>
          </cell>
          <cell r="U1463">
            <v>8</v>
          </cell>
          <cell r="V1463">
            <v>0</v>
          </cell>
          <cell r="W1463">
            <v>5</v>
          </cell>
          <cell r="X1463">
            <v>6</v>
          </cell>
          <cell r="Y1463">
            <v>8</v>
          </cell>
          <cell r="Z1463">
            <v>8</v>
          </cell>
          <cell r="AA1463">
            <v>0</v>
          </cell>
          <cell r="AB1463">
            <v>5</v>
          </cell>
        </row>
        <row r="1464">
          <cell r="C1464" t="str">
            <v xml:space="preserve">      Education Corporate Adjustments</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row>
        <row r="1465">
          <cell r="C1465" t="str">
            <v xml:space="preserve">      Total Education</v>
          </cell>
          <cell r="D1465">
            <v>1689.5600000000002</v>
          </cell>
          <cell r="E1465">
            <v>1634.13</v>
          </cell>
          <cell r="F1465">
            <v>1634.13</v>
          </cell>
          <cell r="G1465">
            <v>1634.13</v>
          </cell>
          <cell r="H1465">
            <v>1707.2699999999998</v>
          </cell>
          <cell r="I1465">
            <v>1648.0300000000002</v>
          </cell>
          <cell r="J1465">
            <v>1645.64</v>
          </cell>
          <cell r="K1465">
            <v>1645.64</v>
          </cell>
          <cell r="L1465">
            <v>1645.64</v>
          </cell>
          <cell r="M1465">
            <v>1718.2699999999998</v>
          </cell>
          <cell r="N1465">
            <v>1636.52</v>
          </cell>
          <cell r="O1465">
            <v>1638.13</v>
          </cell>
          <cell r="P1465">
            <v>1638.13</v>
          </cell>
          <cell r="Q1465">
            <v>1638.13</v>
          </cell>
          <cell r="R1465">
            <v>1734.2699999999998</v>
          </cell>
          <cell r="S1465">
            <v>1668.53</v>
          </cell>
          <cell r="T1465">
            <v>1687.9761904760976</v>
          </cell>
          <cell r="U1465">
            <v>1687.9698861551026</v>
          </cell>
          <cell r="V1465">
            <v>0</v>
          </cell>
          <cell r="W1465">
            <v>1734.2699999999998</v>
          </cell>
          <cell r="X1465">
            <v>1668.53</v>
          </cell>
          <cell r="Y1465">
            <v>1687.9761904760976</v>
          </cell>
          <cell r="Z1465">
            <v>1687.9698861551026</v>
          </cell>
          <cell r="AA1465">
            <v>0</v>
          </cell>
          <cell r="AB1465">
            <v>1734.2699999999998</v>
          </cell>
        </row>
        <row r="1466">
          <cell r="C1466" t="str">
            <v xml:space="preserve">      Check Education</v>
          </cell>
          <cell r="D1466">
            <v>0</v>
          </cell>
          <cell r="E1466">
            <v>0</v>
          </cell>
          <cell r="F1466">
            <v>0</v>
          </cell>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row>
        <row r="1467">
          <cell r="C1467" t="str">
            <v>END OF REPORT</v>
          </cell>
        </row>
        <row r="1472">
          <cell r="D1472" t="str">
            <v>Management Summaries</v>
          </cell>
        </row>
        <row r="1473">
          <cell r="D1473" t="str">
            <v>Summary</v>
          </cell>
        </row>
        <row r="1474">
          <cell r="C1474" t="str">
            <v>TTC - Total Company</v>
          </cell>
        </row>
        <row r="1475">
          <cell r="D1475" t="str">
            <v>Quarter 1, 2012</v>
          </cell>
          <cell r="I1475" t="str">
            <v>Quarter 2, 2012</v>
          </cell>
          <cell r="N1475" t="str">
            <v>Quarter 3, 2012</v>
          </cell>
          <cell r="S1475" t="str">
            <v>Quarter 4, 2012</v>
          </cell>
          <cell r="X1475" t="str">
            <v>FY12</v>
          </cell>
          <cell r="AC1475" t="str">
            <v>Quarter 1, 2013</v>
          </cell>
          <cell r="AH1475" t="str">
            <v>Q110</v>
          </cell>
          <cell r="AI1475" t="str">
            <v>Q210</v>
          </cell>
          <cell r="AJ1475" t="str">
            <v>Q310</v>
          </cell>
          <cell r="AK1475" t="str">
            <v>Q410</v>
          </cell>
          <cell r="AL1475" t="str">
            <v>FY10</v>
          </cell>
        </row>
        <row r="1476">
          <cell r="D1476" t="str">
            <v>Actuals Prior Year</v>
          </cell>
          <cell r="E1476" t="str">
            <v>Prior Forecast</v>
          </cell>
          <cell r="F1476" t="str">
            <v>Forecast</v>
          </cell>
          <cell r="G1476" t="str">
            <v>Actuals</v>
          </cell>
          <cell r="H1476" t="str">
            <v>Budget</v>
          </cell>
          <cell r="I1476" t="str">
            <v>Actuals Prior Year</v>
          </cell>
          <cell r="J1476" t="str">
            <v>Prior Forecast</v>
          </cell>
          <cell r="K1476" t="str">
            <v>Forecast</v>
          </cell>
          <cell r="L1476" t="str">
            <v>Actuals</v>
          </cell>
          <cell r="M1476" t="str">
            <v>Budget</v>
          </cell>
          <cell r="N1476" t="str">
            <v>Actuals Prior Year</v>
          </cell>
          <cell r="O1476" t="str">
            <v>Prior Forecast</v>
          </cell>
          <cell r="P1476" t="str">
            <v>Forecast</v>
          </cell>
          <cell r="Q1476" t="str">
            <v>Actuals</v>
          </cell>
          <cell r="R1476" t="str">
            <v>Budget</v>
          </cell>
          <cell r="S1476" t="str">
            <v>Actuals Prior Year</v>
          </cell>
          <cell r="T1476" t="str">
            <v>Prior Forecast</v>
          </cell>
          <cell r="U1476" t="str">
            <v>Forecast</v>
          </cell>
          <cell r="V1476" t="str">
            <v>Actuals</v>
          </cell>
          <cell r="W1476" t="str">
            <v>Budget</v>
          </cell>
          <cell r="X1476" t="str">
            <v>Actuals Prior Year</v>
          </cell>
          <cell r="Y1476" t="str">
            <v>Prior Forecast</v>
          </cell>
          <cell r="Z1476" t="str">
            <v>Forecast</v>
          </cell>
          <cell r="AA1476" t="str">
            <v>Actuals</v>
          </cell>
          <cell r="AB1476" t="str">
            <v>Budget</v>
          </cell>
          <cell r="AC1476" t="str">
            <v>Actuals Prior Year</v>
          </cell>
          <cell r="AD1476" t="str">
            <v>Prior Forecast</v>
          </cell>
          <cell r="AE1476" t="str">
            <v>Forecast</v>
          </cell>
          <cell r="AF1476" t="str">
            <v>Actuals</v>
          </cell>
          <cell r="AG1476" t="str">
            <v>Budget</v>
          </cell>
          <cell r="AH1476" t="str">
            <v>Actuals</v>
          </cell>
          <cell r="AI1476" t="str">
            <v>Actuals</v>
          </cell>
          <cell r="AJ1476" t="str">
            <v>Actuals</v>
          </cell>
          <cell r="AK1476" t="str">
            <v>Actuals</v>
          </cell>
          <cell r="AL1476" t="str">
            <v>Actuals</v>
          </cell>
        </row>
        <row r="1477">
          <cell r="B1477" t="str">
            <v>USD</v>
          </cell>
          <cell r="C1477" t="str">
            <v>U.S. Dollar Millions</v>
          </cell>
        </row>
        <row r="1478">
          <cell r="B1478" t="str">
            <v>USD Rev</v>
          </cell>
          <cell r="C1478" t="str">
            <v xml:space="preserve">   Revenue</v>
          </cell>
        </row>
        <row r="1479">
          <cell r="B1479" t="str">
            <v>ulicr</v>
          </cell>
          <cell r="C1479" t="str">
            <v xml:space="preserve">   New Software Licenses</v>
          </cell>
          <cell r="D1479">
            <v>1230.1353314988398</v>
          </cell>
          <cell r="E1479">
            <v>1385.1766247007502</v>
          </cell>
          <cell r="F1479">
            <v>1385.1766247007502</v>
          </cell>
          <cell r="G1479">
            <v>1385.1766247007495</v>
          </cell>
          <cell r="H1479">
            <v>1426.4088918271809</v>
          </cell>
          <cell r="I1479">
            <v>1916.9257708308598</v>
          </cell>
          <cell r="J1479">
            <v>1951.0245646873882</v>
          </cell>
          <cell r="K1479">
            <v>1951.0245646873882</v>
          </cell>
          <cell r="L1479">
            <v>1951.024564687388</v>
          </cell>
          <cell r="M1479">
            <v>2336.4203899383951</v>
          </cell>
          <cell r="N1479">
            <v>2128.7218724510794</v>
          </cell>
          <cell r="O1479">
            <v>2252.9410610488012</v>
          </cell>
          <cell r="P1479">
            <v>2252.9410610488012</v>
          </cell>
          <cell r="Q1479">
            <v>2252.9410610488012</v>
          </cell>
          <cell r="R1479">
            <v>2460.8405632722229</v>
          </cell>
          <cell r="S1479">
            <v>3640.9580784746986</v>
          </cell>
          <cell r="T1479">
            <v>3635.0455209360157</v>
          </cell>
          <cell r="U1479">
            <v>3631.7524637902184</v>
          </cell>
          <cell r="V1479">
            <v>267.72188029280994</v>
          </cell>
          <cell r="W1479">
            <v>4190.7377018171119</v>
          </cell>
          <cell r="X1479">
            <v>8916.7410532554804</v>
          </cell>
          <cell r="Y1479">
            <v>9224.1877713729555</v>
          </cell>
          <cell r="Z1479">
            <v>9220.8947142271591</v>
          </cell>
          <cell r="AA1479">
            <v>5856.8641307297494</v>
          </cell>
          <cell r="AB1479">
            <v>10414.407546854913</v>
          </cell>
          <cell r="AH1479">
            <v>991.82882138608011</v>
          </cell>
          <cell r="AI1479">
            <v>1622.9062534449204</v>
          </cell>
          <cell r="AJ1479">
            <v>1693.94485205609</v>
          </cell>
          <cell r="AK1479">
            <v>3087.8126637707796</v>
          </cell>
          <cell r="AL1479">
            <v>7396.492590657871</v>
          </cell>
        </row>
        <row r="1480">
          <cell r="B1480" t="str">
            <v>ulcrmr</v>
          </cell>
          <cell r="C1480" t="str">
            <v xml:space="preserve">   Software as a Service</v>
          </cell>
          <cell r="D1480">
            <v>33.945755221780004</v>
          </cell>
          <cell r="E1480">
            <v>85.302136558019981</v>
          </cell>
          <cell r="F1480">
            <v>85.302136558019981</v>
          </cell>
          <cell r="G1480">
            <v>85.302136558019996</v>
          </cell>
          <cell r="H1480">
            <v>82.69745179747801</v>
          </cell>
          <cell r="I1480">
            <v>68.670322578620002</v>
          </cell>
          <cell r="J1480">
            <v>88.812932362727793</v>
          </cell>
          <cell r="K1480">
            <v>88.812932362727793</v>
          </cell>
          <cell r="L1480">
            <v>88.812932362727807</v>
          </cell>
          <cell r="M1480">
            <v>88.286753719707008</v>
          </cell>
          <cell r="N1480">
            <v>75.796587910779991</v>
          </cell>
          <cell r="O1480">
            <v>109.63679950359565</v>
          </cell>
          <cell r="P1480">
            <v>109.63679950359565</v>
          </cell>
          <cell r="Q1480">
            <v>109.63679950359564</v>
          </cell>
          <cell r="R1480">
            <v>111.36846322042101</v>
          </cell>
          <cell r="S1480">
            <v>83.244407472969996</v>
          </cell>
          <cell r="T1480">
            <v>146.23719858403172</v>
          </cell>
          <cell r="U1480">
            <v>146.20244349444965</v>
          </cell>
          <cell r="V1480">
            <v>14.287521487379179</v>
          </cell>
          <cell r="W1480">
            <v>151.16895428687801</v>
          </cell>
          <cell r="X1480">
            <v>261.65707318415002</v>
          </cell>
          <cell r="Y1480">
            <v>429.98906700837512</v>
          </cell>
          <cell r="Z1480">
            <v>429.95431191879305</v>
          </cell>
          <cell r="AA1480">
            <v>298.03938991172265</v>
          </cell>
          <cell r="AB1480">
            <v>433.52162302448397</v>
          </cell>
          <cell r="AH1480">
            <v>18.679459676300002</v>
          </cell>
          <cell r="AI1480">
            <v>24.447201259430003</v>
          </cell>
          <cell r="AJ1480">
            <v>22.759702928359999</v>
          </cell>
          <cell r="AK1480">
            <v>24.842574079209996</v>
          </cell>
          <cell r="AL1480">
            <v>90.728937943299968</v>
          </cell>
        </row>
        <row r="1481">
          <cell r="B1481" t="str">
            <v>uothr</v>
          </cell>
          <cell r="C1481" t="str">
            <v xml:space="preserve">   OFD</v>
          </cell>
          <cell r="D1481">
            <v>16.951563820840001</v>
          </cell>
          <cell r="E1481">
            <v>23.387210942820001</v>
          </cell>
          <cell r="F1481">
            <v>23.387210942820001</v>
          </cell>
          <cell r="G1481">
            <v>23.387210942819998</v>
          </cell>
          <cell r="H1481">
            <v>19.641148786860001</v>
          </cell>
          <cell r="I1481">
            <v>5.4144141207699992</v>
          </cell>
          <cell r="J1481">
            <v>3.9996011657942816</v>
          </cell>
          <cell r="K1481">
            <v>3.9996011657942816</v>
          </cell>
          <cell r="L1481">
            <v>3.9996011657942816</v>
          </cell>
          <cell r="M1481">
            <v>5.1883872544229996</v>
          </cell>
          <cell r="N1481">
            <v>6.9408873420299999</v>
          </cell>
          <cell r="O1481">
            <v>7.0683402282739491</v>
          </cell>
          <cell r="P1481">
            <v>7.0683402282739491</v>
          </cell>
          <cell r="Q1481">
            <v>7.0683402282739491</v>
          </cell>
          <cell r="R1481">
            <v>9.6872755069150003</v>
          </cell>
          <cell r="S1481">
            <v>10.80910704445</v>
          </cell>
          <cell r="T1481">
            <v>3.3491182935178987</v>
          </cell>
          <cell r="U1481">
            <v>3.3443034445255191</v>
          </cell>
          <cell r="V1481">
            <v>4.4236099702552982</v>
          </cell>
          <cell r="W1481">
            <v>7.2692557219429998</v>
          </cell>
          <cell r="X1481">
            <v>40.115972328089995</v>
          </cell>
          <cell r="Y1481">
            <v>37.80427063040613</v>
          </cell>
          <cell r="Z1481">
            <v>37.799455781413748</v>
          </cell>
          <cell r="AA1481">
            <v>38.878762307143532</v>
          </cell>
          <cell r="AB1481">
            <v>41.78606727014099</v>
          </cell>
          <cell r="AH1481">
            <v>15.619343909750002</v>
          </cell>
          <cell r="AI1481">
            <v>3.0194641056699996</v>
          </cell>
          <cell r="AJ1481">
            <v>8.1348475066599999</v>
          </cell>
          <cell r="AK1481">
            <v>10.409831367479999</v>
          </cell>
          <cell r="AL1481">
            <v>37.183486889560001</v>
          </cell>
        </row>
        <row r="1482">
          <cell r="B1482" t="str">
            <v>usupr</v>
          </cell>
          <cell r="C1482" t="str">
            <v xml:space="preserve">   Software Updates &amp; Support</v>
          </cell>
          <cell r="D1482">
            <v>3475.0198638575598</v>
          </cell>
          <cell r="E1482">
            <v>4034.9814271795103</v>
          </cell>
          <cell r="F1482">
            <v>4034.9814271795103</v>
          </cell>
          <cell r="G1482">
            <v>4034.9814271795108</v>
          </cell>
          <cell r="H1482">
            <v>3983.7499148747065</v>
          </cell>
          <cell r="I1482">
            <v>3666.6016973530291</v>
          </cell>
          <cell r="J1482">
            <v>3996.2725435822854</v>
          </cell>
          <cell r="K1482">
            <v>3996.2725435822854</v>
          </cell>
          <cell r="L1482">
            <v>3996.2725435822849</v>
          </cell>
          <cell r="M1482">
            <v>4070.0916955291818</v>
          </cell>
          <cell r="N1482">
            <v>3755.8197424636101</v>
          </cell>
          <cell r="O1482">
            <v>4067.5906055599435</v>
          </cell>
          <cell r="P1482">
            <v>4067.5906055599435</v>
          </cell>
          <cell r="Q1482">
            <v>4067.5906055599444</v>
          </cell>
          <cell r="R1482">
            <v>4153.0957994536993</v>
          </cell>
          <cell r="S1482">
            <v>3977.2636795573599</v>
          </cell>
          <cell r="T1482">
            <v>4206.7346497447497</v>
          </cell>
          <cell r="U1482">
            <v>4202.7746851481534</v>
          </cell>
          <cell r="V1482">
            <v>1338.1633982845265</v>
          </cell>
          <cell r="W1482">
            <v>4290.664636677674</v>
          </cell>
          <cell r="X1482">
            <v>14874.704983231559</v>
          </cell>
          <cell r="Y1482">
            <v>16305.579226066488</v>
          </cell>
          <cell r="Z1482">
            <v>16301.619261469892</v>
          </cell>
          <cell r="AA1482">
            <v>13437.007974606266</v>
          </cell>
          <cell r="AB1482">
            <v>16497.602046535259</v>
          </cell>
          <cell r="AH1482">
            <v>3125.8352149167799</v>
          </cell>
          <cell r="AI1482">
            <v>3260.2698445557803</v>
          </cell>
          <cell r="AJ1482">
            <v>3322.4757601324904</v>
          </cell>
          <cell r="AK1482">
            <v>3466.89936387122</v>
          </cell>
          <cell r="AL1482">
            <v>13175.480183476269</v>
          </cell>
        </row>
        <row r="1483">
          <cell r="B1483" t="str">
            <v>usypr</v>
          </cell>
          <cell r="C1483" t="str">
            <v xml:space="preserve">   Hardware Products</v>
          </cell>
          <cell r="D1483">
            <v>1078.3307805035197</v>
          </cell>
          <cell r="E1483">
            <v>1028.3807254609501</v>
          </cell>
          <cell r="F1483">
            <v>1028.3807254609501</v>
          </cell>
          <cell r="G1483">
            <v>1028.3807254609499</v>
          </cell>
          <cell r="H1483">
            <v>1145.017610631367</v>
          </cell>
          <cell r="I1483">
            <v>1112.2074856144302</v>
          </cell>
          <cell r="J1483">
            <v>952.65362635816882</v>
          </cell>
          <cell r="K1483">
            <v>952.65362635816882</v>
          </cell>
          <cell r="L1483">
            <v>952.65362635816882</v>
          </cell>
          <cell r="M1483">
            <v>1322.1572437082712</v>
          </cell>
          <cell r="N1483">
            <v>1035.1713086607399</v>
          </cell>
          <cell r="O1483">
            <v>869.46529174682939</v>
          </cell>
          <cell r="P1483">
            <v>869.46529174682939</v>
          </cell>
          <cell r="Q1483">
            <v>869.46529174682939</v>
          </cell>
          <cell r="R1483">
            <v>1376.0289450433638</v>
          </cell>
          <cell r="S1483">
            <v>1157.1309511471404</v>
          </cell>
          <cell r="T1483">
            <v>915.32378735772079</v>
          </cell>
          <cell r="U1483">
            <v>914.51133980318059</v>
          </cell>
          <cell r="V1483">
            <v>224.07293843184223</v>
          </cell>
          <cell r="W1483">
            <v>1616.3346173364368</v>
          </cell>
          <cell r="X1483">
            <v>4382.8405259258298</v>
          </cell>
          <cell r="Y1483">
            <v>3765.8234309236691</v>
          </cell>
          <cell r="Z1483">
            <v>3765.0109833691286</v>
          </cell>
          <cell r="AA1483">
            <v>3074.5725819977911</v>
          </cell>
          <cell r="AB1483">
            <v>5459.5384167194388</v>
          </cell>
          <cell r="AH1483">
            <v>-2.2000000000000001E-7</v>
          </cell>
          <cell r="AI1483">
            <v>-2E-8</v>
          </cell>
          <cell r="AJ1483">
            <v>259.67884227999997</v>
          </cell>
          <cell r="AK1483">
            <v>1232.8409233354303</v>
          </cell>
          <cell r="AL1483">
            <v>1492.5197653754301</v>
          </cell>
        </row>
        <row r="1484">
          <cell r="B1484" t="str">
            <v>usysur</v>
          </cell>
          <cell r="C1484" t="str">
            <v xml:space="preserve">   Hardware Support</v>
          </cell>
          <cell r="D1484">
            <v>680.14279195437996</v>
          </cell>
          <cell r="E1484">
            <v>656.07366651060988</v>
          </cell>
          <cell r="F1484">
            <v>656.07366651060988</v>
          </cell>
          <cell r="G1484">
            <v>656.07366651060988</v>
          </cell>
          <cell r="H1484">
            <v>646.73318054167908</v>
          </cell>
          <cell r="I1484">
            <v>686.88389774914003</v>
          </cell>
          <cell r="J1484">
            <v>634.16623998149464</v>
          </cell>
          <cell r="K1484">
            <v>634.16623998149464</v>
          </cell>
          <cell r="L1484">
            <v>634.16623998149475</v>
          </cell>
          <cell r="M1484">
            <v>672.75425483761205</v>
          </cell>
          <cell r="N1484">
            <v>656.12170119224004</v>
          </cell>
          <cell r="O1484">
            <v>610.2838202122532</v>
          </cell>
          <cell r="P1484">
            <v>610.2838202122532</v>
          </cell>
          <cell r="Q1484">
            <v>610.2838202122532</v>
          </cell>
          <cell r="R1484">
            <v>665.62386283507499</v>
          </cell>
          <cell r="S1484">
            <v>686.29750501304989</v>
          </cell>
          <cell r="T1484">
            <v>610.37578957475307</v>
          </cell>
          <cell r="U1484">
            <v>609.71033212856878</v>
          </cell>
          <cell r="V1484">
            <v>194.1441975830385</v>
          </cell>
          <cell r="W1484">
            <v>688.56522545975099</v>
          </cell>
          <cell r="X1484">
            <v>2709.4458959088101</v>
          </cell>
          <cell r="Y1484">
            <v>2510.8995162791107</v>
          </cell>
          <cell r="Z1484">
            <v>2510.2340588329266</v>
          </cell>
          <cell r="AA1484">
            <v>2094.6679242873961</v>
          </cell>
          <cell r="AB1484">
            <v>2673.6765236741171</v>
          </cell>
          <cell r="AH1484">
            <v>0</v>
          </cell>
          <cell r="AI1484">
            <v>0</v>
          </cell>
          <cell r="AJ1484">
            <v>224.64904244000002</v>
          </cell>
          <cell r="AK1484">
            <v>687.3585297758101</v>
          </cell>
          <cell r="AL1484">
            <v>912.00757221581</v>
          </cell>
        </row>
        <row r="1485">
          <cell r="B1485" t="str">
            <v>uconr</v>
          </cell>
          <cell r="C1485" t="str">
            <v xml:space="preserve">   Consulting Services</v>
          </cell>
          <cell r="D1485">
            <v>657.22065629392989</v>
          </cell>
          <cell r="E1485">
            <v>731.75284324616996</v>
          </cell>
          <cell r="F1485">
            <v>731.75284324616996</v>
          </cell>
          <cell r="G1485">
            <v>731.75284324617007</v>
          </cell>
          <cell r="H1485">
            <v>725.93936981784998</v>
          </cell>
          <cell r="I1485">
            <v>728.90243186247017</v>
          </cell>
          <cell r="J1485">
            <v>721.75662254257645</v>
          </cell>
          <cell r="K1485">
            <v>721.75662254257645</v>
          </cell>
          <cell r="L1485">
            <v>721.75662254257634</v>
          </cell>
          <cell r="M1485">
            <v>781.83308155789996</v>
          </cell>
          <cell r="N1485">
            <v>711.42631654313004</v>
          </cell>
          <cell r="O1485">
            <v>713.32436658113375</v>
          </cell>
          <cell r="P1485">
            <v>713.32436658113375</v>
          </cell>
          <cell r="Q1485">
            <v>713.32436658113397</v>
          </cell>
          <cell r="R1485">
            <v>779.58183529404312</v>
          </cell>
          <cell r="S1485">
            <v>776.29471509200994</v>
          </cell>
          <cell r="T1485">
            <v>753.67256286003328</v>
          </cell>
          <cell r="U1485">
            <v>752.51533936581177</v>
          </cell>
          <cell r="V1485">
            <v>205.6922258353884</v>
          </cell>
          <cell r="W1485">
            <v>844.64483035288208</v>
          </cell>
          <cell r="X1485">
            <v>2873.8441197915408</v>
          </cell>
          <cell r="Y1485">
            <v>2920.5063952299138</v>
          </cell>
          <cell r="Z1485">
            <v>2919.3491717356924</v>
          </cell>
          <cell r="AA1485">
            <v>2372.5260582052683</v>
          </cell>
          <cell r="AB1485">
            <v>3131.9991170226745</v>
          </cell>
          <cell r="AH1485">
            <v>658.95302751772999</v>
          </cell>
          <cell r="AI1485">
            <v>688.04826507095004</v>
          </cell>
          <cell r="AJ1485">
            <v>646.54252961169993</v>
          </cell>
          <cell r="AK1485">
            <v>706.66913308231005</v>
          </cell>
          <cell r="AL1485">
            <v>2700.2129552826896</v>
          </cell>
        </row>
        <row r="1486">
          <cell r="B1486" t="str">
            <v>uondr</v>
          </cell>
          <cell r="C1486" t="str">
            <v xml:space="preserve">   On Demand</v>
          </cell>
          <cell r="D1486">
            <v>328.40866802434999</v>
          </cell>
          <cell r="E1486">
            <v>365.04175313745992</v>
          </cell>
          <cell r="F1486">
            <v>365.04175313745992</v>
          </cell>
          <cell r="G1486">
            <v>365.04175313745998</v>
          </cell>
          <cell r="H1486">
            <v>354.27646021656602</v>
          </cell>
          <cell r="I1486">
            <v>359.01950890000995</v>
          </cell>
          <cell r="J1486">
            <v>363.04268619680499</v>
          </cell>
          <cell r="K1486">
            <v>363.04268619680499</v>
          </cell>
          <cell r="L1486">
            <v>363.04268619680499</v>
          </cell>
          <cell r="M1486">
            <v>376.13797410851498</v>
          </cell>
          <cell r="N1486">
            <v>346.57312081411004</v>
          </cell>
          <cell r="O1486">
            <v>352.72833458988168</v>
          </cell>
          <cell r="P1486">
            <v>352.72833458988168</v>
          </cell>
          <cell r="Q1486">
            <v>352.72833458988174</v>
          </cell>
          <cell r="R1486">
            <v>385.96444361286194</v>
          </cell>
          <cell r="S1486">
            <v>371.88537119163004</v>
          </cell>
          <cell r="T1486">
            <v>376.8430450823393</v>
          </cell>
          <cell r="U1486">
            <v>376.36585642666262</v>
          </cell>
          <cell r="V1486">
            <v>111.10561856369897</v>
          </cell>
          <cell r="W1486">
            <v>426.36013986772599</v>
          </cell>
          <cell r="X1486">
            <v>1405.8866689301001</v>
          </cell>
          <cell r="Y1486">
            <v>1457.6558190064861</v>
          </cell>
          <cell r="Z1486">
            <v>1457.1786303508095</v>
          </cell>
          <cell r="AA1486">
            <v>1191.9183924878457</v>
          </cell>
          <cell r="AB1486">
            <v>1542.7390178056689</v>
          </cell>
          <cell r="AH1486">
            <v>180.28257741383004</v>
          </cell>
          <cell r="AI1486">
            <v>189.05608412564001</v>
          </cell>
          <cell r="AJ1486">
            <v>216.09076929928003</v>
          </cell>
          <cell r="AK1486">
            <v>306.19692919654</v>
          </cell>
          <cell r="AL1486">
            <v>891.62636003528996</v>
          </cell>
        </row>
        <row r="1487">
          <cell r="B1487" t="str">
            <v>uedur</v>
          </cell>
          <cell r="C1487" t="str">
            <v xml:space="preserve">   Education</v>
          </cell>
          <cell r="D1487">
            <v>87.743990779550003</v>
          </cell>
          <cell r="E1487">
            <v>87.746447863279997</v>
          </cell>
          <cell r="F1487">
            <v>87.746447863279997</v>
          </cell>
          <cell r="G1487">
            <v>87.746447863279997</v>
          </cell>
          <cell r="H1487">
            <v>87.338013876190999</v>
          </cell>
          <cell r="I1487">
            <v>104.81205888616999</v>
          </cell>
          <cell r="J1487">
            <v>99.61583151217485</v>
          </cell>
          <cell r="K1487">
            <v>99.61583151217485</v>
          </cell>
          <cell r="L1487">
            <v>99.615831512174864</v>
          </cell>
          <cell r="M1487">
            <v>105.11492426157302</v>
          </cell>
          <cell r="N1487">
            <v>90.335546898830003</v>
          </cell>
          <cell r="O1487">
            <v>79.155199270120107</v>
          </cell>
          <cell r="P1487">
            <v>79.155199270120107</v>
          </cell>
          <cell r="Q1487">
            <v>79.155199270120107</v>
          </cell>
          <cell r="R1487">
            <v>89.997142249931002</v>
          </cell>
          <cell r="S1487">
            <v>101.97461830160998</v>
          </cell>
          <cell r="T1487">
            <v>99.615274904251336</v>
          </cell>
          <cell r="U1487">
            <v>99.519539605537005</v>
          </cell>
          <cell r="V1487">
            <v>29.489247790622446</v>
          </cell>
          <cell r="W1487">
            <v>113.16791185831998</v>
          </cell>
          <cell r="X1487">
            <v>384.86621486615996</v>
          </cell>
          <cell r="Y1487">
            <v>366.13275354982625</v>
          </cell>
          <cell r="Z1487">
            <v>366.03701825111193</v>
          </cell>
          <cell r="AA1487">
            <v>296.00672643619743</v>
          </cell>
          <cell r="AB1487">
            <v>395.61799224601504</v>
          </cell>
          <cell r="AH1487">
            <v>71.720823098549999</v>
          </cell>
          <cell r="AI1487">
            <v>83.752219000070014</v>
          </cell>
          <cell r="AJ1487">
            <v>74.360303502489998</v>
          </cell>
          <cell r="AK1487">
            <v>107.60685160663</v>
          </cell>
          <cell r="AL1487">
            <v>337.44019720774003</v>
          </cell>
        </row>
        <row r="1488">
          <cell r="B1488" t="str">
            <v>uttr</v>
          </cell>
          <cell r="C1488" t="str">
            <v xml:space="preserve">         Total Revenues</v>
          </cell>
          <cell r="D1488">
            <v>7587.8994019547499</v>
          </cell>
          <cell r="E1488">
            <v>8397.8428355995711</v>
          </cell>
          <cell r="F1488">
            <v>8397.8428355995711</v>
          </cell>
          <cell r="G1488">
            <v>8397.8428355995711</v>
          </cell>
          <cell r="H1488">
            <v>8471.8020423698781</v>
          </cell>
          <cell r="I1488">
            <v>8649.4375878954997</v>
          </cell>
          <cell r="J1488">
            <v>8811.3446483760563</v>
          </cell>
          <cell r="K1488">
            <v>8811.3446483760563</v>
          </cell>
          <cell r="L1488">
            <v>8811.3446483760545</v>
          </cell>
          <cell r="M1488">
            <v>9757.9847049155778</v>
          </cell>
          <cell r="N1488">
            <v>8806.9070842765486</v>
          </cell>
          <cell r="O1488">
            <v>9062.1938187408341</v>
          </cell>
          <cell r="P1488">
            <v>9062.1938187408341</v>
          </cell>
          <cell r="Q1488">
            <v>9062.1938187408341</v>
          </cell>
          <cell r="R1488">
            <v>10032.188330488532</v>
          </cell>
          <cell r="S1488">
            <v>10805.857326292858</v>
          </cell>
          <cell r="T1488">
            <v>10747.196947337412</v>
          </cell>
          <cell r="U1488">
            <v>10736.696303207105</v>
          </cell>
          <cell r="V1488">
            <v>2389.1010708844042</v>
          </cell>
          <cell r="W1488">
            <v>12328.913273378725</v>
          </cell>
          <cell r="X1488">
            <v>35850.101400419655</v>
          </cell>
          <cell r="Y1488">
            <v>37018.57825005387</v>
          </cell>
          <cell r="Z1488">
            <v>37008.077605923565</v>
          </cell>
          <cell r="AA1488">
            <v>28660.482373600862</v>
          </cell>
          <cell r="AB1488">
            <v>40590.888351152709</v>
          </cell>
          <cell r="AH1488">
            <v>5062.9192676990197</v>
          </cell>
          <cell r="AI1488">
            <v>5871.4993315424599</v>
          </cell>
          <cell r="AJ1488">
            <v>6468.6366497570707</v>
          </cell>
          <cell r="AK1488">
            <v>9630.6368000854109</v>
          </cell>
          <cell r="AL1488">
            <v>27033.692049083958</v>
          </cell>
        </row>
        <row r="1489">
          <cell r="C1489" t="str">
            <v xml:space="preserve">   Check</v>
          </cell>
          <cell r="D1489">
            <v>0</v>
          </cell>
          <cell r="E1489">
            <v>0</v>
          </cell>
          <cell r="F1489">
            <v>0</v>
          </cell>
          <cell r="G1489">
            <v>0</v>
          </cell>
          <cell r="H1489">
            <v>0</v>
          </cell>
          <cell r="I1489">
            <v>0</v>
          </cell>
          <cell r="J1489">
            <v>-1.3360477169044316E-8</v>
          </cell>
          <cell r="K1489">
            <v>-1.3360477169044316E-8</v>
          </cell>
          <cell r="L1489">
            <v>-1.3362296158447862E-8</v>
          </cell>
          <cell r="M1489">
            <v>0</v>
          </cell>
          <cell r="N1489">
            <v>0</v>
          </cell>
          <cell r="O1489">
            <v>0</v>
          </cell>
          <cell r="P1489">
            <v>0</v>
          </cell>
          <cell r="Q1489">
            <v>0</v>
          </cell>
          <cell r="R1489">
            <v>0</v>
          </cell>
          <cell r="S1489">
            <v>-1.1070020609622588E-3</v>
          </cell>
          <cell r="T1489">
            <v>0</v>
          </cell>
          <cell r="U1489">
            <v>0</v>
          </cell>
          <cell r="V1489">
            <v>4.3264484293104033E-4</v>
          </cell>
          <cell r="W1489">
            <v>0</v>
          </cell>
          <cell r="X1489">
            <v>-1.1070020627812482E-3</v>
          </cell>
          <cell r="Y1489">
            <v>-1.3365934137254953E-8</v>
          </cell>
          <cell r="Z1489">
            <v>-1.3365934137254953E-8</v>
          </cell>
          <cell r="AA1489">
            <v>4.3263148108962923E-4</v>
          </cell>
          <cell r="AB1489">
            <v>0</v>
          </cell>
          <cell r="AH1489">
            <v>0</v>
          </cell>
          <cell r="AI1489">
            <v>0</v>
          </cell>
          <cell r="AJ1489">
            <v>0</v>
          </cell>
          <cell r="AK1489">
            <v>0</v>
          </cell>
          <cell r="AL1489">
            <v>0</v>
          </cell>
        </row>
        <row r="1490">
          <cell r="C1490" t="str">
            <v xml:space="preserve">   Expenses</v>
          </cell>
        </row>
        <row r="1491">
          <cell r="B1491" t="str">
            <v>ulice</v>
          </cell>
          <cell r="C1491" t="str">
            <v xml:space="preserve">   Sales </v>
          </cell>
          <cell r="D1491">
            <v>865.10408709428998</v>
          </cell>
          <cell r="E1491">
            <v>1084.57923291414</v>
          </cell>
          <cell r="F1491">
            <v>1084.57923291414</v>
          </cell>
          <cell r="G1491">
            <v>1084.57923291414</v>
          </cell>
          <cell r="H1491">
            <v>1046.253235398905</v>
          </cell>
          <cell r="I1491">
            <v>1018.8823435423501</v>
          </cell>
          <cell r="J1491">
            <v>1112.5779302513547</v>
          </cell>
          <cell r="K1491">
            <v>1112.5779302513547</v>
          </cell>
          <cell r="L1491">
            <v>1112.5779302513549</v>
          </cell>
          <cell r="M1491">
            <v>1224.621719927188</v>
          </cell>
          <cell r="N1491">
            <v>1091.2247004640301</v>
          </cell>
          <cell r="O1491">
            <v>1153.0174410548734</v>
          </cell>
          <cell r="P1491">
            <v>1153.0174410548734</v>
          </cell>
          <cell r="Q1491">
            <v>1153.0174410548734</v>
          </cell>
          <cell r="R1491">
            <v>1286.980820147038</v>
          </cell>
          <cell r="S1491">
            <v>1514.32460489197</v>
          </cell>
          <cell r="T1491">
            <v>1498.3914431227131</v>
          </cell>
          <cell r="U1491">
            <v>1496.4226732582306</v>
          </cell>
          <cell r="V1491">
            <v>338.72742304529964</v>
          </cell>
          <cell r="W1491">
            <v>1628.3279544317768</v>
          </cell>
          <cell r="X1491">
            <v>4489.5357359926393</v>
          </cell>
          <cell r="Y1491">
            <v>4848.5660473430817</v>
          </cell>
          <cell r="Z1491">
            <v>4846.5972774785987</v>
          </cell>
          <cell r="AA1491">
            <v>3688.9020272656685</v>
          </cell>
          <cell r="AB1491">
            <v>5186.1837299049066</v>
          </cell>
          <cell r="AH1491">
            <v>793.53312750782982</v>
          </cell>
          <cell r="AI1491">
            <v>928.88275336027982</v>
          </cell>
          <cell r="AJ1491">
            <v>935.74432309732993</v>
          </cell>
          <cell r="AK1491">
            <v>1227.1605944094101</v>
          </cell>
          <cell r="AL1491">
            <v>3885.3207983748503</v>
          </cell>
        </row>
        <row r="1492">
          <cell r="B1492" t="str">
            <v>uhwse</v>
          </cell>
          <cell r="C1492" t="str">
            <v xml:space="preserve">   Hardware Sales</v>
          </cell>
          <cell r="D1492">
            <v>229.66111623063003</v>
          </cell>
          <cell r="E1492">
            <v>265.80109446536005</v>
          </cell>
          <cell r="F1492">
            <v>265.80109446536005</v>
          </cell>
          <cell r="G1492">
            <v>265.80109446536005</v>
          </cell>
          <cell r="H1492">
            <v>268.90207368082008</v>
          </cell>
          <cell r="I1492">
            <v>232.04342549656005</v>
          </cell>
          <cell r="J1492">
            <v>271.22520907188732</v>
          </cell>
          <cell r="K1492">
            <v>271.22520907188732</v>
          </cell>
          <cell r="L1492">
            <v>271.22520907188738</v>
          </cell>
          <cell r="M1492">
            <v>294.92665819110198</v>
          </cell>
          <cell r="N1492">
            <v>241.46152473553997</v>
          </cell>
          <cell r="O1492">
            <v>250.4956915472998</v>
          </cell>
          <cell r="P1492">
            <v>250.4956915472998</v>
          </cell>
          <cell r="Q1492">
            <v>250.4956915472998</v>
          </cell>
          <cell r="R1492">
            <v>300.43836447696901</v>
          </cell>
          <cell r="S1492">
            <v>258.33393106657991</v>
          </cell>
          <cell r="T1492">
            <v>273.73706886276898</v>
          </cell>
          <cell r="U1492">
            <v>273.50542371735918</v>
          </cell>
          <cell r="V1492">
            <v>71.931084171765747</v>
          </cell>
          <cell r="W1492">
            <v>317.03671686096999</v>
          </cell>
          <cell r="X1492">
            <v>961.49999752930989</v>
          </cell>
          <cell r="Y1492">
            <v>1061.2590639473162</v>
          </cell>
          <cell r="Z1492">
            <v>1061.0274188019066</v>
          </cell>
          <cell r="AA1492">
            <v>859.45307925631266</v>
          </cell>
          <cell r="AB1492">
            <v>1181.3038132098611</v>
          </cell>
          <cell r="AH1492">
            <v>0</v>
          </cell>
          <cell r="AI1492">
            <v>0</v>
          </cell>
          <cell r="AJ1492">
            <v>71.391162752579987</v>
          </cell>
          <cell r="AK1492">
            <v>235.66854299404</v>
          </cell>
          <cell r="AL1492">
            <v>307.05970574662001</v>
          </cell>
        </row>
        <row r="1493">
          <cell r="B1493" t="str">
            <v>uothe</v>
          </cell>
          <cell r="C1493" t="str">
            <v xml:space="preserve">   OFD  </v>
          </cell>
          <cell r="D1493">
            <v>8.1716036358699995</v>
          </cell>
          <cell r="E1493">
            <v>7.3422067000400002</v>
          </cell>
          <cell r="F1493">
            <v>7.3422067000400002</v>
          </cell>
          <cell r="G1493">
            <v>7.3422067000399993</v>
          </cell>
          <cell r="H1493">
            <v>8.8356588816750001</v>
          </cell>
          <cell r="I1493">
            <v>8.5161295582700003</v>
          </cell>
          <cell r="J1493">
            <v>8.7964451744687295</v>
          </cell>
          <cell r="K1493">
            <v>8.7964451744687295</v>
          </cell>
          <cell r="L1493">
            <v>8.7964451744687278</v>
          </cell>
          <cell r="M1493">
            <v>9.6016636448629988</v>
          </cell>
          <cell r="N1493">
            <v>7.8907632421999994</v>
          </cell>
          <cell r="O1493">
            <v>8.5343935666747601</v>
          </cell>
          <cell r="P1493">
            <v>8.5343935666747601</v>
          </cell>
          <cell r="Q1493">
            <v>8.5343935666747601</v>
          </cell>
          <cell r="R1493">
            <v>10.430525337517</v>
          </cell>
          <cell r="S1493">
            <v>10.137423616339998</v>
          </cell>
          <cell r="T1493">
            <v>9.9384688976989519</v>
          </cell>
          <cell r="U1493">
            <v>9.9298687451648888</v>
          </cell>
          <cell r="V1493">
            <v>2.7125029172680395</v>
          </cell>
          <cell r="W1493">
            <v>10.859133116196999</v>
          </cell>
          <cell r="X1493">
            <v>34.715920052680005</v>
          </cell>
          <cell r="Y1493">
            <v>34.611514338882444</v>
          </cell>
          <cell r="Z1493">
            <v>34.602914186348386</v>
          </cell>
          <cell r="AA1493">
            <v>27.385548358451526</v>
          </cell>
          <cell r="AB1493">
            <v>39.726980980252002</v>
          </cell>
          <cell r="AH1493">
            <v>4.4717327678399998</v>
          </cell>
          <cell r="AI1493">
            <v>5.9474528543200007</v>
          </cell>
          <cell r="AJ1493">
            <v>7.8170991700100005</v>
          </cell>
          <cell r="AK1493">
            <v>11.31368538353</v>
          </cell>
          <cell r="AL1493">
            <v>29.549970175700008</v>
          </cell>
        </row>
        <row r="1494">
          <cell r="B1494" t="str">
            <v>umkte</v>
          </cell>
          <cell r="C1494" t="str">
            <v xml:space="preserve">   Marketing</v>
          </cell>
          <cell r="D1494">
            <v>133.65229814385998</v>
          </cell>
          <cell r="E1494">
            <v>131.65717398784</v>
          </cell>
          <cell r="F1494">
            <v>131.65717398784</v>
          </cell>
          <cell r="G1494">
            <v>131.65717398783997</v>
          </cell>
          <cell r="H1494">
            <v>139.37670874255804</v>
          </cell>
          <cell r="I1494">
            <v>158.34061755876996</v>
          </cell>
          <cell r="J1494">
            <v>156.41457910897043</v>
          </cell>
          <cell r="K1494">
            <v>156.41457910897043</v>
          </cell>
          <cell r="L1494">
            <v>156.41457910897046</v>
          </cell>
          <cell r="M1494">
            <v>153.983480424102</v>
          </cell>
          <cell r="N1494">
            <v>141.76586402887</v>
          </cell>
          <cell r="O1494">
            <v>138.2068573061828</v>
          </cell>
          <cell r="P1494">
            <v>138.2068573061828</v>
          </cell>
          <cell r="Q1494">
            <v>138.2068573061828</v>
          </cell>
          <cell r="R1494">
            <v>142.93998987858001</v>
          </cell>
          <cell r="S1494">
            <v>167.13309273353002</v>
          </cell>
          <cell r="T1494">
            <v>152.18524353604079</v>
          </cell>
          <cell r="U1494">
            <v>151.22710375765109</v>
          </cell>
          <cell r="V1494">
            <v>50.584458613823202</v>
          </cell>
          <cell r="W1494">
            <v>145.92857306235999</v>
          </cell>
          <cell r="X1494">
            <v>600.89187246503002</v>
          </cell>
          <cell r="Y1494">
            <v>578.46385393903392</v>
          </cell>
          <cell r="Z1494">
            <v>577.50571416064429</v>
          </cell>
          <cell r="AA1494">
            <v>476.86306901681655</v>
          </cell>
          <cell r="AB1494">
            <v>582.22875210760003</v>
          </cell>
          <cell r="AH1494">
            <v>94.111060503794988</v>
          </cell>
          <cell r="AI1494">
            <v>119.21890612813999</v>
          </cell>
          <cell r="AJ1494">
            <v>122.63653532949998</v>
          </cell>
          <cell r="AK1494">
            <v>167.45295347390999</v>
          </cell>
          <cell r="AL1494">
            <v>503.41945543534507</v>
          </cell>
        </row>
        <row r="1495">
          <cell r="B1495" t="str">
            <v>ulcrme</v>
          </cell>
          <cell r="C1495" t="str">
            <v xml:space="preserve">   Software as a Service  </v>
          </cell>
          <cell r="D1495">
            <v>17.237793766950002</v>
          </cell>
          <cell r="E1495">
            <v>51.721917056839992</v>
          </cell>
          <cell r="F1495">
            <v>51.721917056839992</v>
          </cell>
          <cell r="G1495">
            <v>51.721917056839999</v>
          </cell>
          <cell r="H1495">
            <v>54.241171939034004</v>
          </cell>
          <cell r="I1495">
            <v>40.419640894409994</v>
          </cell>
          <cell r="J1495">
            <v>52.691501406393215</v>
          </cell>
          <cell r="K1495">
            <v>52.691501406393215</v>
          </cell>
          <cell r="L1495">
            <v>52.691501406393215</v>
          </cell>
          <cell r="M1495">
            <v>60.034318650700008</v>
          </cell>
          <cell r="N1495">
            <v>53.163433738750001</v>
          </cell>
          <cell r="O1495">
            <v>54.360155093028467</v>
          </cell>
          <cell r="P1495">
            <v>54.360155093028467</v>
          </cell>
          <cell r="Q1495">
            <v>54.360155093028482</v>
          </cell>
          <cell r="R1495">
            <v>73.575858903546006</v>
          </cell>
          <cell r="S1495">
            <v>57.936306087649996</v>
          </cell>
          <cell r="T1495">
            <v>81.499227939090147</v>
          </cell>
          <cell r="U1495">
            <v>81.444455641279518</v>
          </cell>
          <cell r="V1495">
            <v>25.392507471475987</v>
          </cell>
          <cell r="W1495">
            <v>104.31882539738598</v>
          </cell>
          <cell r="X1495">
            <v>168.75717448775998</v>
          </cell>
          <cell r="Y1495">
            <v>240.27280149535181</v>
          </cell>
          <cell r="Z1495">
            <v>240.2180291975412</v>
          </cell>
          <cell r="AA1495">
            <v>184.1660810277377</v>
          </cell>
          <cell r="AB1495">
            <v>292.17017489066598</v>
          </cell>
          <cell r="AH1495">
            <v>14.44898020264</v>
          </cell>
          <cell r="AI1495">
            <v>14.05531087786</v>
          </cell>
          <cell r="AJ1495">
            <v>18.12827482038</v>
          </cell>
          <cell r="AK1495">
            <v>19.487965544590001</v>
          </cell>
          <cell r="AL1495">
            <v>66.120531445469979</v>
          </cell>
        </row>
        <row r="1496">
          <cell r="B1496" t="str">
            <v>usupe</v>
          </cell>
          <cell r="C1496" t="str">
            <v xml:space="preserve">   Software Support      </v>
          </cell>
          <cell r="D1496">
            <v>273.36392831196997</v>
          </cell>
          <cell r="E1496">
            <v>273.90749991893</v>
          </cell>
          <cell r="F1496">
            <v>273.90749991893</v>
          </cell>
          <cell r="G1496">
            <v>273.90749991893</v>
          </cell>
          <cell r="H1496">
            <v>282.19033362339997</v>
          </cell>
          <cell r="I1496">
            <v>281.64680636415994</v>
          </cell>
          <cell r="J1496">
            <v>268.23958932599021</v>
          </cell>
          <cell r="K1496">
            <v>268.23958932599021</v>
          </cell>
          <cell r="L1496">
            <v>268.23958932599032</v>
          </cell>
          <cell r="M1496">
            <v>288.50951685607095</v>
          </cell>
          <cell r="N1496">
            <v>274.17028141808004</v>
          </cell>
          <cell r="O1496">
            <v>281.96826488299081</v>
          </cell>
          <cell r="P1496">
            <v>281.96826488299081</v>
          </cell>
          <cell r="Q1496">
            <v>281.96826488299092</v>
          </cell>
          <cell r="R1496">
            <v>288.95715801787196</v>
          </cell>
          <cell r="S1496">
            <v>313.56936274499998</v>
          </cell>
          <cell r="T1496">
            <v>277.23671047163208</v>
          </cell>
          <cell r="U1496">
            <v>276.96712516124001</v>
          </cell>
          <cell r="V1496">
            <v>84.769024494376708</v>
          </cell>
          <cell r="W1496">
            <v>294.77196661714902</v>
          </cell>
          <cell r="X1496">
            <v>1142.75037883921</v>
          </cell>
          <cell r="Y1496">
            <v>1101.3520645995429</v>
          </cell>
          <cell r="Z1496">
            <v>1101.082479289151</v>
          </cell>
          <cell r="AA1496">
            <v>908.88437862228773</v>
          </cell>
          <cell r="AB1496">
            <v>1154.428975114492</v>
          </cell>
          <cell r="AH1496">
            <v>208.07796593703003</v>
          </cell>
          <cell r="AI1496">
            <v>242.34408952536998</v>
          </cell>
          <cell r="AJ1496">
            <v>240.79325294278999</v>
          </cell>
          <cell r="AK1496">
            <v>263.01020554163</v>
          </cell>
          <cell r="AL1496">
            <v>954.22551394682</v>
          </cell>
        </row>
        <row r="1497">
          <cell r="B1497" t="str">
            <v>uspcwe</v>
          </cell>
          <cell r="C1497" t="str">
            <v xml:space="preserve">   System Product Cost &amp; Warranty</v>
          </cell>
          <cell r="D1497">
            <v>531.37745311791991</v>
          </cell>
          <cell r="E1497">
            <v>458.87860250478002</v>
          </cell>
          <cell r="F1497">
            <v>458.87860250478002</v>
          </cell>
          <cell r="G1497">
            <v>458.87860250478002</v>
          </cell>
          <cell r="H1497">
            <v>509.3406947156621</v>
          </cell>
          <cell r="I1497">
            <v>500.03846599068009</v>
          </cell>
          <cell r="J1497">
            <v>451.12128730593213</v>
          </cell>
          <cell r="K1497">
            <v>451.12128730593213</v>
          </cell>
          <cell r="L1497">
            <v>451.12128730593207</v>
          </cell>
          <cell r="M1497">
            <v>580.04695250911698</v>
          </cell>
          <cell r="N1497">
            <v>454.81627409747011</v>
          </cell>
          <cell r="O1497">
            <v>418.33823927224682</v>
          </cell>
          <cell r="P1497">
            <v>418.33823927224682</v>
          </cell>
          <cell r="Q1497">
            <v>418.33823927224677</v>
          </cell>
          <cell r="R1497">
            <v>603.93483342683294</v>
          </cell>
          <cell r="S1497">
            <v>517.35688436573992</v>
          </cell>
          <cell r="T1497">
            <v>440.85772374938472</v>
          </cell>
          <cell r="U1497">
            <v>440.48816272687452</v>
          </cell>
          <cell r="V1497">
            <v>111.08938439893213</v>
          </cell>
          <cell r="W1497">
            <v>711.77250935713312</v>
          </cell>
          <cell r="X1497">
            <v>2003.5890775718101</v>
          </cell>
          <cell r="Y1497">
            <v>1769.1958528323437</v>
          </cell>
          <cell r="Z1497">
            <v>1768.8262918098337</v>
          </cell>
          <cell r="AA1497">
            <v>1439.4275134818913</v>
          </cell>
          <cell r="AB1497">
            <v>2405.0949900087448</v>
          </cell>
          <cell r="AH1497">
            <v>0</v>
          </cell>
          <cell r="AI1497">
            <v>0</v>
          </cell>
          <cell r="AJ1497">
            <v>158.18673631999999</v>
          </cell>
          <cell r="AK1497">
            <v>646.22533678618993</v>
          </cell>
          <cell r="AL1497">
            <v>804.41207310619006</v>
          </cell>
        </row>
        <row r="1498">
          <cell r="B1498" t="str">
            <v>umfge</v>
          </cell>
          <cell r="C1498" t="str">
            <v xml:space="preserve">   SCM Manufacturing &amp; OCOGS</v>
          </cell>
          <cell r="D1498">
            <v>22.522810360700007</v>
          </cell>
          <cell r="E1498">
            <v>13.709926460599998</v>
          </cell>
          <cell r="F1498">
            <v>13.709926460599998</v>
          </cell>
          <cell r="G1498">
            <v>13.7099264606</v>
          </cell>
          <cell r="H1498">
            <v>25.176994913207992</v>
          </cell>
          <cell r="I1498">
            <v>23.354841647049998</v>
          </cell>
          <cell r="J1498">
            <v>17.016024690635927</v>
          </cell>
          <cell r="K1498">
            <v>17.016024690635927</v>
          </cell>
          <cell r="L1498">
            <v>17.016024690635945</v>
          </cell>
          <cell r="M1498">
            <v>21.464037072961997</v>
          </cell>
          <cell r="N1498">
            <v>12.395328968419992</v>
          </cell>
          <cell r="O1498">
            <v>6.1745458008973504</v>
          </cell>
          <cell r="P1498">
            <v>6.1745458008973504</v>
          </cell>
          <cell r="Q1498">
            <v>6.1745458008973433</v>
          </cell>
          <cell r="R1498">
            <v>25.237637014117993</v>
          </cell>
          <cell r="S1498">
            <v>-0.79661855110998658</v>
          </cell>
          <cell r="T1498">
            <v>22.436307106554075</v>
          </cell>
          <cell r="U1498">
            <v>22.420760449472176</v>
          </cell>
          <cell r="V1498">
            <v>10.317402783200983</v>
          </cell>
          <cell r="W1498">
            <v>18.256539935810004</v>
          </cell>
          <cell r="X1498">
            <v>57.476362425060039</v>
          </cell>
          <cell r="Y1498">
            <v>59.336804058687363</v>
          </cell>
          <cell r="Z1498">
            <v>59.321257401605457</v>
          </cell>
          <cell r="AA1498">
            <v>47.217899735334242</v>
          </cell>
          <cell r="AB1498">
            <v>90.135208936097996</v>
          </cell>
          <cell r="AH1498">
            <v>0</v>
          </cell>
          <cell r="AI1498">
            <v>0</v>
          </cell>
          <cell r="AJ1498">
            <v>21.455647150000008</v>
          </cell>
          <cell r="AK1498">
            <v>23.726823340680006</v>
          </cell>
          <cell r="AL1498">
            <v>45.182470490680025</v>
          </cell>
        </row>
        <row r="1499">
          <cell r="B1499" t="str">
            <v>usype</v>
          </cell>
          <cell r="C1499" t="str">
            <v xml:space="preserve">   Hardware Product Support</v>
          </cell>
          <cell r="D1499">
            <v>292.23521723554006</v>
          </cell>
          <cell r="E1499">
            <v>272.01508619066999</v>
          </cell>
          <cell r="F1499">
            <v>272.01508619066999</v>
          </cell>
          <cell r="G1499">
            <v>272.01508619066999</v>
          </cell>
          <cell r="H1499">
            <v>292.370482526643</v>
          </cell>
          <cell r="I1499">
            <v>345.49751893350998</v>
          </cell>
          <cell r="J1499">
            <v>247.9455043646723</v>
          </cell>
          <cell r="K1499">
            <v>247.9455043646723</v>
          </cell>
          <cell r="L1499">
            <v>247.9455043646723</v>
          </cell>
          <cell r="M1499">
            <v>297.32753436820394</v>
          </cell>
          <cell r="N1499">
            <v>283.79482553534996</v>
          </cell>
          <cell r="O1499">
            <v>247.13212846083189</v>
          </cell>
          <cell r="P1499">
            <v>247.13212846083189</v>
          </cell>
          <cell r="Q1499">
            <v>247.13212846083195</v>
          </cell>
          <cell r="R1499">
            <v>294.23654303231899</v>
          </cell>
          <cell r="S1499">
            <v>298.32131785076001</v>
          </cell>
          <cell r="T1499">
            <v>243.19226030393179</v>
          </cell>
          <cell r="U1499">
            <v>242.96240507526193</v>
          </cell>
          <cell r="V1499">
            <v>67.908924734239378</v>
          </cell>
          <cell r="W1499">
            <v>291.07642534697698</v>
          </cell>
          <cell r="X1499">
            <v>1219.84887955516</v>
          </cell>
          <cell r="Y1499">
            <v>1010.284979320106</v>
          </cell>
          <cell r="Z1499">
            <v>1010.055124091436</v>
          </cell>
          <cell r="AA1499">
            <v>835.00164375041356</v>
          </cell>
          <cell r="AB1499">
            <v>1175.010985274143</v>
          </cell>
          <cell r="AH1499">
            <v>0</v>
          </cell>
          <cell r="AI1499">
            <v>0</v>
          </cell>
          <cell r="AJ1499">
            <v>109.59177057227998</v>
          </cell>
          <cell r="AK1499">
            <v>302.31692119195003</v>
          </cell>
          <cell r="AL1499">
            <v>411.90869176423007</v>
          </cell>
        </row>
        <row r="1500">
          <cell r="B1500" t="str">
            <v>ucone</v>
          </cell>
          <cell r="C1500" t="str">
            <v xml:space="preserve">   Consulting Services  </v>
          </cell>
          <cell r="D1500">
            <v>532.97742285145</v>
          </cell>
          <cell r="E1500">
            <v>575.75726867724006</v>
          </cell>
          <cell r="F1500">
            <v>575.75726867724006</v>
          </cell>
          <cell r="G1500">
            <v>575.75726867723984</v>
          </cell>
          <cell r="H1500">
            <v>592.61744903452995</v>
          </cell>
          <cell r="I1500">
            <v>595.35668689100987</v>
          </cell>
          <cell r="J1500">
            <v>573.13602298561659</v>
          </cell>
          <cell r="K1500">
            <v>573.13602298561659</v>
          </cell>
          <cell r="L1500">
            <v>573.13602298561648</v>
          </cell>
          <cell r="M1500">
            <v>616.41190287544805</v>
          </cell>
          <cell r="N1500">
            <v>576.20963113472999</v>
          </cell>
          <cell r="O1500">
            <v>573.29450028730821</v>
          </cell>
          <cell r="P1500">
            <v>573.29450028730821</v>
          </cell>
          <cell r="Q1500">
            <v>573.29450028730821</v>
          </cell>
          <cell r="R1500">
            <v>620.590683254841</v>
          </cell>
          <cell r="S1500">
            <v>609.46734066281999</v>
          </cell>
          <cell r="T1500">
            <v>600.54448469121621</v>
          </cell>
          <cell r="U1500">
            <v>599.62820757776308</v>
          </cell>
          <cell r="V1500">
            <v>139.92836804903368</v>
          </cell>
          <cell r="W1500">
            <v>659.82022220644205</v>
          </cell>
          <cell r="X1500">
            <v>2314.0110815400099</v>
          </cell>
          <cell r="Y1500">
            <v>2322.7322766413808</v>
          </cell>
          <cell r="Z1500">
            <v>2321.8159995279279</v>
          </cell>
          <cell r="AA1500">
            <v>1862.1161599991983</v>
          </cell>
          <cell r="AB1500">
            <v>2489.4402573712614</v>
          </cell>
          <cell r="AH1500">
            <v>571.12272521237981</v>
          </cell>
          <cell r="AI1500">
            <v>594.25423235386984</v>
          </cell>
          <cell r="AJ1500">
            <v>549.88009028308977</v>
          </cell>
          <cell r="AK1500">
            <v>602.54664385078991</v>
          </cell>
          <cell r="AL1500">
            <v>2317.8036917001309</v>
          </cell>
        </row>
        <row r="1501">
          <cell r="B1501" t="str">
            <v>uonde</v>
          </cell>
          <cell r="C1501" t="str">
            <v xml:space="preserve">   On Demand  </v>
          </cell>
          <cell r="D1501">
            <v>268.55399385728998</v>
          </cell>
          <cell r="E1501">
            <v>278.09834974272997</v>
          </cell>
          <cell r="F1501">
            <v>278.09834974272997</v>
          </cell>
          <cell r="G1501">
            <v>278.09834974272997</v>
          </cell>
          <cell r="H1501">
            <v>290.55406377149603</v>
          </cell>
          <cell r="I1501">
            <v>277.88315403876999</v>
          </cell>
          <cell r="J1501">
            <v>277.152890034096</v>
          </cell>
          <cell r="K1501">
            <v>277.152890034096</v>
          </cell>
          <cell r="L1501">
            <v>277.15289003409595</v>
          </cell>
          <cell r="M1501">
            <v>299.942793312596</v>
          </cell>
          <cell r="N1501">
            <v>284.64376980101002</v>
          </cell>
          <cell r="O1501">
            <v>274.29543322939844</v>
          </cell>
          <cell r="P1501">
            <v>274.29543322939844</v>
          </cell>
          <cell r="Q1501">
            <v>274.29543322939844</v>
          </cell>
          <cell r="R1501">
            <v>307.54515183095003</v>
          </cell>
          <cell r="S1501">
            <v>299.21855152684998</v>
          </cell>
          <cell r="T1501">
            <v>289.78886466864464</v>
          </cell>
          <cell r="U1501">
            <v>289.5590966327203</v>
          </cell>
          <cell r="V1501">
            <v>83.34224434844603</v>
          </cell>
          <cell r="W1501">
            <v>317.10250762497299</v>
          </cell>
          <cell r="X1501">
            <v>1130.2994692239201</v>
          </cell>
          <cell r="Y1501">
            <v>1119.3355376748691</v>
          </cell>
          <cell r="Z1501">
            <v>1119.1057696389448</v>
          </cell>
          <cell r="AA1501">
            <v>912.88891735467064</v>
          </cell>
          <cell r="AB1501">
            <v>1215.1445165400148</v>
          </cell>
          <cell r="AH1501">
            <v>139.77834501360002</v>
          </cell>
          <cell r="AI1501">
            <v>151.42520323620002</v>
          </cell>
          <cell r="AJ1501">
            <v>191.37528053951002</v>
          </cell>
          <cell r="AK1501">
            <v>274.75436480155997</v>
          </cell>
          <cell r="AL1501">
            <v>757.33319359087</v>
          </cell>
        </row>
        <row r="1502">
          <cell r="B1502" t="str">
            <v>uedue</v>
          </cell>
          <cell r="C1502" t="str">
            <v xml:space="preserve">   Education  </v>
          </cell>
          <cell r="D1502">
            <v>65.087828992080006</v>
          </cell>
          <cell r="E1502">
            <v>59.847298452879997</v>
          </cell>
          <cell r="F1502">
            <v>59.847298452879997</v>
          </cell>
          <cell r="G1502">
            <v>59.847298452879997</v>
          </cell>
          <cell r="H1502">
            <v>63.063831651009998</v>
          </cell>
          <cell r="I1502">
            <v>67.329090683990003</v>
          </cell>
          <cell r="J1502">
            <v>60.784090911289169</v>
          </cell>
          <cell r="K1502">
            <v>60.784090911289169</v>
          </cell>
          <cell r="L1502">
            <v>60.784090911289184</v>
          </cell>
          <cell r="M1502">
            <v>69.504444967615996</v>
          </cell>
          <cell r="N1502">
            <v>65.624134037719998</v>
          </cell>
          <cell r="O1502">
            <v>54.59346985324219</v>
          </cell>
          <cell r="P1502">
            <v>54.59346985324219</v>
          </cell>
          <cell r="Q1502">
            <v>54.593469853242176</v>
          </cell>
          <cell r="R1502">
            <v>64.504663420716</v>
          </cell>
          <cell r="S1502">
            <v>70.888595415590004</v>
          </cell>
          <cell r="T1502">
            <v>62.930211309861171</v>
          </cell>
          <cell r="U1502">
            <v>62.860073647358377</v>
          </cell>
          <cell r="V1502">
            <v>18.325766588708728</v>
          </cell>
          <cell r="W1502">
            <v>74.121425972450993</v>
          </cell>
          <cell r="X1502">
            <v>268.92964912937998</v>
          </cell>
          <cell r="Y1502">
            <v>238.15507052727253</v>
          </cell>
          <cell r="Z1502">
            <v>238.08493286476977</v>
          </cell>
          <cell r="AA1502">
            <v>193.55062580612008</v>
          </cell>
          <cell r="AB1502">
            <v>271.19436601179302</v>
          </cell>
          <cell r="AH1502">
            <v>55.717269757467001</v>
          </cell>
          <cell r="AI1502">
            <v>59.540232131469992</v>
          </cell>
          <cell r="AJ1502">
            <v>57.031536250039998</v>
          </cell>
          <cell r="AK1502">
            <v>73.733900338859996</v>
          </cell>
          <cell r="AL1502">
            <v>246.02293847783699</v>
          </cell>
        </row>
        <row r="1503">
          <cell r="B1503" t="str">
            <v>utite</v>
          </cell>
          <cell r="C1503" t="str">
            <v xml:space="preserve">   Information Technology</v>
          </cell>
          <cell r="D1503">
            <v>98.578761775179998</v>
          </cell>
          <cell r="E1503">
            <v>90.515116009709999</v>
          </cell>
          <cell r="F1503">
            <v>90.515116009709999</v>
          </cell>
          <cell r="G1503">
            <v>90.515116009710013</v>
          </cell>
          <cell r="H1503">
            <v>96.364428712922006</v>
          </cell>
          <cell r="I1503">
            <v>100.82050739990999</v>
          </cell>
          <cell r="J1503">
            <v>91.603873721939038</v>
          </cell>
          <cell r="K1503">
            <v>91.603873721939038</v>
          </cell>
          <cell r="L1503">
            <v>91.603873721939067</v>
          </cell>
          <cell r="M1503">
            <v>96.380489649169007</v>
          </cell>
          <cell r="N1503">
            <v>99.900189135109983</v>
          </cell>
          <cell r="O1503">
            <v>91.187848349382548</v>
          </cell>
          <cell r="P1503">
            <v>91.187848349382548</v>
          </cell>
          <cell r="Q1503">
            <v>91.187848349382548</v>
          </cell>
          <cell r="R1503">
            <v>99.354336703872974</v>
          </cell>
          <cell r="S1503">
            <v>96.176719881430017</v>
          </cell>
          <cell r="T1503">
            <v>96.390986514301829</v>
          </cell>
          <cell r="U1503">
            <v>96.34886797751011</v>
          </cell>
          <cell r="V1503">
            <v>29.570539476236831</v>
          </cell>
          <cell r="W1503">
            <v>97.525075776671002</v>
          </cell>
          <cell r="X1503">
            <v>395.47617819162997</v>
          </cell>
          <cell r="Y1503">
            <v>369.69782459533337</v>
          </cell>
          <cell r="Z1503">
            <v>369.65570605854168</v>
          </cell>
          <cell r="AA1503">
            <v>302.87737755726835</v>
          </cell>
          <cell r="AB1503">
            <v>389.62433084263506</v>
          </cell>
          <cell r="AH1503">
            <v>78.197615880870003</v>
          </cell>
          <cell r="AI1503">
            <v>78.304188158599999</v>
          </cell>
          <cell r="AJ1503">
            <v>89.131859838960011</v>
          </cell>
          <cell r="AK1503">
            <v>112.98951800828</v>
          </cell>
          <cell r="AL1503">
            <v>358.62318188670997</v>
          </cell>
        </row>
        <row r="1504">
          <cell r="B1504" t="str">
            <v>udeve</v>
          </cell>
          <cell r="C1504" t="str">
            <v xml:space="preserve">   Research &amp; Development  </v>
          </cell>
          <cell r="D1504">
            <v>1046.73365703735</v>
          </cell>
          <cell r="E1504">
            <v>985.71476000283985</v>
          </cell>
          <cell r="F1504">
            <v>985.71476000283985</v>
          </cell>
          <cell r="G1504">
            <v>985.71476000283997</v>
          </cell>
          <cell r="H1504">
            <v>1118.0750620648839</v>
          </cell>
          <cell r="I1504">
            <v>1069.6754877586102</v>
          </cell>
          <cell r="J1504">
            <v>1042.0678914427358</v>
          </cell>
          <cell r="K1504">
            <v>1042.0678914427358</v>
          </cell>
          <cell r="L1504">
            <v>1042.0678914427356</v>
          </cell>
          <cell r="M1504">
            <v>1153.2485176693599</v>
          </cell>
          <cell r="N1504">
            <v>1077.1729330150299</v>
          </cell>
          <cell r="O1504">
            <v>1081.5644835001269</v>
          </cell>
          <cell r="P1504">
            <v>1081.5644835001267</v>
          </cell>
          <cell r="Q1504">
            <v>1081.5644835001267</v>
          </cell>
          <cell r="R1504">
            <v>1158.642741554911</v>
          </cell>
          <cell r="S1504">
            <v>1119.32541262312</v>
          </cell>
          <cell r="T1504">
            <v>1136.7952724137047</v>
          </cell>
          <cell r="U1504">
            <v>1136.2233553368628</v>
          </cell>
          <cell r="V1504">
            <v>357.72046573551978</v>
          </cell>
          <cell r="W1504">
            <v>1184.6513411946098</v>
          </cell>
          <cell r="X1504">
            <v>4312.9074904341105</v>
          </cell>
          <cell r="Y1504">
            <v>4246.1424073594071</v>
          </cell>
          <cell r="Z1504">
            <v>4245.5704902825655</v>
          </cell>
          <cell r="AA1504">
            <v>3467.0676006812218</v>
          </cell>
          <cell r="AB1504">
            <v>4614.6176624837653</v>
          </cell>
          <cell r="AH1504">
            <v>620.43076694469005</v>
          </cell>
          <cell r="AI1504">
            <v>649.07011740430005</v>
          </cell>
          <cell r="AJ1504">
            <v>765.98574699129006</v>
          </cell>
          <cell r="AK1504">
            <v>1007.0763210215501</v>
          </cell>
          <cell r="AL1504">
            <v>3042.5629523618304</v>
          </cell>
        </row>
        <row r="1505">
          <cell r="B1505" t="str">
            <v>ug&amp;ae</v>
          </cell>
          <cell r="C1505" t="str">
            <v xml:space="preserve">   G&amp;A, CEO Office, Corporate Accruals</v>
          </cell>
          <cell r="D1505">
            <v>233.17661842085005</v>
          </cell>
          <cell r="E1505">
            <v>268.42527359435013</v>
          </cell>
          <cell r="F1505">
            <v>268.42527359435013</v>
          </cell>
          <cell r="G1505">
            <v>268.42527359435013</v>
          </cell>
          <cell r="H1505">
            <v>256.7143924785799</v>
          </cell>
          <cell r="I1505">
            <v>113.06415580654003</v>
          </cell>
          <cell r="J1505">
            <v>230.4881155123777</v>
          </cell>
          <cell r="K1505">
            <v>230.4881155123777</v>
          </cell>
          <cell r="L1505">
            <v>230.48811551237779</v>
          </cell>
          <cell r="M1505">
            <v>250.081348906318</v>
          </cell>
          <cell r="N1505">
            <v>242.09768873894996</v>
          </cell>
          <cell r="O1505">
            <v>216.85137791506392</v>
          </cell>
          <cell r="P1505">
            <v>216.85137791506392</v>
          </cell>
          <cell r="Q1505">
            <v>216.85137791506421</v>
          </cell>
          <cell r="R1505">
            <v>238.52950151493795</v>
          </cell>
          <cell r="S1505">
            <v>211.22153206951998</v>
          </cell>
          <cell r="T1505">
            <v>239.40187453657285</v>
          </cell>
          <cell r="U1505">
            <v>232.16489044918671</v>
          </cell>
          <cell r="V1505">
            <v>63.606377514455659</v>
          </cell>
          <cell r="W1505">
            <v>230.79337583701999</v>
          </cell>
          <cell r="X1505">
            <v>799.5599950358602</v>
          </cell>
          <cell r="Y1505">
            <v>955.16664155836463</v>
          </cell>
          <cell r="Z1505">
            <v>947.92965747097855</v>
          </cell>
          <cell r="AA1505">
            <v>779.37114453624758</v>
          </cell>
          <cell r="AB1505">
            <v>976.11861873685575</v>
          </cell>
          <cell r="AH1505">
            <v>161.45953753134995</v>
          </cell>
          <cell r="AI1505">
            <v>161.39145223524994</v>
          </cell>
          <cell r="AJ1505">
            <v>199.09461201629989</v>
          </cell>
          <cell r="AK1505">
            <v>233.26710692098999</v>
          </cell>
          <cell r="AL1505">
            <v>755.21270870389014</v>
          </cell>
        </row>
        <row r="1506">
          <cell r="B1506" t="str">
            <v>ntaxu</v>
          </cell>
          <cell r="C1506" t="str">
            <v xml:space="preserve">   Non Income Based Taxes</v>
          </cell>
          <cell r="D1506">
            <v>21.979061446749999</v>
          </cell>
          <cell r="E1506">
            <v>12.01063053038</v>
          </cell>
          <cell r="F1506">
            <v>12.01063053038</v>
          </cell>
          <cell r="G1506">
            <v>12.01063053038</v>
          </cell>
          <cell r="H1506">
            <v>7.5</v>
          </cell>
          <cell r="I1506">
            <v>10.629439293539999</v>
          </cell>
          <cell r="J1506">
            <v>22.721927361113192</v>
          </cell>
          <cell r="K1506">
            <v>22.721927361113192</v>
          </cell>
          <cell r="L1506">
            <v>22.721927361113192</v>
          </cell>
          <cell r="M1506">
            <v>7.5</v>
          </cell>
          <cell r="N1506">
            <v>8.6641952797999995</v>
          </cell>
          <cell r="O1506">
            <v>7.2292242445980701</v>
          </cell>
          <cell r="P1506">
            <v>7.2292242445980701</v>
          </cell>
          <cell r="Q1506">
            <v>7.229224244598071</v>
          </cell>
          <cell r="R1506">
            <v>7.5</v>
          </cell>
          <cell r="S1506">
            <v>24.875788367169999</v>
          </cell>
          <cell r="T1506">
            <v>19.5</v>
          </cell>
          <cell r="U1506">
            <v>19.5</v>
          </cell>
          <cell r="V1506">
            <v>0.15162723747479676</v>
          </cell>
          <cell r="W1506">
            <v>7.5</v>
          </cell>
          <cell r="X1506">
            <v>66.148484387259998</v>
          </cell>
          <cell r="Y1506">
            <v>61.461782136091266</v>
          </cell>
          <cell r="Z1506">
            <v>61.461782136091266</v>
          </cell>
          <cell r="AA1506">
            <v>42.113409373566057</v>
          </cell>
          <cell r="AB1506">
            <v>30</v>
          </cell>
          <cell r="AH1506">
            <v>3.8624347598800006</v>
          </cell>
          <cell r="AI1506">
            <v>11.198250285609999</v>
          </cell>
          <cell r="AJ1506">
            <v>44.398151416689991</v>
          </cell>
          <cell r="AK1506">
            <v>15.059145599139999</v>
          </cell>
          <cell r="AL1506">
            <v>74.517982061319998</v>
          </cell>
        </row>
        <row r="1507">
          <cell r="B1507" t="str">
            <v>fcrao</v>
          </cell>
          <cell r="C1507" t="str">
            <v xml:space="preserve">   Facilities Reserves Allocate and Other</v>
          </cell>
          <cell r="D1507">
            <v>0.10424143269998232</v>
          </cell>
          <cell r="E1507">
            <v>1.5510123079000064</v>
          </cell>
          <cell r="F1507">
            <v>1.5510123079000064</v>
          </cell>
          <cell r="G1507">
            <v>1.551012307900002</v>
          </cell>
          <cell r="H1507">
            <v>-1.2084386627250001</v>
          </cell>
          <cell r="I1507">
            <v>-2.6428281440002317E-2</v>
          </cell>
          <cell r="J1507">
            <v>-1.5598400566091606</v>
          </cell>
          <cell r="K1507">
            <v>-1.5598400566091606</v>
          </cell>
          <cell r="L1507">
            <v>-1.5598400566091539</v>
          </cell>
          <cell r="M1507">
            <v>-1.2084386627250001</v>
          </cell>
          <cell r="N1507">
            <v>-2.6528881070017767E-2</v>
          </cell>
          <cell r="O1507">
            <v>-1.0499967021693804E-2</v>
          </cell>
          <cell r="P1507">
            <v>-1.0499967021693804E-2</v>
          </cell>
          <cell r="Q1507">
            <v>-1.049996702177654E-2</v>
          </cell>
          <cell r="R1507">
            <v>-1.2084386627250001</v>
          </cell>
          <cell r="S1507">
            <v>-2.2247131349978792E-2</v>
          </cell>
          <cell r="T1507">
            <v>-1.206859498828331</v>
          </cell>
          <cell r="U1507">
            <v>-1.2067024407021858</v>
          </cell>
          <cell r="V1507">
            <v>-48.57111292828548</v>
          </cell>
          <cell r="W1507">
            <v>-1.2084386627250001</v>
          </cell>
          <cell r="X1507">
            <v>2.9037138840081647E-2</v>
          </cell>
          <cell r="Y1507">
            <v>-1.2261872145591788</v>
          </cell>
          <cell r="Z1507">
            <v>-1.2260301564330338</v>
          </cell>
          <cell r="AA1507">
            <v>-48.590440644016304</v>
          </cell>
          <cell r="AB1507">
            <v>-4.8337546509000004</v>
          </cell>
          <cell r="AH1507">
            <v>-1.251082030999225E-2</v>
          </cell>
          <cell r="AI1507">
            <v>-3.5980732289970035E-2</v>
          </cell>
          <cell r="AJ1507">
            <v>-9.2916987399727247E-3</v>
          </cell>
          <cell r="AK1507">
            <v>2.5278825690008236E-2</v>
          </cell>
          <cell r="AL1507">
            <v>-3.250442565005264E-2</v>
          </cell>
        </row>
        <row r="1508">
          <cell r="B1508" t="str">
            <v>unibto</v>
          </cell>
          <cell r="C1508" t="str">
            <v xml:space="preserve">   Non Income Based Taxes &amp; other</v>
          </cell>
          <cell r="D1508">
            <v>22.083302879449981</v>
          </cell>
          <cell r="E1508">
            <v>13.561642838280006</v>
          </cell>
          <cell r="F1508">
            <v>13.561642838280006</v>
          </cell>
          <cell r="G1508">
            <v>13.561642838280003</v>
          </cell>
          <cell r="H1508">
            <v>6.2915613372749997</v>
          </cell>
          <cell r="I1508">
            <v>10.603011012099996</v>
          </cell>
          <cell r="J1508">
            <v>21.162087304504031</v>
          </cell>
          <cell r="K1508">
            <v>21.162087304504031</v>
          </cell>
          <cell r="L1508">
            <v>21.162087304504038</v>
          </cell>
          <cell r="M1508">
            <v>6.2915613372749997</v>
          </cell>
          <cell r="N1508">
            <v>8.6376663987299818</v>
          </cell>
          <cell r="O1508">
            <v>7.218724277576376</v>
          </cell>
          <cell r="P1508">
            <v>7.218724277576376</v>
          </cell>
          <cell r="Q1508">
            <v>7.2187242775762943</v>
          </cell>
          <cell r="R1508">
            <v>6.2915613372749997</v>
          </cell>
          <cell r="S1508">
            <v>24.853541235820021</v>
          </cell>
          <cell r="T1508">
            <v>18.293140501171671</v>
          </cell>
          <cell r="U1508">
            <v>18.293297559297812</v>
          </cell>
          <cell r="V1508">
            <v>-48.419485690810681</v>
          </cell>
          <cell r="W1508">
            <v>6.2915613372749997</v>
          </cell>
          <cell r="X1508">
            <v>66.17752152610008</v>
          </cell>
          <cell r="Y1508">
            <v>60.235594921532083</v>
          </cell>
          <cell r="Z1508">
            <v>60.235751979658232</v>
          </cell>
          <cell r="AA1508">
            <v>-6.4770312704502473</v>
          </cell>
          <cell r="AB1508">
            <v>25.166245349099999</v>
          </cell>
          <cell r="AH1508">
            <v>3.8499239395700084</v>
          </cell>
          <cell r="AI1508">
            <v>11.16226955332003</v>
          </cell>
          <cell r="AJ1508">
            <v>44.38885971795002</v>
          </cell>
          <cell r="AK1508">
            <v>15.084424424830008</v>
          </cell>
          <cell r="AL1508">
            <v>74.485477635669952</v>
          </cell>
        </row>
        <row r="1509">
          <cell r="B1509" t="str">
            <v>utte</v>
          </cell>
          <cell r="C1509" t="str">
            <v xml:space="preserve">   Total Operating Expenses</v>
          </cell>
          <cell r="D1509">
            <v>4640.5178937113797</v>
          </cell>
          <cell r="E1509">
            <v>4831.5324495172299</v>
          </cell>
          <cell r="F1509">
            <v>4831.5324495172299</v>
          </cell>
          <cell r="G1509">
            <v>4831.5324495172299</v>
          </cell>
          <cell r="H1509">
            <v>5050.3681434726022</v>
          </cell>
          <cell r="I1509">
            <v>4843.4718835766907</v>
          </cell>
          <cell r="J1509">
            <v>4882.4230426128634</v>
          </cell>
          <cell r="K1509">
            <v>4882.4230426128634</v>
          </cell>
          <cell r="L1509">
            <v>4882.4230426128634</v>
          </cell>
          <cell r="M1509">
            <v>5422.3769403620909</v>
          </cell>
          <cell r="N1509">
            <v>4914.9690084899912</v>
          </cell>
          <cell r="O1509">
            <v>4857.2335543971249</v>
          </cell>
          <cell r="P1509">
            <v>4857.2335543971249</v>
          </cell>
          <cell r="Q1509">
            <v>4857.2335543971258</v>
          </cell>
          <cell r="R1509">
            <v>5522.1903698522965</v>
          </cell>
          <cell r="S1509">
            <v>5567.4679982216094</v>
          </cell>
          <cell r="T1509">
            <v>5443.6192886252875</v>
          </cell>
          <cell r="U1509">
            <v>5430.4457677132332</v>
          </cell>
          <cell r="V1509">
            <v>1407.5069886519718</v>
          </cell>
          <cell r="W1509">
            <v>6092.6541540752014</v>
          </cell>
          <cell r="X1509">
            <v>19966.426783999672</v>
          </cell>
          <cell r="Y1509">
            <v>20014.808335152509</v>
          </cell>
          <cell r="Z1509">
            <v>20001.634814240457</v>
          </cell>
          <cell r="AA1509">
            <v>15978.696035179188</v>
          </cell>
          <cell r="AB1509">
            <v>22087.589607762191</v>
          </cell>
          <cell r="AH1509">
            <v>2745.1990511990625</v>
          </cell>
          <cell r="AI1509">
            <v>3015.5962078189796</v>
          </cell>
          <cell r="AJ1509">
            <v>3582.6327877920085</v>
          </cell>
          <cell r="AK1509">
            <v>5215.8153080327893</v>
          </cell>
          <cell r="AL1509">
            <v>14559.243354842843</v>
          </cell>
        </row>
        <row r="1510">
          <cell r="B1510" t="str">
            <v>utti</v>
          </cell>
          <cell r="C1510" t="str">
            <v xml:space="preserve">   Net Operating Income</v>
          </cell>
          <cell r="D1510">
            <v>2947.3815082433703</v>
          </cell>
          <cell r="E1510">
            <v>3566.3103860823412</v>
          </cell>
          <cell r="F1510">
            <v>3566.3103860823412</v>
          </cell>
          <cell r="G1510">
            <v>3566.3103860823412</v>
          </cell>
          <cell r="H1510">
            <v>3421.4338988972759</v>
          </cell>
          <cell r="I1510">
            <v>3805.965704318809</v>
          </cell>
          <cell r="J1510">
            <v>3928.9216057631929</v>
          </cell>
          <cell r="K1510">
            <v>3928.9216057631929</v>
          </cell>
          <cell r="L1510">
            <v>3928.9216057631911</v>
          </cell>
          <cell r="M1510">
            <v>4335.607764553487</v>
          </cell>
          <cell r="N1510">
            <v>3891.9380757865574</v>
          </cell>
          <cell r="O1510">
            <v>4204.9602643437092</v>
          </cell>
          <cell r="P1510">
            <v>4204.9602643437092</v>
          </cell>
          <cell r="Q1510">
            <v>4204.9602643437083</v>
          </cell>
          <cell r="R1510">
            <v>4509.9979606362358</v>
          </cell>
          <cell r="S1510">
            <v>5238.3893280712491</v>
          </cell>
          <cell r="T1510">
            <v>5303.5776587121245</v>
          </cell>
          <cell r="U1510">
            <v>5306.2505354938721</v>
          </cell>
          <cell r="V1510">
            <v>981.59408223243236</v>
          </cell>
          <cell r="W1510">
            <v>6236.2591193035232</v>
          </cell>
          <cell r="X1510">
            <v>15883.674616419983</v>
          </cell>
          <cell r="Y1510">
            <v>17003.769914901361</v>
          </cell>
          <cell r="Z1510">
            <v>17006.442791683108</v>
          </cell>
          <cell r="AA1510">
            <v>12681.786338421674</v>
          </cell>
          <cell r="AB1510">
            <v>18503.298743390518</v>
          </cell>
          <cell r="AH1510">
            <v>2317.7202164999571</v>
          </cell>
          <cell r="AI1510">
            <v>2855.9031237234803</v>
          </cell>
          <cell r="AJ1510">
            <v>2886.0038619650622</v>
          </cell>
          <cell r="AK1510">
            <v>4414.8214920526216</v>
          </cell>
          <cell r="AL1510">
            <v>12474.448694241115</v>
          </cell>
        </row>
        <row r="1511">
          <cell r="C1511" t="str">
            <v xml:space="preserve">   Expense Check</v>
          </cell>
          <cell r="D1511">
            <v>0</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H1511">
            <v>0</v>
          </cell>
          <cell r="AI1511">
            <v>0</v>
          </cell>
          <cell r="AJ1511">
            <v>0</v>
          </cell>
          <cell r="AK1511">
            <v>0</v>
          </cell>
          <cell r="AL1511">
            <v>0</v>
          </cell>
        </row>
        <row r="1512">
          <cell r="B1512" t="str">
            <v>uhairr</v>
          </cell>
          <cell r="C1512" t="str">
            <v xml:space="preserve">   MY9 - Support Revenue Haircut|R0000 - Revenue</v>
          </cell>
          <cell r="D1512">
            <v>-24.89716507</v>
          </cell>
          <cell r="E1512">
            <v>-13.376401780000002</v>
          </cell>
          <cell r="F1512">
            <v>-13.376401780000002</v>
          </cell>
          <cell r="G1512">
            <v>-13.37640178</v>
          </cell>
          <cell r="H1512">
            <v>-11.327036220304</v>
          </cell>
          <cell r="I1512">
            <v>-22.132671549999998</v>
          </cell>
          <cell r="J1512">
            <v>-10.523155989999999</v>
          </cell>
          <cell r="K1512">
            <v>-10.523155989999999</v>
          </cell>
          <cell r="L1512">
            <v>-10.523155989999999</v>
          </cell>
          <cell r="M1512">
            <v>-6.222695652955001</v>
          </cell>
          <cell r="N1512">
            <v>-16.484992779999999</v>
          </cell>
          <cell r="O1512">
            <v>-16.844651819999999</v>
          </cell>
          <cell r="P1512">
            <v>-16.844651819999999</v>
          </cell>
          <cell r="Q1512">
            <v>-16.844651819999999</v>
          </cell>
          <cell r="R1512">
            <v>-3.2928804893880002</v>
          </cell>
          <cell r="S1512">
            <v>-16.89843686</v>
          </cell>
          <cell r="T1512">
            <v>-19.562162654772003</v>
          </cell>
          <cell r="U1512">
            <v>-19.562162654772003</v>
          </cell>
          <cell r="V1512">
            <v>0</v>
          </cell>
          <cell r="W1512">
            <v>-2.5095348737989998</v>
          </cell>
          <cell r="X1512">
            <v>-80.41326626</v>
          </cell>
          <cell r="Y1512">
            <v>-60.306372244772014</v>
          </cell>
          <cell r="Z1512">
            <v>-60.306372244772014</v>
          </cell>
          <cell r="AA1512">
            <v>-40.744209589999997</v>
          </cell>
          <cell r="AB1512">
            <v>-23.352147236445997</v>
          </cell>
          <cell r="AH1512">
            <v>-9.3262419899999998</v>
          </cell>
          <cell r="AI1512">
            <v>-13.959575999999998</v>
          </cell>
          <cell r="AJ1512">
            <v>-26.073726000000001</v>
          </cell>
          <cell r="AK1512">
            <v>-36.148232369999995</v>
          </cell>
          <cell r="AL1512">
            <v>-85.507776360000008</v>
          </cell>
        </row>
        <row r="1513">
          <cell r="B1513" t="str">
            <v>uhairrhw</v>
          </cell>
          <cell r="C1513" t="str">
            <v xml:space="preserve">   SQ9 - Hardware Support Haircut|R0000 - Revenue</v>
          </cell>
          <cell r="D1513">
            <v>-61.041811144929994</v>
          </cell>
          <cell r="E1513">
            <v>-10.648706000000001</v>
          </cell>
          <cell r="F1513">
            <v>-10.648706000000001</v>
          </cell>
          <cell r="G1513">
            <v>-10.648706000000001</v>
          </cell>
          <cell r="H1513">
            <v>-12.090999999999999</v>
          </cell>
          <cell r="I1513">
            <v>-45.490950319889997</v>
          </cell>
          <cell r="J1513">
            <v>-8.6203638599999994</v>
          </cell>
          <cell r="K1513">
            <v>-8.6203638599999994</v>
          </cell>
          <cell r="L1513">
            <v>-8.6203638599999994</v>
          </cell>
          <cell r="M1513">
            <v>-10.063000000000001</v>
          </cell>
          <cell r="N1513">
            <v>-26.863989855500002</v>
          </cell>
          <cell r="O1513">
            <v>-6.2715190000000005</v>
          </cell>
          <cell r="P1513">
            <v>-6.2715190000000005</v>
          </cell>
          <cell r="Q1513">
            <v>-6.2715190000000005</v>
          </cell>
          <cell r="R1513">
            <v>-7.7140000000000004</v>
          </cell>
          <cell r="S1513">
            <v>-14.050484689999999</v>
          </cell>
          <cell r="T1513">
            <v>-4.523735391093</v>
          </cell>
          <cell r="U1513">
            <v>-4.523735391093</v>
          </cell>
          <cell r="V1513">
            <v>0</v>
          </cell>
          <cell r="W1513">
            <v>-5.4859999999999998</v>
          </cell>
          <cell r="X1513">
            <v>-147.44723601031998</v>
          </cell>
          <cell r="Y1513">
            <v>-30.064324251093005</v>
          </cell>
          <cell r="Z1513">
            <v>-30.064324251093005</v>
          </cell>
          <cell r="AA1513">
            <v>-25.54058886</v>
          </cell>
          <cell r="AB1513">
            <v>-35.353999999999999</v>
          </cell>
          <cell r="AH1513">
            <v>0</v>
          </cell>
          <cell r="AI1513">
            <v>0</v>
          </cell>
          <cell r="AJ1513">
            <v>-38.629680990000004</v>
          </cell>
          <cell r="AK1513">
            <v>-89.289547422160013</v>
          </cell>
          <cell r="AL1513">
            <v>-127.91922841216001</v>
          </cell>
        </row>
        <row r="1514">
          <cell r="B1514" t="str">
            <v>uhairrhwe</v>
          </cell>
          <cell r="C1514" t="str">
            <v xml:space="preserve">   SQ9 - Hardware Support Haircut|E0000 - Revenue</v>
          </cell>
          <cell r="D1514">
            <v>0</v>
          </cell>
          <cell r="E1514">
            <v>0</v>
          </cell>
          <cell r="F1514">
            <v>0</v>
          </cell>
          <cell r="G1514">
            <v>0</v>
          </cell>
          <cell r="H1514">
            <v>0</v>
          </cell>
          <cell r="I1514">
            <v>0</v>
          </cell>
          <cell r="J1514">
            <v>1.2042800000000001E-3</v>
          </cell>
          <cell r="K1514">
            <v>1.2042800000000001E-3</v>
          </cell>
          <cell r="L1514">
            <v>1.2042800000000001E-3</v>
          </cell>
          <cell r="M1514">
            <v>0</v>
          </cell>
          <cell r="N1514">
            <v>0</v>
          </cell>
          <cell r="O1514">
            <v>-1.2042800000000001E-3</v>
          </cell>
          <cell r="P1514">
            <v>-1.2042800000000001E-3</v>
          </cell>
          <cell r="Q1514">
            <v>-1.2042800000000001E-3</v>
          </cell>
          <cell r="R1514">
            <v>0</v>
          </cell>
          <cell r="S1514">
            <v>0</v>
          </cell>
          <cell r="T1514">
            <v>0</v>
          </cell>
          <cell r="U1514">
            <v>0</v>
          </cell>
          <cell r="V1514">
            <v>0</v>
          </cell>
          <cell r="W1514">
            <v>0</v>
          </cell>
          <cell r="X1514">
            <v>0</v>
          </cell>
          <cell r="Y1514">
            <v>0</v>
          </cell>
          <cell r="Z1514">
            <v>0</v>
          </cell>
          <cell r="AA1514">
            <v>0</v>
          </cell>
          <cell r="AB1514">
            <v>0</v>
          </cell>
          <cell r="AH1514">
            <v>0</v>
          </cell>
          <cell r="AI1514">
            <v>0</v>
          </cell>
          <cell r="AJ1514">
            <v>0</v>
          </cell>
          <cell r="AK1514">
            <v>0</v>
          </cell>
          <cell r="AL1514">
            <v>0</v>
          </cell>
        </row>
        <row r="1515">
          <cell r="B1515" t="str">
            <v>uhairlic</v>
          </cell>
          <cell r="C1515" t="str">
            <v xml:space="preserve">   QX9 - License Haircut|R0000 - Revenue</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H1515">
            <v>0</v>
          </cell>
          <cell r="AI1515">
            <v>0</v>
          </cell>
          <cell r="AJ1515">
            <v>0</v>
          </cell>
          <cell r="AK1515">
            <v>0</v>
          </cell>
          <cell r="AL1515">
            <v>0</v>
          </cell>
        </row>
        <row r="1516">
          <cell r="B1516" t="str">
            <v>uhairrinv</v>
          </cell>
          <cell r="C1516" t="str">
            <v xml:space="preserve">   SP9 - Inventory FV Adjustment|E0000 - Operating Expense</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H1516">
            <v>0</v>
          </cell>
          <cell r="AI1516">
            <v>0</v>
          </cell>
          <cell r="AJ1516">
            <v>24.256184229999999</v>
          </cell>
          <cell r="AK1516">
            <v>6.0498157700000004</v>
          </cell>
          <cell r="AL1516">
            <v>30.306000000000001</v>
          </cell>
        </row>
        <row r="1517">
          <cell r="B1517" t="str">
            <v>uamort</v>
          </cell>
          <cell r="C1517" t="str">
            <v xml:space="preserve">   AMT - Amortization|E0000 - Amortization of Intangibles</v>
          </cell>
          <cell r="D1517">
            <v>603.43638057999999</v>
          </cell>
          <cell r="E1517">
            <v>591.93990830999996</v>
          </cell>
          <cell r="F1517">
            <v>591.93990830999996</v>
          </cell>
          <cell r="G1517">
            <v>591.93990831000008</v>
          </cell>
          <cell r="H1517">
            <v>586.7566201201181</v>
          </cell>
          <cell r="I1517">
            <v>613.68830529000002</v>
          </cell>
          <cell r="J1517">
            <v>592.15439339999989</v>
          </cell>
          <cell r="K1517">
            <v>592.15439339999989</v>
          </cell>
          <cell r="L1517">
            <v>592.15439339999989</v>
          </cell>
          <cell r="M1517">
            <v>569.30671563580711</v>
          </cell>
          <cell r="N1517">
            <v>612.20169685000008</v>
          </cell>
          <cell r="O1517">
            <v>606.25409272000002</v>
          </cell>
          <cell r="P1517">
            <v>606.25409272000002</v>
          </cell>
          <cell r="Q1517">
            <v>606.25409272000002</v>
          </cell>
          <cell r="R1517">
            <v>567.00346132620109</v>
          </cell>
          <cell r="S1517">
            <v>598.21071998668003</v>
          </cell>
          <cell r="T1517">
            <v>614.76014409493791</v>
          </cell>
          <cell r="U1517">
            <v>614.76014409493791</v>
          </cell>
          <cell r="V1517">
            <v>0.2110119</v>
          </cell>
          <cell r="W1517">
            <v>550.15731449480097</v>
          </cell>
          <cell r="X1517">
            <v>2427.5371027066799</v>
          </cell>
          <cell r="Y1517">
            <v>2405.1085385249376</v>
          </cell>
          <cell r="Z1517">
            <v>2405.1085385249376</v>
          </cell>
          <cell r="AA1517">
            <v>1790.55940633</v>
          </cell>
          <cell r="AB1517">
            <v>2273.224111576927</v>
          </cell>
          <cell r="AH1517">
            <v>431.33738044</v>
          </cell>
          <cell r="AI1517">
            <v>435.52633359999993</v>
          </cell>
          <cell r="AJ1517">
            <v>501.88257572000003</v>
          </cell>
          <cell r="AK1517">
            <v>604.86757471999999</v>
          </cell>
          <cell r="AL1517">
            <v>1973.6138644800001</v>
          </cell>
        </row>
        <row r="1518">
          <cell r="B1518" t="str">
            <v>uamorto</v>
          </cell>
          <cell r="C1518" t="str">
            <v xml:space="preserve">   AMT - Amortization|50399 - Stock Based Compensation - Oracle Issued</v>
          </cell>
          <cell r="D1518">
            <v>0</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H1518">
            <v>0</v>
          </cell>
          <cell r="AI1518">
            <v>0</v>
          </cell>
          <cell r="AJ1518">
            <v>0</v>
          </cell>
          <cell r="AK1518">
            <v>0</v>
          </cell>
          <cell r="AL1518">
            <v>0</v>
          </cell>
        </row>
        <row r="1519">
          <cell r="B1519" t="str">
            <v>uamorta</v>
          </cell>
          <cell r="C1519" t="str">
            <v xml:space="preserve">   AMT - Amortization|50509 - Stock Based Compensation - Acquistions</v>
          </cell>
          <cell r="D1519">
            <v>0</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H1519">
            <v>0</v>
          </cell>
          <cell r="AI1519">
            <v>0</v>
          </cell>
          <cell r="AJ1519">
            <v>0</v>
          </cell>
          <cell r="AK1519">
            <v>0</v>
          </cell>
          <cell r="AL1519">
            <v>0</v>
          </cell>
        </row>
        <row r="1520">
          <cell r="B1520" t="str">
            <v>uacqu</v>
          </cell>
          <cell r="C1520" t="str">
            <v xml:space="preserve">   XX9 - Other Acquisition Costs|E0001 - Operating Expense (Ext)</v>
          </cell>
          <cell r="D1520">
            <v>32.693532551440001</v>
          </cell>
          <cell r="E1520">
            <v>16.252420018679999</v>
          </cell>
          <cell r="F1520">
            <v>16.252420018679999</v>
          </cell>
          <cell r="G1520">
            <v>16.252420018679999</v>
          </cell>
          <cell r="H1520">
            <v>4</v>
          </cell>
          <cell r="I1520">
            <v>10.999427846140017</v>
          </cell>
          <cell r="J1520">
            <v>2.1332002528988583</v>
          </cell>
          <cell r="K1520">
            <v>2.1332002528988583</v>
          </cell>
          <cell r="L1520">
            <v>2.1332002528988583</v>
          </cell>
          <cell r="M1520">
            <v>4.0099175824179998</v>
          </cell>
          <cell r="N1520">
            <v>17.605952234930001</v>
          </cell>
          <cell r="O1520">
            <v>34.853834730548371</v>
          </cell>
          <cell r="P1520">
            <v>34.853834730548371</v>
          </cell>
          <cell r="Q1520">
            <v>34.853834730548371</v>
          </cell>
          <cell r="R1520">
            <v>4.0237499999999997</v>
          </cell>
          <cell r="S1520">
            <v>41.182944161809992</v>
          </cell>
          <cell r="T1520">
            <v>9.9031257926439995</v>
          </cell>
          <cell r="U1520">
            <v>9.9031257926439995</v>
          </cell>
          <cell r="V1520">
            <v>-4.7869075202571834</v>
          </cell>
          <cell r="W1520">
            <v>4.3459722222219996</v>
          </cell>
          <cell r="X1520">
            <v>102.48185679432001</v>
          </cell>
          <cell r="Y1520">
            <v>63.142580794771213</v>
          </cell>
          <cell r="Z1520">
            <v>63.142580794771213</v>
          </cell>
          <cell r="AA1520">
            <v>48.452547481870049</v>
          </cell>
          <cell r="AB1520">
            <v>16.37963980464</v>
          </cell>
          <cell r="AH1520">
            <v>4.8218092608799994</v>
          </cell>
          <cell r="AI1520">
            <v>8.3022419452199969</v>
          </cell>
          <cell r="AJ1520">
            <v>21.475021305009999</v>
          </cell>
          <cell r="AK1520">
            <v>40.591537672919998</v>
          </cell>
          <cell r="AL1520">
            <v>75.190610184030007</v>
          </cell>
        </row>
        <row r="1521">
          <cell r="B1521" t="str">
            <v>uacquo</v>
          </cell>
          <cell r="C1521" t="str">
            <v xml:space="preserve">   XX9 - Other Acquisition Costs|50399 - Stock Based Compensation - Oracle Issued</v>
          </cell>
          <cell r="D1521">
            <v>0</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0.1</v>
          </cell>
          <cell r="W1521">
            <v>0</v>
          </cell>
          <cell r="X1521">
            <v>0</v>
          </cell>
          <cell r="Y1521">
            <v>0</v>
          </cell>
          <cell r="Z1521">
            <v>0</v>
          </cell>
          <cell r="AA1521">
            <v>0.1</v>
          </cell>
          <cell r="AB1521">
            <v>0</v>
          </cell>
          <cell r="AH1521">
            <v>0</v>
          </cell>
          <cell r="AI1521">
            <v>0</v>
          </cell>
          <cell r="AJ1521">
            <v>0</v>
          </cell>
          <cell r="AK1521">
            <v>0</v>
          </cell>
          <cell r="AL1521">
            <v>0</v>
          </cell>
        </row>
        <row r="1522">
          <cell r="B1522" t="str">
            <v>uacqua</v>
          </cell>
          <cell r="C1522" t="str">
            <v xml:space="preserve">   XX9 - Other Acquisition Costs|50509 - Stock Based Compensation - Acquistions</v>
          </cell>
          <cell r="D1522">
            <v>1.15202</v>
          </cell>
          <cell r="E1522">
            <v>0.51060046999999997</v>
          </cell>
          <cell r="F1522">
            <v>0.51060046999999997</v>
          </cell>
          <cell r="G1522">
            <v>0.51060046999999997</v>
          </cell>
          <cell r="H1522">
            <v>1</v>
          </cell>
          <cell r="I1522">
            <v>5.535234</v>
          </cell>
          <cell r="J1522">
            <v>2.2986280000000003</v>
          </cell>
          <cell r="K1522">
            <v>2.2986280000000003</v>
          </cell>
          <cell r="L1522">
            <v>2.2986280000000003</v>
          </cell>
          <cell r="M1522">
            <v>1</v>
          </cell>
          <cell r="N1522">
            <v>1.1081959400000001</v>
          </cell>
          <cell r="O1522">
            <v>18.366074639999997</v>
          </cell>
          <cell r="P1522">
            <v>18.366074639999997</v>
          </cell>
          <cell r="Q1522">
            <v>18.366074639999997</v>
          </cell>
          <cell r="R1522">
            <v>1</v>
          </cell>
          <cell r="S1522">
            <v>1.56464078</v>
          </cell>
          <cell r="T1522">
            <v>5</v>
          </cell>
          <cell r="U1522">
            <v>5</v>
          </cell>
          <cell r="V1522">
            <v>0</v>
          </cell>
          <cell r="W1522">
            <v>1</v>
          </cell>
          <cell r="X1522">
            <v>9.3600907200000005</v>
          </cell>
          <cell r="Y1522">
            <v>26.175303109999998</v>
          </cell>
          <cell r="Z1522">
            <v>26.175303109999998</v>
          </cell>
          <cell r="AA1522">
            <v>21.175303110000002</v>
          </cell>
          <cell r="AB1522">
            <v>4</v>
          </cell>
          <cell r="AH1522">
            <v>0</v>
          </cell>
          <cell r="AI1522">
            <v>0</v>
          </cell>
          <cell r="AJ1522">
            <v>9.9707503800000001</v>
          </cell>
          <cell r="AK1522">
            <v>4.7995835699999994</v>
          </cell>
          <cell r="AL1522">
            <v>14.770333949999999</v>
          </cell>
        </row>
        <row r="1523">
          <cell r="B1523" t="str">
            <v>uintc</v>
          </cell>
          <cell r="C1523" t="str">
            <v xml:space="preserve">   INT - Integration Costs|E0001 - Operating Expense (Ext)</v>
          </cell>
          <cell r="D1523">
            <v>50.725295922350007</v>
          </cell>
          <cell r="E1523">
            <v>3.0705866127899997</v>
          </cell>
          <cell r="F1523">
            <v>3.0705866127899997</v>
          </cell>
          <cell r="G1523">
            <v>3.0705866127899992</v>
          </cell>
          <cell r="H1523">
            <v>2.2358208867509997</v>
          </cell>
          <cell r="I1523">
            <v>35.932886566459999</v>
          </cell>
          <cell r="J1523">
            <v>3.0690750895396191</v>
          </cell>
          <cell r="K1523">
            <v>3.0690750895396191</v>
          </cell>
          <cell r="L1523">
            <v>3.0690750895396186</v>
          </cell>
          <cell r="M1523">
            <v>3.8387111677769998</v>
          </cell>
          <cell r="N1523">
            <v>12.4068159929</v>
          </cell>
          <cell r="O1523">
            <v>3.5038323697210614</v>
          </cell>
          <cell r="P1523">
            <v>3.5038323697210614</v>
          </cell>
          <cell r="Q1523">
            <v>3.5038323697210618</v>
          </cell>
          <cell r="R1523">
            <v>6.0304803413880004</v>
          </cell>
          <cell r="S1523">
            <v>5.03128921351</v>
          </cell>
          <cell r="T1523">
            <v>3</v>
          </cell>
          <cell r="U1523">
            <v>3</v>
          </cell>
          <cell r="V1523">
            <v>1.7211106090684529</v>
          </cell>
          <cell r="W1523">
            <v>5.4231010338579999</v>
          </cell>
          <cell r="X1523">
            <v>104.09628769522</v>
          </cell>
          <cell r="Y1523">
            <v>12.643494072050679</v>
          </cell>
          <cell r="Z1523">
            <v>12.643494072050679</v>
          </cell>
          <cell r="AA1523">
            <v>11.364604681119133</v>
          </cell>
          <cell r="AB1523">
            <v>17.528113429773999</v>
          </cell>
          <cell r="AH1523">
            <v>0.77991038828000003</v>
          </cell>
          <cell r="AI1523">
            <v>1.8928774787700002</v>
          </cell>
          <cell r="AJ1523">
            <v>12.34083755949</v>
          </cell>
          <cell r="AK1523">
            <v>62.683568537719999</v>
          </cell>
          <cell r="AL1523">
            <v>77.697193964259995</v>
          </cell>
        </row>
        <row r="1524">
          <cell r="B1524" t="str">
            <v>uintco</v>
          </cell>
          <cell r="C1524" t="str">
            <v xml:space="preserve">   INT - Integration Costs|50399 - Stock Based Compensation - Oracle Issued</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H1524">
            <v>0</v>
          </cell>
          <cell r="AI1524">
            <v>0</v>
          </cell>
          <cell r="AJ1524">
            <v>0</v>
          </cell>
          <cell r="AK1524">
            <v>0</v>
          </cell>
          <cell r="AL1524">
            <v>0</v>
          </cell>
        </row>
        <row r="1525">
          <cell r="B1525" t="str">
            <v>uintca</v>
          </cell>
          <cell r="C1525" t="str">
            <v xml:space="preserve">   INT - Integration Costs|50509 - Stock Based Compensation - Acquistions</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H1525">
            <v>0</v>
          </cell>
          <cell r="AI1525">
            <v>0</v>
          </cell>
          <cell r="AJ1525">
            <v>0</v>
          </cell>
          <cell r="AK1525">
            <v>0</v>
          </cell>
          <cell r="AL1525">
            <v>0</v>
          </cell>
        </row>
        <row r="1526">
          <cell r="B1526" t="str">
            <v>usbcj</v>
          </cell>
          <cell r="C1526" t="str">
            <v xml:space="preserve">   TTS - All Lines of Business|50389 - Stock Based Compensation - Japan</v>
          </cell>
          <cell r="D1526">
            <v>0.50281202299000005</v>
          </cell>
          <cell r="E1526">
            <v>0.55060913260000011</v>
          </cell>
          <cell r="F1526">
            <v>0.55060913260000011</v>
          </cell>
          <cell r="G1526">
            <v>0.5506091326</v>
          </cell>
          <cell r="H1526">
            <v>2.9416988420999997E-2</v>
          </cell>
          <cell r="I1526">
            <v>0.34516316875000003</v>
          </cell>
          <cell r="J1526">
            <v>0.48126345946777421</v>
          </cell>
          <cell r="K1526">
            <v>0.48126345946777421</v>
          </cell>
          <cell r="L1526">
            <v>0.48126345946777416</v>
          </cell>
          <cell r="M1526">
            <v>2.9416988420999997E-2</v>
          </cell>
          <cell r="N1526">
            <v>0.58555276863000005</v>
          </cell>
          <cell r="O1526">
            <v>0.46948820247754181</v>
          </cell>
          <cell r="P1526">
            <v>0.46948820247754181</v>
          </cell>
          <cell r="Q1526">
            <v>0.46948820247754181</v>
          </cell>
          <cell r="R1526">
            <v>2.9416988420999997E-2</v>
          </cell>
          <cell r="S1526">
            <v>0.56474433787</v>
          </cell>
          <cell r="T1526">
            <v>2.81990176419745E-4</v>
          </cell>
          <cell r="U1526">
            <v>2.8224525163604141E-4</v>
          </cell>
          <cell r="V1526">
            <v>0</v>
          </cell>
          <cell r="W1526">
            <v>2.9416988420999997E-2</v>
          </cell>
          <cell r="X1526">
            <v>1.9982722982400001</v>
          </cell>
          <cell r="Y1526">
            <v>1.501642784721736</v>
          </cell>
          <cell r="Z1526">
            <v>1.501643039796952</v>
          </cell>
          <cell r="AA1526">
            <v>1.5013607945453162</v>
          </cell>
          <cell r="AB1526">
            <v>0.11766795368399997</v>
          </cell>
          <cell r="AH1526">
            <v>0.71491819737000006</v>
          </cell>
          <cell r="AI1526">
            <v>0.61654137765999995</v>
          </cell>
          <cell r="AJ1526">
            <v>0.64926574355</v>
          </cell>
          <cell r="AK1526">
            <v>0.74114298191000005</v>
          </cell>
          <cell r="AL1526">
            <v>2.7218683004899997</v>
          </cell>
        </row>
        <row r="1527">
          <cell r="B1527" t="str">
            <v>usbco</v>
          </cell>
          <cell r="C1527" t="str">
            <v xml:space="preserve">   TTS - All Lines of Business|50399 - Stock Based Compensation - Oracle Issued</v>
          </cell>
          <cell r="D1527">
            <v>114.93015909</v>
          </cell>
          <cell r="E1527">
            <v>138.96824787999998</v>
          </cell>
          <cell r="F1527">
            <v>138.96824787999998</v>
          </cell>
          <cell r="G1527">
            <v>138.96824787999998</v>
          </cell>
          <cell r="H1527">
            <v>130.94999999999999</v>
          </cell>
          <cell r="I1527">
            <v>104.31932651</v>
          </cell>
          <cell r="J1527">
            <v>140.44918043000001</v>
          </cell>
          <cell r="K1527">
            <v>140.44918043000001</v>
          </cell>
          <cell r="L1527">
            <v>140.44918043000001</v>
          </cell>
          <cell r="M1527">
            <v>134.05000000000001</v>
          </cell>
          <cell r="N1527">
            <v>112.88227397</v>
          </cell>
          <cell r="O1527">
            <v>145.83091651999999</v>
          </cell>
          <cell r="P1527">
            <v>145.83091651999999</v>
          </cell>
          <cell r="Q1527">
            <v>145.83091651999999</v>
          </cell>
          <cell r="R1527">
            <v>137.15</v>
          </cell>
          <cell r="S1527">
            <v>115.17508933000001</v>
          </cell>
          <cell r="T1527">
            <v>155.30000000000001</v>
          </cell>
          <cell r="U1527">
            <v>155.30000000000001</v>
          </cell>
          <cell r="V1527">
            <v>0.1</v>
          </cell>
          <cell r="W1527">
            <v>140.94999999999999</v>
          </cell>
          <cell r="X1527">
            <v>447.30684890000003</v>
          </cell>
          <cell r="Y1527">
            <v>580.54834483000002</v>
          </cell>
          <cell r="Z1527">
            <v>580.54834483000002</v>
          </cell>
          <cell r="AA1527">
            <v>425.34834483000003</v>
          </cell>
          <cell r="AB1527">
            <v>543.1</v>
          </cell>
          <cell r="AH1527">
            <v>76.738333368310009</v>
          </cell>
          <cell r="AI1527">
            <v>94.743807009999998</v>
          </cell>
          <cell r="AJ1527">
            <v>96.217440989999986</v>
          </cell>
          <cell r="AK1527">
            <v>99.476920750000005</v>
          </cell>
          <cell r="AL1527">
            <v>367.17650211831</v>
          </cell>
        </row>
        <row r="1528">
          <cell r="B1528" t="str">
            <v>usbca</v>
          </cell>
          <cell r="C1528" t="str">
            <v xml:space="preserve">   TTS - All Lines of Business|50509 - Stock Based Compensation - Acquistions</v>
          </cell>
          <cell r="D1528">
            <v>14.791416219999999</v>
          </cell>
          <cell r="E1528">
            <v>8.2655363900000012</v>
          </cell>
          <cell r="F1528">
            <v>8.2655363900000012</v>
          </cell>
          <cell r="G1528">
            <v>8.2655363900000012</v>
          </cell>
          <cell r="H1528">
            <v>12.4</v>
          </cell>
          <cell r="I1528">
            <v>19.531334400040002</v>
          </cell>
          <cell r="J1528">
            <v>10.960719000000001</v>
          </cell>
          <cell r="K1528">
            <v>10.960719000000001</v>
          </cell>
          <cell r="L1528">
            <v>10.960719000000001</v>
          </cell>
          <cell r="M1528">
            <v>11.2</v>
          </cell>
          <cell r="N1528">
            <v>15.510327177500001</v>
          </cell>
          <cell r="O1528">
            <v>29.201476639999999</v>
          </cell>
          <cell r="P1528">
            <v>29.201476639999999</v>
          </cell>
          <cell r="Q1528">
            <v>29.201476639999999</v>
          </cell>
          <cell r="R1528">
            <v>7.3</v>
          </cell>
          <cell r="S1528">
            <v>11.911751675210001</v>
          </cell>
          <cell r="T1528">
            <v>27.5</v>
          </cell>
          <cell r="U1528">
            <v>27.5</v>
          </cell>
          <cell r="V1528">
            <v>0</v>
          </cell>
          <cell r="W1528">
            <v>6.5</v>
          </cell>
          <cell r="X1528">
            <v>61.744829472749998</v>
          </cell>
          <cell r="Y1528">
            <v>75.927732030000001</v>
          </cell>
          <cell r="Z1528">
            <v>75.927732030000001</v>
          </cell>
          <cell r="AA1528">
            <v>48.427732030000001</v>
          </cell>
          <cell r="AB1528">
            <v>37.4</v>
          </cell>
          <cell r="AH1528">
            <v>6.2639429605000005</v>
          </cell>
          <cell r="AI1528">
            <v>9.3486969699999989</v>
          </cell>
          <cell r="AJ1528">
            <v>25.846547012410003</v>
          </cell>
          <cell r="AK1528">
            <v>25.84203084268</v>
          </cell>
          <cell r="AL1528">
            <v>67.301217785590012</v>
          </cell>
        </row>
        <row r="1529">
          <cell r="B1529" t="str">
            <v>ursc</v>
          </cell>
          <cell r="C1529" t="str">
            <v xml:space="preserve">   RSC - Total Plan Costs|E0001 - Operating Expense (Ext)</v>
          </cell>
          <cell r="D1529">
            <v>129.03512938314</v>
          </cell>
          <cell r="E1529">
            <v>101.30434075814</v>
          </cell>
          <cell r="F1529">
            <v>101.30434075814</v>
          </cell>
          <cell r="G1529">
            <v>101.30434075814</v>
          </cell>
          <cell r="H1529">
            <v>74.398023775254003</v>
          </cell>
          <cell r="I1529">
            <v>189.13685709801996</v>
          </cell>
          <cell r="J1529">
            <v>52.276532943545092</v>
          </cell>
          <cell r="K1529">
            <v>52.276532943545092</v>
          </cell>
          <cell r="L1529">
            <v>52.276532943545099</v>
          </cell>
          <cell r="M1529">
            <v>91.607924008539001</v>
          </cell>
          <cell r="N1529">
            <v>91.978759615380014</v>
          </cell>
          <cell r="O1529">
            <v>63.776324348264666</v>
          </cell>
          <cell r="P1529">
            <v>63.776324348264666</v>
          </cell>
          <cell r="Q1529">
            <v>63.776324348264666</v>
          </cell>
          <cell r="R1529">
            <v>57.941688027974003</v>
          </cell>
          <cell r="S1529">
            <v>76.864243679050006</v>
          </cell>
          <cell r="T1529">
            <v>57.999999999999005</v>
          </cell>
          <cell r="U1529">
            <v>57.999999999999005</v>
          </cell>
          <cell r="V1529">
            <v>4.9709173422557784</v>
          </cell>
          <cell r="W1529">
            <v>57.543399027974004</v>
          </cell>
          <cell r="X1529">
            <v>487.01498977558992</v>
          </cell>
          <cell r="Y1529">
            <v>275.35719804994881</v>
          </cell>
          <cell r="Z1529">
            <v>275.35719804994881</v>
          </cell>
          <cell r="AA1529">
            <v>222.32811539220555</v>
          </cell>
          <cell r="AB1529">
            <v>281.49103483974102</v>
          </cell>
          <cell r="AH1529">
            <v>48.168932298210002</v>
          </cell>
          <cell r="AI1529">
            <v>113.69581187395002</v>
          </cell>
          <cell r="AJ1529">
            <v>305.63573452813</v>
          </cell>
          <cell r="AK1529">
            <v>154.32941621895998</v>
          </cell>
          <cell r="AL1529">
            <v>621.82989491924991</v>
          </cell>
        </row>
        <row r="1530">
          <cell r="B1530" t="str">
            <v>ursco</v>
          </cell>
          <cell r="C1530" t="str">
            <v xml:space="preserve">   RSC - Total Plan Costs|50399 - Stock Based Compensation - Oracle Issued</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H1530">
            <v>0</v>
          </cell>
          <cell r="AI1530">
            <v>0</v>
          </cell>
          <cell r="AJ1530">
            <v>0</v>
          </cell>
          <cell r="AK1530">
            <v>0</v>
          </cell>
          <cell r="AL1530">
            <v>0</v>
          </cell>
        </row>
        <row r="1531">
          <cell r="B1531" t="str">
            <v>ursca</v>
          </cell>
          <cell r="C1531" t="str">
            <v xml:space="preserve">   RSC - Total Plan Costs|50509 - Stock Based Compensation - Acquistions</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H1531">
            <v>0</v>
          </cell>
          <cell r="AI1531">
            <v>0</v>
          </cell>
          <cell r="AJ1531">
            <v>0</v>
          </cell>
          <cell r="AK1531">
            <v>0</v>
          </cell>
          <cell r="AL1531">
            <v>0</v>
          </cell>
        </row>
        <row r="1532">
          <cell r="B1532" t="str">
            <v>uiprd</v>
          </cell>
          <cell r="C1532" t="str">
            <v xml:space="preserve">   XY9 - In Process R&amp;D|68009 - Acquired In-Process R&amp;D (Restricted Use)</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H1532">
            <v>0</v>
          </cell>
          <cell r="AI1532">
            <v>0</v>
          </cell>
          <cell r="AJ1532">
            <v>0</v>
          </cell>
          <cell r="AK1532">
            <v>0</v>
          </cell>
          <cell r="AL1532">
            <v>0</v>
          </cell>
        </row>
        <row r="1533">
          <cell r="B1533" t="str">
            <v>uamortip</v>
          </cell>
          <cell r="C1533" t="str">
            <v xml:space="preserve">   AMT - Amortization|68009 - Acquired In-Process R&amp;D (Restricted Use)</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H1533">
            <v>0</v>
          </cell>
          <cell r="AI1533">
            <v>0</v>
          </cell>
          <cell r="AJ1533">
            <v>0</v>
          </cell>
          <cell r="AK1533">
            <v>1.3769912600000001</v>
          </cell>
          <cell r="AL1533">
            <v>1.3769912600000001</v>
          </cell>
        </row>
        <row r="1534">
          <cell r="B1534" t="str">
            <v>uxz9</v>
          </cell>
          <cell r="C1534" t="str">
            <v xml:space="preserve">   XZ9 - Non PeopleSoft Acquisition Costs|E0001 - Operating Expense (Ext)</v>
          </cell>
          <cell r="D1534">
            <v>3.668954E-2</v>
          </cell>
          <cell r="E1534">
            <v>1.1673560000000001E-2</v>
          </cell>
          <cell r="F1534">
            <v>1.1673560000000001E-2</v>
          </cell>
          <cell r="G1534">
            <v>1.1673559999999999E-2</v>
          </cell>
          <cell r="H1534">
            <v>0</v>
          </cell>
          <cell r="I1534">
            <v>2.3999999999999998E-3</v>
          </cell>
          <cell r="J1534">
            <v>2.3999999999999998E-3</v>
          </cell>
          <cell r="K1534">
            <v>2.3999999999999998E-3</v>
          </cell>
          <cell r="L1534">
            <v>2.3999999999999998E-3</v>
          </cell>
          <cell r="M1534">
            <v>0</v>
          </cell>
          <cell r="N1534">
            <v>0</v>
          </cell>
          <cell r="O1534">
            <v>0</v>
          </cell>
          <cell r="P1534">
            <v>0</v>
          </cell>
          <cell r="Q1534">
            <v>0</v>
          </cell>
          <cell r="R1534">
            <v>0</v>
          </cell>
          <cell r="S1534">
            <v>1.5420149999999999</v>
          </cell>
          <cell r="T1534">
            <v>0</v>
          </cell>
          <cell r="U1534">
            <v>0</v>
          </cell>
          <cell r="V1534">
            <v>0</v>
          </cell>
          <cell r="W1534">
            <v>0</v>
          </cell>
          <cell r="X1534">
            <v>1.5811045399999999</v>
          </cell>
          <cell r="Y1534">
            <v>1.4073560000000001E-2</v>
          </cell>
          <cell r="Z1534">
            <v>1.4073560000000001E-2</v>
          </cell>
          <cell r="AA1534">
            <v>1.4073559999999999E-2</v>
          </cell>
          <cell r="AB1534">
            <v>0</v>
          </cell>
          <cell r="AH1534">
            <v>0.13042805000000002</v>
          </cell>
          <cell r="AI1534">
            <v>0.26388871999999997</v>
          </cell>
          <cell r="AJ1534">
            <v>0.45162286999999995</v>
          </cell>
          <cell r="AK1534">
            <v>6.6288000000000014E-2</v>
          </cell>
          <cell r="AL1534">
            <v>0.91222764000000012</v>
          </cell>
        </row>
        <row r="1535">
          <cell r="B1535" t="str">
            <v>uhaire</v>
          </cell>
          <cell r="C1535" t="str">
            <v xml:space="preserve">   MY9 - Support Revenue Haircut|E0001 - Operating Expense (Ext)</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H1535">
            <v>0</v>
          </cell>
          <cell r="AI1535">
            <v>0</v>
          </cell>
          <cell r="AJ1535">
            <v>0</v>
          </cell>
          <cell r="AK1535">
            <v>0</v>
          </cell>
          <cell r="AL1535">
            <v>0</v>
          </cell>
        </row>
        <row r="1536">
          <cell r="B1536" t="str">
            <v>othrh</v>
          </cell>
          <cell r="C1536" t="str">
            <v xml:space="preserve">   OTH - Other Businesses|H0000 - Total Employees</v>
          </cell>
          <cell r="D1536">
            <v>163.5</v>
          </cell>
          <cell r="E1536">
            <v>152</v>
          </cell>
          <cell r="F1536">
            <v>152</v>
          </cell>
          <cell r="G1536">
            <v>152</v>
          </cell>
          <cell r="H1536">
            <v>163</v>
          </cell>
          <cell r="I1536">
            <v>157.5</v>
          </cell>
          <cell r="J1536">
            <v>161.5</v>
          </cell>
          <cell r="K1536">
            <v>161.5</v>
          </cell>
          <cell r="L1536">
            <v>161.5</v>
          </cell>
          <cell r="M1536">
            <v>180</v>
          </cell>
          <cell r="N1536">
            <v>161</v>
          </cell>
          <cell r="O1536">
            <v>167.1</v>
          </cell>
          <cell r="P1536">
            <v>167.1</v>
          </cell>
          <cell r="Q1536">
            <v>167.1</v>
          </cell>
          <cell r="R1536">
            <v>193</v>
          </cell>
          <cell r="S1536">
            <v>161</v>
          </cell>
          <cell r="T1536">
            <v>180</v>
          </cell>
          <cell r="U1536">
            <v>180</v>
          </cell>
          <cell r="V1536">
            <v>0</v>
          </cell>
          <cell r="W1536">
            <v>197</v>
          </cell>
          <cell r="X1536">
            <v>161</v>
          </cell>
          <cell r="Y1536">
            <v>180</v>
          </cell>
          <cell r="Z1536">
            <v>180</v>
          </cell>
          <cell r="AA1536">
            <v>0</v>
          </cell>
          <cell r="AB1536">
            <v>197</v>
          </cell>
          <cell r="AH1536">
            <v>120.25</v>
          </cell>
          <cell r="AI1536">
            <v>122.25</v>
          </cell>
          <cell r="AJ1536">
            <v>175.5</v>
          </cell>
          <cell r="AK1536">
            <v>173.1</v>
          </cell>
          <cell r="AL1536">
            <v>173.1</v>
          </cell>
        </row>
        <row r="1537">
          <cell r="C1537" t="str">
            <v xml:space="preserve">   ONG - Ongoing Operations|H0000 - Total Employees</v>
          </cell>
          <cell r="D1537">
            <v>103681.20000000001</v>
          </cell>
          <cell r="E1537">
            <v>109086.97</v>
          </cell>
          <cell r="F1537">
            <v>109086.97</v>
          </cell>
          <cell r="G1537">
            <v>109086.97</v>
          </cell>
          <cell r="H1537">
            <v>113922.501257916</v>
          </cell>
          <cell r="I1537">
            <v>104926.73</v>
          </cell>
          <cell r="J1537">
            <v>111120.15000000001</v>
          </cell>
          <cell r="K1537">
            <v>111120.15000000001</v>
          </cell>
          <cell r="L1537">
            <v>111120.15000000001</v>
          </cell>
          <cell r="M1537">
            <v>116244.39688765898</v>
          </cell>
          <cell r="N1537">
            <v>107257.69999999998</v>
          </cell>
          <cell r="O1537">
            <v>113509.23999999999</v>
          </cell>
          <cell r="P1537">
            <v>113509.23999999999</v>
          </cell>
          <cell r="Q1537">
            <v>113509.23999999999</v>
          </cell>
          <cell r="R1537">
            <v>119408.60131262</v>
          </cell>
          <cell r="S1537">
            <v>108202.48</v>
          </cell>
          <cell r="T1537">
            <v>115846.97239777957</v>
          </cell>
          <cell r="U1537">
            <v>115871.94052494383</v>
          </cell>
          <cell r="V1537">
            <v>0</v>
          </cell>
          <cell r="W1537">
            <v>120516.515281777</v>
          </cell>
          <cell r="X1537">
            <v>108202.48</v>
          </cell>
          <cell r="Y1537">
            <v>115846.97239777957</v>
          </cell>
          <cell r="Z1537">
            <v>115871.94052494383</v>
          </cell>
          <cell r="AA1537">
            <v>0</v>
          </cell>
          <cell r="AB1537">
            <v>120516.515281777</v>
          </cell>
          <cell r="AH1537">
            <v>84556.51</v>
          </cell>
          <cell r="AI1537">
            <v>83180.36</v>
          </cell>
          <cell r="AJ1537">
            <v>105760.45</v>
          </cell>
          <cell r="AK1537">
            <v>104190.93</v>
          </cell>
          <cell r="AL1537">
            <v>104190.93</v>
          </cell>
        </row>
        <row r="1538">
          <cell r="C1538" t="str">
            <v xml:space="preserve">   NOP - Non Operating|H0000 - Total Employees</v>
          </cell>
          <cell r="D1538">
            <v>1554.5500000000002</v>
          </cell>
          <cell r="E1538">
            <v>300.72999999999996</v>
          </cell>
          <cell r="F1538">
            <v>300.72999999999996</v>
          </cell>
          <cell r="G1538">
            <v>300.72999999999996</v>
          </cell>
          <cell r="H1538">
            <v>47</v>
          </cell>
          <cell r="I1538">
            <v>803.06999999999994</v>
          </cell>
          <cell r="J1538">
            <v>177.71</v>
          </cell>
          <cell r="K1538">
            <v>177.71</v>
          </cell>
          <cell r="L1538">
            <v>177.71</v>
          </cell>
          <cell r="M1538">
            <v>58.333333334000002</v>
          </cell>
          <cell r="N1538">
            <v>612.79</v>
          </cell>
          <cell r="O1538">
            <v>134.45000000000002</v>
          </cell>
          <cell r="P1538">
            <v>134.45000000000002</v>
          </cell>
          <cell r="Q1538">
            <v>134.45000000000002</v>
          </cell>
          <cell r="R1538">
            <v>97.333333331999995</v>
          </cell>
          <cell r="S1538">
            <v>226.92</v>
          </cell>
          <cell r="T1538">
            <v>0</v>
          </cell>
          <cell r="U1538">
            <v>0</v>
          </cell>
          <cell r="V1538">
            <v>0</v>
          </cell>
          <cell r="W1538">
            <v>60.333333334000002</v>
          </cell>
          <cell r="X1538">
            <v>226.92</v>
          </cell>
          <cell r="Y1538">
            <v>0</v>
          </cell>
          <cell r="Z1538">
            <v>0</v>
          </cell>
          <cell r="AA1538">
            <v>0</v>
          </cell>
          <cell r="AB1538">
            <v>60.333333334000002</v>
          </cell>
          <cell r="AH1538">
            <v>82.05</v>
          </cell>
          <cell r="AI1538">
            <v>185.15000000000003</v>
          </cell>
          <cell r="AJ1538">
            <v>731.59999999999991</v>
          </cell>
          <cell r="AK1538">
            <v>378.51</v>
          </cell>
          <cell r="AL1538">
            <v>378.51</v>
          </cell>
        </row>
        <row r="1539">
          <cell r="C1539" t="str">
            <v xml:space="preserve">   TTS - All Lines of Business|H0000 - Total Employees</v>
          </cell>
          <cell r="D1539">
            <v>105235.75</v>
          </cell>
          <cell r="E1539">
            <v>109387.70000000001</v>
          </cell>
          <cell r="F1539">
            <v>109387.70000000001</v>
          </cell>
          <cell r="G1539">
            <v>109387.70000000001</v>
          </cell>
          <cell r="H1539">
            <v>113969.501257916</v>
          </cell>
          <cell r="I1539">
            <v>105729.8</v>
          </cell>
          <cell r="J1539">
            <v>111297.86000000002</v>
          </cell>
          <cell r="K1539">
            <v>111297.86000000002</v>
          </cell>
          <cell r="L1539">
            <v>111297.86000000002</v>
          </cell>
          <cell r="M1539">
            <v>116302.73022099299</v>
          </cell>
          <cell r="N1539">
            <v>107870.48999999999</v>
          </cell>
          <cell r="O1539">
            <v>113643.68999999999</v>
          </cell>
          <cell r="P1539">
            <v>113643.68999999999</v>
          </cell>
          <cell r="Q1539">
            <v>113643.68999999999</v>
          </cell>
          <cell r="R1539">
            <v>119505.934645952</v>
          </cell>
          <cell r="S1539">
            <v>108429.40000000001</v>
          </cell>
          <cell r="T1539">
            <v>115846.97239777957</v>
          </cell>
          <cell r="U1539">
            <v>115871.94052494383</v>
          </cell>
          <cell r="V1539">
            <v>0</v>
          </cell>
          <cell r="W1539">
            <v>120576.848615111</v>
          </cell>
          <cell r="X1539">
            <v>108429.39999999998</v>
          </cell>
          <cell r="Y1539">
            <v>115846.97239777957</v>
          </cell>
          <cell r="Z1539">
            <v>115871.94052494383</v>
          </cell>
          <cell r="AA1539">
            <v>0</v>
          </cell>
          <cell r="AB1539">
            <v>120576.848615111</v>
          </cell>
          <cell r="AH1539">
            <v>84638.56</v>
          </cell>
          <cell r="AI1539">
            <v>83365.509999999995</v>
          </cell>
          <cell r="AJ1539">
            <v>106492.04999999999</v>
          </cell>
          <cell r="AK1539">
            <v>104569.44000000002</v>
          </cell>
          <cell r="AL1539">
            <v>104569.44000000002</v>
          </cell>
        </row>
        <row r="1540">
          <cell r="C1540" t="str">
            <v xml:space="preserve">   TTS - All Lines of Business|R0000 - Revenue</v>
          </cell>
          <cell r="D1540">
            <v>7501.9604257398205</v>
          </cell>
          <cell r="E1540">
            <v>8373.817727819569</v>
          </cell>
          <cell r="F1540">
            <v>8373.817727819569</v>
          </cell>
          <cell r="G1540">
            <v>8373.8177278195708</v>
          </cell>
          <cell r="H1540">
            <v>8448.3840061495739</v>
          </cell>
          <cell r="I1540">
            <v>8581.8139660256093</v>
          </cell>
          <cell r="J1540">
            <v>8792.201128526056</v>
          </cell>
          <cell r="K1540">
            <v>8792.201128526056</v>
          </cell>
          <cell r="L1540">
            <v>8792.2011285260542</v>
          </cell>
          <cell r="M1540">
            <v>9741.6990092626238</v>
          </cell>
          <cell r="N1540">
            <v>8763.5581016410488</v>
          </cell>
          <cell r="O1540">
            <v>9039.0776479208325</v>
          </cell>
          <cell r="P1540">
            <v>9039.0776479208325</v>
          </cell>
          <cell r="Q1540">
            <v>9039.0776479208344</v>
          </cell>
          <cell r="R1540">
            <v>10021.181449999145</v>
          </cell>
          <cell r="S1540">
            <v>10774.908404742859</v>
          </cell>
          <cell r="T1540">
            <v>10723.111049291547</v>
          </cell>
          <cell r="U1540">
            <v>10712.610405161242</v>
          </cell>
          <cell r="V1540">
            <v>2389.1010708844042</v>
          </cell>
          <cell r="W1540">
            <v>12320.917738504924</v>
          </cell>
          <cell r="X1540">
            <v>35622.240898149343</v>
          </cell>
          <cell r="Y1540">
            <v>36928.207553558008</v>
          </cell>
          <cell r="Z1540">
            <v>36917.706909427703</v>
          </cell>
          <cell r="AA1540">
            <v>28594.197575150862</v>
          </cell>
          <cell r="AB1540">
            <v>40532.182203916265</v>
          </cell>
          <cell r="AH1540">
            <v>5053.5930257090204</v>
          </cell>
          <cell r="AI1540">
            <v>5857.5397555424606</v>
          </cell>
          <cell r="AJ1540">
            <v>6403.9332427670706</v>
          </cell>
          <cell r="AK1540">
            <v>9505.1990203543901</v>
          </cell>
          <cell r="AL1540">
            <v>26820.26504437294</v>
          </cell>
        </row>
        <row r="1541">
          <cell r="C1541" t="str">
            <v xml:space="preserve">   TTS - All Lines of Business|E0001 - Operating Expense (Ext)</v>
          </cell>
          <cell r="D1541">
            <v>5585.0144769983108</v>
          </cell>
          <cell r="E1541">
            <v>5690.8345625768397</v>
          </cell>
          <cell r="F1541">
            <v>5690.8345625768397</v>
          </cell>
          <cell r="G1541">
            <v>5690.8345625768407</v>
          </cell>
          <cell r="H1541">
            <v>5860.1086082547254</v>
          </cell>
          <cell r="I1541">
            <v>5811.5471872873504</v>
          </cell>
          <cell r="J1541">
            <v>5681.1711200088466</v>
          </cell>
          <cell r="K1541">
            <v>5681.1711200088466</v>
          </cell>
          <cell r="L1541">
            <v>5681.1711200088457</v>
          </cell>
          <cell r="M1541">
            <v>6235.3902087566312</v>
          </cell>
          <cell r="N1541">
            <v>5776.4466383906993</v>
          </cell>
          <cell r="O1541">
            <v>5722.2867528056595</v>
          </cell>
          <cell r="P1541">
            <v>5722.2867528056595</v>
          </cell>
          <cell r="Q1541">
            <v>5722.2867528056595</v>
          </cell>
          <cell r="R1541">
            <v>6300.6397495478595</v>
          </cell>
          <cell r="S1541">
            <v>6415.8214625378696</v>
          </cell>
          <cell r="T1541">
            <v>6307.0825585128696</v>
          </cell>
          <cell r="U1541">
            <v>6293.9090376008153</v>
          </cell>
          <cell r="V1541">
            <v>1409.6231209830387</v>
          </cell>
          <cell r="W1541">
            <v>6856.5739408540558</v>
          </cell>
          <cell r="X1541">
            <v>23588.829765214232</v>
          </cell>
          <cell r="Y1541">
            <v>23401.374993904214</v>
          </cell>
          <cell r="Z1541">
            <v>23388.201472992158</v>
          </cell>
          <cell r="AA1541">
            <v>18503.915556374384</v>
          </cell>
          <cell r="AB1541">
            <v>25252.712507413271</v>
          </cell>
          <cell r="AH1541">
            <v>3313.439787965242</v>
          </cell>
          <cell r="AI1541">
            <v>3679.3698654169198</v>
          </cell>
          <cell r="AJ1541">
            <v>4560.7680016270497</v>
          </cell>
          <cell r="AK1541">
            <v>6204.9228847450695</v>
          </cell>
          <cell r="AL1541">
            <v>17758.500539754281</v>
          </cell>
        </row>
        <row r="1542">
          <cell r="C1542" t="str">
            <v xml:space="preserve">   TTS - All Lines of Business|N1001 - Provision for Income Taxes</v>
          </cell>
          <cell r="D1542">
            <v>442.93524044639997</v>
          </cell>
          <cell r="E1542">
            <v>631.46939371385997</v>
          </cell>
          <cell r="F1542">
            <v>631.46939371385997</v>
          </cell>
          <cell r="G1542">
            <v>631.46939371385997</v>
          </cell>
          <cell r="H1542">
            <v>0</v>
          </cell>
          <cell r="I1542">
            <v>775.86673328975996</v>
          </cell>
          <cell r="J1542">
            <v>767.87188698730472</v>
          </cell>
          <cell r="K1542">
            <v>767.87188698730472</v>
          </cell>
          <cell r="L1542">
            <v>767.87188698730483</v>
          </cell>
          <cell r="M1542">
            <v>0</v>
          </cell>
          <cell r="N1542">
            <v>683.48690299686007</v>
          </cell>
          <cell r="O1542">
            <v>650.58525202043984</v>
          </cell>
          <cell r="P1542">
            <v>650.58525202043984</v>
          </cell>
          <cell r="Q1542">
            <v>650.58525202043984</v>
          </cell>
          <cell r="R1542">
            <v>0</v>
          </cell>
          <cell r="S1542">
            <v>961.90190274704992</v>
          </cell>
          <cell r="T1542">
            <v>0</v>
          </cell>
          <cell r="U1542">
            <v>0</v>
          </cell>
          <cell r="V1542">
            <v>10.375458132433282</v>
          </cell>
          <cell r="W1542">
            <v>0</v>
          </cell>
          <cell r="X1542">
            <v>2864.19077948007</v>
          </cell>
          <cell r="Y1542">
            <v>2049.9265327216044</v>
          </cell>
          <cell r="Z1542">
            <v>2049.9265327216044</v>
          </cell>
          <cell r="AA1542">
            <v>2060.3019908540382</v>
          </cell>
          <cell r="AB1542">
            <v>0</v>
          </cell>
          <cell r="AH1542">
            <v>437.72217390575997</v>
          </cell>
          <cell r="AI1542">
            <v>564.86832897075999</v>
          </cell>
          <cell r="AJ1542">
            <v>393.26930840804999</v>
          </cell>
          <cell r="AK1542">
            <v>711.70354541868005</v>
          </cell>
          <cell r="AL1542">
            <v>2107.5633567032505</v>
          </cell>
        </row>
        <row r="1543">
          <cell r="B1543" t="str">
            <v>ttcni</v>
          </cell>
          <cell r="C1543" t="str">
            <v xml:space="preserve">   TTS - All Lines of Business|N0000/N4000 - Net Income</v>
          </cell>
          <cell r="D1543">
            <v>1352.494470854949</v>
          </cell>
          <cell r="E1543">
            <v>1839.6005835997485</v>
          </cell>
          <cell r="F1543">
            <v>1839.6005835997485</v>
          </cell>
          <cell r="G1543">
            <v>1839.6005835997501</v>
          </cell>
          <cell r="H1543">
            <v>2423.1022328846798</v>
          </cell>
          <cell r="I1543">
            <v>1870.251732426146</v>
          </cell>
          <cell r="J1543">
            <v>2192.1645281623187</v>
          </cell>
          <cell r="K1543">
            <v>2192.1645281623187</v>
          </cell>
          <cell r="L1543">
            <v>2192.1645281623182</v>
          </cell>
          <cell r="M1543">
            <v>3336.5136004052788</v>
          </cell>
          <cell r="N1543">
            <v>2115.7530000295915</v>
          </cell>
          <cell r="O1543">
            <v>2497.6826744265618</v>
          </cell>
          <cell r="P1543">
            <v>2497.6826744265618</v>
          </cell>
          <cell r="Q1543">
            <v>2497.6826744265632</v>
          </cell>
          <cell r="R1543">
            <v>3551.0891270323455</v>
          </cell>
          <cell r="S1543">
            <v>3208.5568927887502</v>
          </cell>
          <cell r="T1543">
            <v>4244.4650405511384</v>
          </cell>
          <cell r="U1543">
            <v>4247.1261925229837</v>
          </cell>
          <cell r="V1543">
            <v>701.49882614053763</v>
          </cell>
          <cell r="W1543">
            <v>5291.0286148232499</v>
          </cell>
          <cell r="X1543">
            <v>8547.0560960994389</v>
          </cell>
          <cell r="Y1543">
            <v>10773.91282673977</v>
          </cell>
          <cell r="Z1543">
            <v>10776.573978711613</v>
          </cell>
          <cell r="AA1543">
            <v>7230.9466123291741</v>
          </cell>
          <cell r="AB1543">
            <v>14601.733575145561</v>
          </cell>
          <cell r="AH1543">
            <v>1124.3790210571867</v>
          </cell>
          <cell r="AI1543">
            <v>1457.8738474016991</v>
          </cell>
          <cell r="AJ1543">
            <v>1189.30961554178</v>
          </cell>
          <cell r="AK1543">
            <v>2363.7558621060566</v>
          </cell>
          <cell r="AL1543">
            <v>6135.3183461067219</v>
          </cell>
        </row>
        <row r="1544">
          <cell r="B1544" t="str">
            <v>uongni</v>
          </cell>
          <cell r="C1544" t="str">
            <v xml:space="preserve">   ONG - Ongoing Operations|N0000/N4000 - Net Income</v>
          </cell>
          <cell r="D1544">
            <v>2339.3474222844602</v>
          </cell>
          <cell r="E1544">
            <v>2863.6829400368001</v>
          </cell>
          <cell r="F1544">
            <v>2863.6829400367997</v>
          </cell>
          <cell r="G1544">
            <v>2863.682940036801</v>
          </cell>
          <cell r="H1544">
            <v>3256.260733887108</v>
          </cell>
          <cell r="I1544">
            <v>2615.2837923963602</v>
          </cell>
          <cell r="J1544">
            <v>2885.3623590691905</v>
          </cell>
          <cell r="K1544">
            <v>2885.3623590691905</v>
          </cell>
          <cell r="L1544">
            <v>2885.36235906919</v>
          </cell>
          <cell r="M1544">
            <v>4165.8125644527736</v>
          </cell>
          <cell r="N1544">
            <v>1745.6710922767115</v>
          </cell>
          <cell r="O1544">
            <v>3226.895129086347</v>
          </cell>
          <cell r="P1544">
            <v>3226.895129086347</v>
          </cell>
          <cell r="Q1544">
            <v>3226.8951290863474</v>
          </cell>
          <cell r="R1544">
            <v>4340.5453872172975</v>
          </cell>
          <cell r="S1544">
            <v>4125.68459696639</v>
          </cell>
          <cell r="T1544">
            <v>5132.0142084845838</v>
          </cell>
          <cell r="U1544">
            <v>5134.6753604564283</v>
          </cell>
          <cell r="V1544">
            <v>735.01326920286158</v>
          </cell>
          <cell r="W1544">
            <v>6062.9439364759037</v>
          </cell>
          <cell r="X1544">
            <v>10825.986903923918</v>
          </cell>
          <cell r="Y1544">
            <v>14107.954636676919</v>
          </cell>
          <cell r="Z1544">
            <v>14110.615788648764</v>
          </cell>
          <cell r="AA1544">
            <v>9710.9536973951981</v>
          </cell>
          <cell r="AB1544">
            <v>17825.562622033081</v>
          </cell>
          <cell r="AH1544">
            <v>1669.2659704815262</v>
          </cell>
          <cell r="AI1544">
            <v>1978.3225933643891</v>
          </cell>
          <cell r="AJ1544">
            <v>1099.5340809878112</v>
          </cell>
          <cell r="AK1544">
            <v>3949.3096116511019</v>
          </cell>
          <cell r="AL1544">
            <v>8696.4322564848335</v>
          </cell>
        </row>
        <row r="1545">
          <cell r="C1545" t="str">
            <v>Constant Dollar Millions (May11 rates)</v>
          </cell>
        </row>
        <row r="1546">
          <cell r="C1546" t="str">
            <v xml:space="preserve">   Revenue</v>
          </cell>
        </row>
        <row r="1547">
          <cell r="B1547" t="str">
            <v>clicr</v>
          </cell>
          <cell r="C1547" t="str">
            <v xml:space="preserve">   New Software Licenses</v>
          </cell>
          <cell r="D1547">
            <v>1283.8453975726682</v>
          </cell>
          <cell r="E1547">
            <v>1373.0885826081403</v>
          </cell>
          <cell r="F1547">
            <v>1373.0885826081403</v>
          </cell>
          <cell r="G1547">
            <v>1373.0885826081399</v>
          </cell>
          <cell r="H1547">
            <v>1426.4088918271809</v>
          </cell>
          <cell r="I1547">
            <v>1959.2456624486476</v>
          </cell>
          <cell r="J1547">
            <v>1999.2646663597168</v>
          </cell>
          <cell r="K1547">
            <v>1999.2646663597168</v>
          </cell>
          <cell r="L1547">
            <v>1999.2646663597172</v>
          </cell>
          <cell r="M1547">
            <v>2336.4203899383951</v>
          </cell>
          <cell r="N1547">
            <v>2161.9119954472217</v>
          </cell>
          <cell r="O1547">
            <v>2303.3747083426615</v>
          </cell>
          <cell r="P1547">
            <v>2303.3747083426615</v>
          </cell>
          <cell r="Q1547">
            <v>2303.374708342662</v>
          </cell>
          <cell r="R1547">
            <v>2460.8405632722229</v>
          </cell>
          <cell r="S1547">
            <v>3638.3567071029065</v>
          </cell>
          <cell r="T1547">
            <v>3718.0989576954516</v>
          </cell>
          <cell r="U1547">
            <v>3718.0989576265429</v>
          </cell>
          <cell r="V1547">
            <v>277.0548940339911</v>
          </cell>
          <cell r="W1547">
            <v>4190.7377018171119</v>
          </cell>
          <cell r="X1547">
            <v>9043.3597625714428</v>
          </cell>
          <cell r="Y1547">
            <v>9393.8269150059696</v>
          </cell>
          <cell r="Z1547">
            <v>9393.8269149370608</v>
          </cell>
          <cell r="AA1547">
            <v>5952.7828513445102</v>
          </cell>
          <cell r="AB1547">
            <v>10414.407546854913</v>
          </cell>
          <cell r="AH1547">
            <v>1034.2161203836465</v>
          </cell>
          <cell r="AI1547">
            <v>1642.8769344236428</v>
          </cell>
          <cell r="AJ1547">
            <v>1748.8599504306467</v>
          </cell>
          <cell r="AK1547">
            <v>3299.8106130065926</v>
          </cell>
          <cell r="AL1547">
            <v>7725.7636182445294</v>
          </cell>
        </row>
        <row r="1548">
          <cell r="B1548" t="str">
            <v>clcrmr</v>
          </cell>
          <cell r="C1548" t="str">
            <v xml:space="preserve">   Software as a Service</v>
          </cell>
          <cell r="D1548">
            <v>34.987495010680952</v>
          </cell>
          <cell r="E1548">
            <v>84.865914819640011</v>
          </cell>
          <cell r="F1548">
            <v>84.865914819640011</v>
          </cell>
          <cell r="G1548">
            <v>84.865914819639997</v>
          </cell>
          <cell r="H1548">
            <v>82.697451797477981</v>
          </cell>
          <cell r="I1548">
            <v>69.290994976409493</v>
          </cell>
          <cell r="J1548">
            <v>89.179680014071423</v>
          </cell>
          <cell r="K1548">
            <v>89.179680014071423</v>
          </cell>
          <cell r="L1548">
            <v>89.179680014071437</v>
          </cell>
          <cell r="M1548">
            <v>88.286753719707008</v>
          </cell>
          <cell r="N1548">
            <v>76.359075322929129</v>
          </cell>
          <cell r="O1548">
            <v>110.51935850435387</v>
          </cell>
          <cell r="P1548">
            <v>110.51935850435387</v>
          </cell>
          <cell r="Q1548">
            <v>110.51935850435389</v>
          </cell>
          <cell r="R1548">
            <v>111.36846322042101</v>
          </cell>
          <cell r="S1548">
            <v>83.201920829856505</v>
          </cell>
          <cell r="T1548">
            <v>147.33185433641501</v>
          </cell>
          <cell r="U1548">
            <v>147.33185433641501</v>
          </cell>
          <cell r="V1548">
            <v>14.525105016950318</v>
          </cell>
          <cell r="W1548">
            <v>151.16895428687801</v>
          </cell>
          <cell r="X1548">
            <v>263.8394861398761</v>
          </cell>
          <cell r="Y1548">
            <v>431.89680767448033</v>
          </cell>
          <cell r="Z1548">
            <v>431.89680767448033</v>
          </cell>
          <cell r="AA1548">
            <v>299.09005835501557</v>
          </cell>
          <cell r="AB1548">
            <v>433.52162302448403</v>
          </cell>
          <cell r="AH1548">
            <v>19.121870528536313</v>
          </cell>
          <cell r="AI1548">
            <v>24.674812027387684</v>
          </cell>
          <cell r="AJ1548">
            <v>23.367140092425579</v>
          </cell>
          <cell r="AK1548">
            <v>25.699560434523885</v>
          </cell>
          <cell r="AL1548">
            <v>92.863383082873426</v>
          </cell>
        </row>
        <row r="1549">
          <cell r="B1549" t="str">
            <v>cothr</v>
          </cell>
          <cell r="C1549" t="str">
            <v xml:space="preserve">   OFD</v>
          </cell>
          <cell r="D1549">
            <v>17.860892585219336</v>
          </cell>
          <cell r="E1549">
            <v>23.231921347389999</v>
          </cell>
          <cell r="F1549">
            <v>23.231921347389999</v>
          </cell>
          <cell r="G1549">
            <v>23.231921347390003</v>
          </cell>
          <cell r="H1549">
            <v>19.641148786860001</v>
          </cell>
          <cell r="I1549">
            <v>5.4856710555377814</v>
          </cell>
          <cell r="J1549">
            <v>4.09715316636977</v>
          </cell>
          <cell r="K1549">
            <v>4.09715316636977</v>
          </cell>
          <cell r="L1549">
            <v>4.09715316636977</v>
          </cell>
          <cell r="M1549">
            <v>5.1883872544229996</v>
          </cell>
          <cell r="N1549">
            <v>7.0598334120280182</v>
          </cell>
          <cell r="O1549">
            <v>7.2221226360099493</v>
          </cell>
          <cell r="P1549">
            <v>7.2221226360099493</v>
          </cell>
          <cell r="Q1549">
            <v>7.2221226360099484</v>
          </cell>
          <cell r="R1549">
            <v>9.6872755069150003</v>
          </cell>
          <cell r="S1549">
            <v>10.803014096416078</v>
          </cell>
          <cell r="T1549">
            <v>3.4299989999999996</v>
          </cell>
          <cell r="U1549">
            <v>3.4299989999999996</v>
          </cell>
          <cell r="V1549">
            <v>4.6201717958632988</v>
          </cell>
          <cell r="W1549">
            <v>7.2692557219429998</v>
          </cell>
          <cell r="X1549">
            <v>41.209411149201209</v>
          </cell>
          <cell r="Y1549">
            <v>37.981196149769715</v>
          </cell>
          <cell r="Z1549">
            <v>37.981196149769715</v>
          </cell>
          <cell r="AA1549">
            <v>39.17136894563302</v>
          </cell>
          <cell r="AB1549">
            <v>41.78606727014099</v>
          </cell>
          <cell r="AH1549">
            <v>15.743428534954605</v>
          </cell>
          <cell r="AI1549">
            <v>3.1210342423788102</v>
          </cell>
          <cell r="AJ1549">
            <v>8.2816266757824213</v>
          </cell>
          <cell r="AK1549">
            <v>10.506473680160262</v>
          </cell>
          <cell r="AL1549">
            <v>37.652563133276097</v>
          </cell>
        </row>
        <row r="1550">
          <cell r="B1550" t="str">
            <v>csupr</v>
          </cell>
          <cell r="C1550" t="str">
            <v xml:space="preserve">   Software Updates &amp; Support</v>
          </cell>
          <cell r="D1550">
            <v>3637.5560187932551</v>
          </cell>
          <cell r="E1550">
            <v>4001.3624782967099</v>
          </cell>
          <cell r="F1550">
            <v>4001.3624782967099</v>
          </cell>
          <cell r="G1550">
            <v>4001.3624782967113</v>
          </cell>
          <cell r="H1550">
            <v>3983.7499148747065</v>
          </cell>
          <cell r="I1550">
            <v>3747.8256280823093</v>
          </cell>
          <cell r="J1550">
            <v>4071.5220435599495</v>
          </cell>
          <cell r="K1550">
            <v>4071.5220435599495</v>
          </cell>
          <cell r="L1550">
            <v>4071.5220435599499</v>
          </cell>
          <cell r="M1550">
            <v>4070.0916955291818</v>
          </cell>
          <cell r="N1550">
            <v>3818.031989250102</v>
          </cell>
          <cell r="O1550">
            <v>4165.8461822974841</v>
          </cell>
          <cell r="P1550">
            <v>4165.8461822974841</v>
          </cell>
          <cell r="Q1550">
            <v>4165.8461822974832</v>
          </cell>
          <cell r="R1550">
            <v>4153.0957994536993</v>
          </cell>
          <cell r="S1550">
            <v>3970.1486889396583</v>
          </cell>
          <cell r="T1550">
            <v>4304.605065345585</v>
          </cell>
          <cell r="U1550">
            <v>4304.605065345585</v>
          </cell>
          <cell r="V1550">
            <v>1370.142932571383</v>
          </cell>
          <cell r="W1550">
            <v>4290.664636677674</v>
          </cell>
          <cell r="X1550">
            <v>15173.562325065324</v>
          </cell>
          <cell r="Y1550">
            <v>16543.335769499728</v>
          </cell>
          <cell r="Z1550">
            <v>16543.335769499728</v>
          </cell>
          <cell r="AA1550">
            <v>13608.873636725528</v>
          </cell>
          <cell r="AB1550">
            <v>16497.602046535259</v>
          </cell>
          <cell r="AH1550">
            <v>3240.3428930772884</v>
          </cell>
          <cell r="AI1550">
            <v>3305.4705800664683</v>
          </cell>
          <cell r="AJ1550">
            <v>3416.4341762665699</v>
          </cell>
          <cell r="AK1550">
            <v>3641.8593583278912</v>
          </cell>
          <cell r="AL1550">
            <v>13604.107007738217</v>
          </cell>
        </row>
        <row r="1551">
          <cell r="B1551" t="str">
            <v>csypr</v>
          </cell>
          <cell r="C1551" t="str">
            <v xml:space="preserve">   Hardware Products</v>
          </cell>
          <cell r="D1551">
            <v>1142.3055758229636</v>
          </cell>
          <cell r="E1551">
            <v>1019.3238044218903</v>
          </cell>
          <cell r="F1551">
            <v>1019.3238044218903</v>
          </cell>
          <cell r="G1551">
            <v>1019.3238044218899</v>
          </cell>
          <cell r="H1551">
            <v>1145.017610631367</v>
          </cell>
          <cell r="I1551">
            <v>1137.4687051437486</v>
          </cell>
          <cell r="J1551">
            <v>972.93548898465622</v>
          </cell>
          <cell r="K1551">
            <v>972.93548898465622</v>
          </cell>
          <cell r="L1551">
            <v>972.93548898465656</v>
          </cell>
          <cell r="M1551">
            <v>1322.1572437082712</v>
          </cell>
          <cell r="N1551">
            <v>1056.9684676440445</v>
          </cell>
          <cell r="O1551">
            <v>889.01002647083817</v>
          </cell>
          <cell r="P1551">
            <v>889.01002647083817</v>
          </cell>
          <cell r="Q1551">
            <v>889.01002647083817</v>
          </cell>
          <cell r="R1551">
            <v>1376.0289450433638</v>
          </cell>
          <cell r="S1551">
            <v>1155.5288125541938</v>
          </cell>
          <cell r="T1551">
            <v>934.67999907099897</v>
          </cell>
          <cell r="U1551">
            <v>934.68168406138591</v>
          </cell>
          <cell r="V1551">
            <v>228.27937750547989</v>
          </cell>
          <cell r="W1551">
            <v>1616.3346173364368</v>
          </cell>
          <cell r="X1551">
            <v>4492.2715611649501</v>
          </cell>
          <cell r="Y1551">
            <v>3815.9493189483828</v>
          </cell>
          <cell r="Z1551">
            <v>3815.9510039387696</v>
          </cell>
          <cell r="AA1551">
            <v>3109.5486973828647</v>
          </cell>
          <cell r="AB1551">
            <v>5459.5384167194388</v>
          </cell>
          <cell r="AH1551">
            <v>-2.3793928076002933E-7</v>
          </cell>
          <cell r="AI1551">
            <v>-2.0375705467372136E-8</v>
          </cell>
          <cell r="AJ1551">
            <v>275.33018972879734</v>
          </cell>
          <cell r="AK1551">
            <v>1311.54927207778</v>
          </cell>
          <cell r="AL1551">
            <v>1586.8794615482614</v>
          </cell>
        </row>
        <row r="1552">
          <cell r="B1552" t="str">
            <v>csysur</v>
          </cell>
          <cell r="C1552" t="str">
            <v xml:space="preserve">   Hardware Support</v>
          </cell>
          <cell r="D1552">
            <v>722.36972140262765</v>
          </cell>
          <cell r="E1552">
            <v>651.00130763566995</v>
          </cell>
          <cell r="F1552">
            <v>651.00130763566995</v>
          </cell>
          <cell r="G1552">
            <v>651.00130763567006</v>
          </cell>
          <cell r="H1552">
            <v>646.73318054167908</v>
          </cell>
          <cell r="I1552">
            <v>706.06339282152749</v>
          </cell>
          <cell r="J1552">
            <v>648.31824980308727</v>
          </cell>
          <cell r="K1552">
            <v>648.31824980308727</v>
          </cell>
          <cell r="L1552">
            <v>648.3182498030875</v>
          </cell>
          <cell r="M1552">
            <v>672.75425483761205</v>
          </cell>
          <cell r="N1552">
            <v>670.06272432356354</v>
          </cell>
          <cell r="O1552">
            <v>627.00668964448926</v>
          </cell>
          <cell r="P1552">
            <v>627.00668964448926</v>
          </cell>
          <cell r="Q1552">
            <v>627.00668964448926</v>
          </cell>
          <cell r="R1552">
            <v>665.62386283507499</v>
          </cell>
          <cell r="S1552">
            <v>685.16151588046023</v>
          </cell>
          <cell r="T1552">
            <v>625.50400000000002</v>
          </cell>
          <cell r="U1552">
            <v>625.50400000000002</v>
          </cell>
          <cell r="V1552">
            <v>199.17877992016722</v>
          </cell>
          <cell r="W1552">
            <v>688.56522545975099</v>
          </cell>
          <cell r="X1552">
            <v>2783.6573544281796</v>
          </cell>
          <cell r="Y1552">
            <v>2551.8302470832459</v>
          </cell>
          <cell r="Z1552">
            <v>2551.8302470832459</v>
          </cell>
          <cell r="AA1552">
            <v>2125.5050270034139</v>
          </cell>
          <cell r="AB1552">
            <v>2673.6765236741171</v>
          </cell>
          <cell r="AH1552">
            <v>0</v>
          </cell>
          <cell r="AI1552">
            <v>0</v>
          </cell>
          <cell r="AJ1552">
            <v>234.71659862316511</v>
          </cell>
          <cell r="AK1552">
            <v>729.94013838916896</v>
          </cell>
          <cell r="AL1552">
            <v>964.65673701233413</v>
          </cell>
        </row>
        <row r="1553">
          <cell r="B1553" t="str">
            <v>cconr</v>
          </cell>
          <cell r="C1553" t="str">
            <v xml:space="preserve">   Consulting Services</v>
          </cell>
          <cell r="D1553">
            <v>685.33063581672366</v>
          </cell>
          <cell r="E1553">
            <v>729.00285462950001</v>
          </cell>
          <cell r="F1553">
            <v>729.00285462950001</v>
          </cell>
          <cell r="G1553">
            <v>729.00285462950012</v>
          </cell>
          <cell r="H1553">
            <v>725.93936981784998</v>
          </cell>
          <cell r="I1553">
            <v>743.39667739284971</v>
          </cell>
          <cell r="J1553">
            <v>747.29601547230732</v>
          </cell>
          <cell r="K1553">
            <v>747.29601547230732</v>
          </cell>
          <cell r="L1553">
            <v>747.2960154723072</v>
          </cell>
          <cell r="M1553">
            <v>781.83308155789996</v>
          </cell>
          <cell r="N1553">
            <v>721.50833552566064</v>
          </cell>
          <cell r="O1553">
            <v>731.73987819963895</v>
          </cell>
          <cell r="P1553">
            <v>731.73987819963895</v>
          </cell>
          <cell r="Q1553">
            <v>731.73987819963929</v>
          </cell>
          <cell r="R1553">
            <v>779.58183529404312</v>
          </cell>
          <cell r="S1553">
            <v>774.92210405937817</v>
          </cell>
          <cell r="T1553">
            <v>779.01935968023599</v>
          </cell>
          <cell r="U1553">
            <v>778.91421718023594</v>
          </cell>
          <cell r="V1553">
            <v>210.93402917971048</v>
          </cell>
          <cell r="W1553">
            <v>844.64483035288208</v>
          </cell>
          <cell r="X1553">
            <v>2925.1577527946115</v>
          </cell>
          <cell r="Y1553">
            <v>2987.0581079816825</v>
          </cell>
          <cell r="Z1553">
            <v>2986.9529654816824</v>
          </cell>
          <cell r="AA1553">
            <v>2418.9727774811558</v>
          </cell>
          <cell r="AB1553">
            <v>3131.9991170226754</v>
          </cell>
          <cell r="AH1553">
            <v>683.57433571629576</v>
          </cell>
          <cell r="AI1553">
            <v>696.64397563512171</v>
          </cell>
          <cell r="AJ1553">
            <v>664.97402865296681</v>
          </cell>
          <cell r="AK1553">
            <v>744.01180190957223</v>
          </cell>
          <cell r="AL1553">
            <v>2789.2041419139568</v>
          </cell>
        </row>
        <row r="1554">
          <cell r="B1554" t="str">
            <v>condr</v>
          </cell>
          <cell r="C1554" t="str">
            <v xml:space="preserve">   On Demand</v>
          </cell>
          <cell r="D1554">
            <v>348.27520807778006</v>
          </cell>
          <cell r="E1554">
            <v>361.94697720023998</v>
          </cell>
          <cell r="F1554">
            <v>361.94697720023998</v>
          </cell>
          <cell r="G1554">
            <v>361.94697720023998</v>
          </cell>
          <cell r="H1554">
            <v>354.27646021656602</v>
          </cell>
          <cell r="I1554">
            <v>369.13893527386551</v>
          </cell>
          <cell r="J1554">
            <v>372.16282259156037</v>
          </cell>
          <cell r="K1554">
            <v>372.16282259156037</v>
          </cell>
          <cell r="L1554">
            <v>372.16282259156043</v>
          </cell>
          <cell r="M1554">
            <v>376.13797410851498</v>
          </cell>
          <cell r="N1554">
            <v>353.29435760133498</v>
          </cell>
          <cell r="O1554">
            <v>363.36175658047102</v>
          </cell>
          <cell r="P1554">
            <v>363.36175658047102</v>
          </cell>
          <cell r="Q1554">
            <v>363.36175658047102</v>
          </cell>
          <cell r="R1554">
            <v>385.96444361286194</v>
          </cell>
          <cell r="S1554">
            <v>371.02981168711494</v>
          </cell>
          <cell r="T1554">
            <v>387.72331982853001</v>
          </cell>
          <cell r="U1554">
            <v>387.72331982853001</v>
          </cell>
          <cell r="V1554">
            <v>114.00526417598573</v>
          </cell>
          <cell r="W1554">
            <v>426.36013986772599</v>
          </cell>
          <cell r="X1554">
            <v>1441.7383126400957</v>
          </cell>
          <cell r="Y1554">
            <v>1485.1948762008012</v>
          </cell>
          <cell r="Z1554">
            <v>1485.1948762008012</v>
          </cell>
          <cell r="AA1554">
            <v>1211.4768205482571</v>
          </cell>
          <cell r="AB1554">
            <v>1542.7390178056689</v>
          </cell>
          <cell r="AH1554">
            <v>187.67621918559294</v>
          </cell>
          <cell r="AI1554">
            <v>192.24967105296687</v>
          </cell>
          <cell r="AJ1554">
            <v>222.87471085958481</v>
          </cell>
          <cell r="AK1554">
            <v>326.10594771356494</v>
          </cell>
          <cell r="AL1554">
            <v>928.9065488117094</v>
          </cell>
        </row>
        <row r="1555">
          <cell r="B1555" t="str">
            <v>cedur</v>
          </cell>
          <cell r="C1555" t="str">
            <v xml:space="preserve">   Education</v>
          </cell>
          <cell r="D1555">
            <v>92.202167596087577</v>
          </cell>
          <cell r="E1555">
            <v>87.044785229559992</v>
          </cell>
          <cell r="F1555">
            <v>87.044785229559992</v>
          </cell>
          <cell r="G1555">
            <v>87.04478522956002</v>
          </cell>
          <cell r="H1555">
            <v>87.338013876190999</v>
          </cell>
          <cell r="I1555">
            <v>107.49427547796466</v>
          </cell>
          <cell r="J1555">
            <v>102.16985809962604</v>
          </cell>
          <cell r="K1555">
            <v>102.16985809962604</v>
          </cell>
          <cell r="L1555">
            <v>102.16985809962604</v>
          </cell>
          <cell r="M1555">
            <v>105.11492426157302</v>
          </cell>
          <cell r="N1555">
            <v>92.124641019594151</v>
          </cell>
          <cell r="O1555">
            <v>81.467907689900926</v>
          </cell>
          <cell r="P1555">
            <v>81.467907689900926</v>
          </cell>
          <cell r="Q1555">
            <v>81.467907689900912</v>
          </cell>
          <cell r="R1555">
            <v>89.997142249931002</v>
          </cell>
          <cell r="S1555">
            <v>101.70570936998458</v>
          </cell>
          <cell r="T1555">
            <v>102.3</v>
          </cell>
          <cell r="U1555">
            <v>102.3</v>
          </cell>
          <cell r="V1555">
            <v>30.368456951651233</v>
          </cell>
          <cell r="W1555">
            <v>113.16791185831998</v>
          </cell>
          <cell r="X1555">
            <v>393.5267934636309</v>
          </cell>
          <cell r="Y1555">
            <v>372.982551019087</v>
          </cell>
          <cell r="Z1555">
            <v>372.982551019087</v>
          </cell>
          <cell r="AA1555">
            <v>301.05100797073823</v>
          </cell>
          <cell r="AB1555">
            <v>395.61799224601504</v>
          </cell>
          <cell r="AH1555">
            <v>74.952853131927938</v>
          </cell>
          <cell r="AI1555">
            <v>84.744019501527177</v>
          </cell>
          <cell r="AJ1555">
            <v>76.818841830306951</v>
          </cell>
          <cell r="AK1555">
            <v>113.74189593814505</v>
          </cell>
          <cell r="AL1555">
            <v>350.25761040190707</v>
          </cell>
        </row>
        <row r="1556">
          <cell r="B1556" t="str">
            <v>cttr</v>
          </cell>
          <cell r="C1556" t="str">
            <v xml:space="preserve">         Total Revenues</v>
          </cell>
          <cell r="D1556">
            <v>7964.7331126780055</v>
          </cell>
          <cell r="E1556">
            <v>8330.8686261887397</v>
          </cell>
          <cell r="F1556">
            <v>8330.8686261887397</v>
          </cell>
          <cell r="G1556">
            <v>8330.8686261887415</v>
          </cell>
          <cell r="H1556">
            <v>8471.8020423698781</v>
          </cell>
          <cell r="I1556">
            <v>8845.4099426728608</v>
          </cell>
          <cell r="J1556">
            <v>9006.9459780372345</v>
          </cell>
          <cell r="K1556">
            <v>9006.9459780372345</v>
          </cell>
          <cell r="L1556">
            <v>9006.9459780372381</v>
          </cell>
          <cell r="M1556">
            <v>9757.9847049155778</v>
          </cell>
          <cell r="N1556">
            <v>8957.3214195464789</v>
          </cell>
          <cell r="O1556">
            <v>9279.5486303658472</v>
          </cell>
          <cell r="P1556">
            <v>9279.5486303658472</v>
          </cell>
          <cell r="Q1556">
            <v>9279.548630365849</v>
          </cell>
          <cell r="R1556">
            <v>10032.188330488532</v>
          </cell>
          <cell r="S1556">
            <v>10790.857177518072</v>
          </cell>
          <cell r="T1556">
            <v>11002.692554957215</v>
          </cell>
          <cell r="U1556">
            <v>11002.589097378695</v>
          </cell>
          <cell r="V1556">
            <v>2449.1094436536519</v>
          </cell>
          <cell r="W1556">
            <v>12328.913273378725</v>
          </cell>
          <cell r="X1556">
            <v>36558.321652415412</v>
          </cell>
          <cell r="Y1556">
            <v>37620.055789549042</v>
          </cell>
          <cell r="Z1556">
            <v>37619.952331970519</v>
          </cell>
          <cell r="AA1556">
            <v>29066.472678245478</v>
          </cell>
          <cell r="AB1556">
            <v>40590.888351152709</v>
          </cell>
          <cell r="AH1556">
            <v>5255.6277203203035</v>
          </cell>
          <cell r="AI1556">
            <v>5949.7810269291167</v>
          </cell>
          <cell r="AJ1556">
            <v>6671.6572631602467</v>
          </cell>
          <cell r="AK1556">
            <v>10203.2250614774</v>
          </cell>
          <cell r="AL1556">
            <v>28080.29107188707</v>
          </cell>
        </row>
        <row r="1557">
          <cell r="C1557" t="str">
            <v xml:space="preserve">   Check</v>
          </cell>
          <cell r="D1557">
            <v>0</v>
          </cell>
          <cell r="E1557">
            <v>0</v>
          </cell>
          <cell r="F1557">
            <v>0</v>
          </cell>
          <cell r="G1557">
            <v>0</v>
          </cell>
          <cell r="H1557">
            <v>0</v>
          </cell>
          <cell r="I1557">
            <v>0</v>
          </cell>
          <cell r="J1557">
            <v>-1.4109900803305209E-8</v>
          </cell>
          <cell r="K1557">
            <v>-1.4109900803305209E-8</v>
          </cell>
          <cell r="L1557">
            <v>-1.4108081813901663E-8</v>
          </cell>
          <cell r="M1557">
            <v>0</v>
          </cell>
          <cell r="N1557">
            <v>0</v>
          </cell>
          <cell r="O1557">
            <v>0</v>
          </cell>
          <cell r="P1557">
            <v>0</v>
          </cell>
          <cell r="Q1557">
            <v>0</v>
          </cell>
          <cell r="R1557">
            <v>0</v>
          </cell>
          <cell r="S1557">
            <v>-1.1070018954342231E-3</v>
          </cell>
          <cell r="T1557">
            <v>0</v>
          </cell>
          <cell r="U1557">
            <v>0</v>
          </cell>
          <cell r="V1557">
            <v>4.3250246926618274E-4</v>
          </cell>
          <cell r="W1557">
            <v>0</v>
          </cell>
          <cell r="X1557">
            <v>-1.1070018954342231E-3</v>
          </cell>
          <cell r="Y1557">
            <v>-1.4108081813901663E-8</v>
          </cell>
          <cell r="Z1557">
            <v>-1.4100805856287479E-8</v>
          </cell>
          <cell r="AA1557">
            <v>4.3248835936537944E-4</v>
          </cell>
          <cell r="AB1557">
            <v>0</v>
          </cell>
          <cell r="AH1557">
            <v>0</v>
          </cell>
          <cell r="AI1557">
            <v>0</v>
          </cell>
          <cell r="AJ1557">
            <v>0</v>
          </cell>
          <cell r="AK1557">
            <v>0</v>
          </cell>
          <cell r="AL1557">
            <v>0</v>
          </cell>
        </row>
        <row r="1558">
          <cell r="C1558" t="str">
            <v xml:space="preserve">   Expenses</v>
          </cell>
        </row>
        <row r="1559">
          <cell r="B1559" t="str">
            <v>clice</v>
          </cell>
          <cell r="C1559" t="str">
            <v xml:space="preserve">   Sales </v>
          </cell>
          <cell r="D1559">
            <v>911.65643668895473</v>
          </cell>
          <cell r="E1559">
            <v>1075.74660207386</v>
          </cell>
          <cell r="F1559">
            <v>1075.74660207386</v>
          </cell>
          <cell r="G1559">
            <v>1075.7466020738598</v>
          </cell>
          <cell r="H1559">
            <v>1046.253235398905</v>
          </cell>
          <cell r="I1559">
            <v>1043.7421743099005</v>
          </cell>
          <cell r="J1559">
            <v>1138.3327832482432</v>
          </cell>
          <cell r="K1559">
            <v>1138.3327832482432</v>
          </cell>
          <cell r="L1559">
            <v>1138.332783248243</v>
          </cell>
          <cell r="M1559">
            <v>1224.621719927188</v>
          </cell>
          <cell r="N1559">
            <v>1110.6577257241513</v>
          </cell>
          <cell r="O1559">
            <v>1183.2183718911324</v>
          </cell>
          <cell r="P1559">
            <v>1183.2183718911324</v>
          </cell>
          <cell r="Q1559">
            <v>1183.2183718911326</v>
          </cell>
          <cell r="R1559">
            <v>1286.980820147038</v>
          </cell>
          <cell r="S1559">
            <v>1512.6284236732433</v>
          </cell>
          <cell r="T1559">
            <v>1528.5529671504469</v>
          </cell>
          <cell r="U1559">
            <v>1528.235430933488</v>
          </cell>
          <cell r="V1559">
            <v>347.51668699803446</v>
          </cell>
          <cell r="W1559">
            <v>1628.3279544317768</v>
          </cell>
          <cell r="X1559">
            <v>4578.6847603962506</v>
          </cell>
          <cell r="Y1559">
            <v>4925.8507243636832</v>
          </cell>
          <cell r="Z1559">
            <v>4925.5331881467237</v>
          </cell>
          <cell r="AA1559">
            <v>3744.8144442112703</v>
          </cell>
          <cell r="AB1559">
            <v>5186.1837299049066</v>
          </cell>
          <cell r="AH1559">
            <v>829.27542258338133</v>
          </cell>
          <cell r="AI1559">
            <v>943.12709153241769</v>
          </cell>
          <cell r="AJ1559">
            <v>966.83431105174361</v>
          </cell>
          <cell r="AK1559">
            <v>1298.0776914857511</v>
          </cell>
          <cell r="AL1559">
            <v>4037.3145166532931</v>
          </cell>
        </row>
        <row r="1560">
          <cell r="B1560" t="str">
            <v>chwse</v>
          </cell>
          <cell r="C1560" t="str">
            <v xml:space="preserve">   Hardware Sales</v>
          </cell>
          <cell r="D1560">
            <v>242.10219863944477</v>
          </cell>
          <cell r="E1560">
            <v>262.85589328838</v>
          </cell>
          <cell r="F1560">
            <v>262.85589328838</v>
          </cell>
          <cell r="G1560">
            <v>262.85589328838</v>
          </cell>
          <cell r="H1560">
            <v>268.90207368082008</v>
          </cell>
          <cell r="I1560">
            <v>237.50603607212486</v>
          </cell>
          <cell r="J1560">
            <v>276.87546652736307</v>
          </cell>
          <cell r="K1560">
            <v>276.87546652736307</v>
          </cell>
          <cell r="L1560">
            <v>276.87546652736313</v>
          </cell>
          <cell r="M1560">
            <v>294.92665819110198</v>
          </cell>
          <cell r="N1560">
            <v>245.64809424176863</v>
          </cell>
          <cell r="O1560">
            <v>257.56440757836276</v>
          </cell>
          <cell r="P1560">
            <v>257.56440757836276</v>
          </cell>
          <cell r="Q1560">
            <v>257.56440757836276</v>
          </cell>
          <cell r="R1560">
            <v>300.43836447696901</v>
          </cell>
          <cell r="S1560">
            <v>258.00712277520842</v>
          </cell>
          <cell r="T1560">
            <v>280.11494178306901</v>
          </cell>
          <cell r="U1560">
            <v>280.1343779421</v>
          </cell>
          <cell r="V1560">
            <v>73.871864109749012</v>
          </cell>
          <cell r="W1560">
            <v>317.03671686096999</v>
          </cell>
          <cell r="X1560">
            <v>983.26345172854667</v>
          </cell>
          <cell r="Y1560">
            <v>1077.4107091771748</v>
          </cell>
          <cell r="Z1560">
            <v>1077.4301453362059</v>
          </cell>
          <cell r="AA1560">
            <v>871.16763150385475</v>
          </cell>
          <cell r="AB1560">
            <v>1181.3038132098611</v>
          </cell>
          <cell r="AH1560">
            <v>0</v>
          </cell>
          <cell r="AI1560">
            <v>0</v>
          </cell>
          <cell r="AJ1560">
            <v>74.353272585803225</v>
          </cell>
          <cell r="AK1560">
            <v>249.96045045445064</v>
          </cell>
          <cell r="AL1560">
            <v>324.31372304025388</v>
          </cell>
        </row>
        <row r="1561">
          <cell r="B1561" t="str">
            <v>cothe</v>
          </cell>
          <cell r="C1561" t="str">
            <v xml:space="preserve">   OFD  </v>
          </cell>
          <cell r="D1561">
            <v>8.5252729528354845</v>
          </cell>
          <cell r="E1561">
            <v>7.2754353133000009</v>
          </cell>
          <cell r="F1561">
            <v>7.2754353133000009</v>
          </cell>
          <cell r="G1561">
            <v>7.2754353132999983</v>
          </cell>
          <cell r="H1561">
            <v>8.8356588816750001</v>
          </cell>
          <cell r="I1561">
            <v>8.7199113243928821</v>
          </cell>
          <cell r="J1561">
            <v>8.9217586901788266</v>
          </cell>
          <cell r="K1561">
            <v>8.9217586901788266</v>
          </cell>
          <cell r="L1561">
            <v>8.9217586901788266</v>
          </cell>
          <cell r="M1561">
            <v>9.6016636448629988</v>
          </cell>
          <cell r="N1561">
            <v>8.0097505302588008</v>
          </cell>
          <cell r="O1561">
            <v>8.7320407802129267</v>
          </cell>
          <cell r="P1561">
            <v>8.7320407802129267</v>
          </cell>
          <cell r="Q1561">
            <v>8.7320407802129285</v>
          </cell>
          <cell r="R1561">
            <v>10.430525337517</v>
          </cell>
          <cell r="S1561">
            <v>10.116292840324416</v>
          </cell>
          <cell r="T1561">
            <v>10.135545683894001</v>
          </cell>
          <cell r="U1561">
            <v>10.135545683894001</v>
          </cell>
          <cell r="V1561">
            <v>2.7677971563785659</v>
          </cell>
          <cell r="W1561">
            <v>10.859133116196999</v>
          </cell>
          <cell r="X1561">
            <v>35.37122764781158</v>
          </cell>
          <cell r="Y1561">
            <v>35.064780467585756</v>
          </cell>
          <cell r="Z1561">
            <v>35.064780467585756</v>
          </cell>
          <cell r="AA1561">
            <v>27.697031940070325</v>
          </cell>
          <cell r="AB1561">
            <v>39.726980980252002</v>
          </cell>
          <cell r="AH1561">
            <v>4.6352531118919522</v>
          </cell>
          <cell r="AI1561">
            <v>6.0030525071070349</v>
          </cell>
          <cell r="AJ1561">
            <v>7.9927897927587823</v>
          </cell>
          <cell r="AK1561">
            <v>11.805012524868994</v>
          </cell>
          <cell r="AL1561">
            <v>30.436107936626772</v>
          </cell>
        </row>
        <row r="1562">
          <cell r="B1562" t="str">
            <v>cmkte</v>
          </cell>
          <cell r="C1562" t="str">
            <v xml:space="preserve">   Marketing</v>
          </cell>
          <cell r="D1562">
            <v>137.83924264896498</v>
          </cell>
          <cell r="E1562">
            <v>131.02886317991999</v>
          </cell>
          <cell r="F1562">
            <v>131.02886317991999</v>
          </cell>
          <cell r="G1562">
            <v>131.02886317992002</v>
          </cell>
          <cell r="H1562">
            <v>139.37670874255804</v>
          </cell>
          <cell r="I1562">
            <v>160.75670077788388</v>
          </cell>
          <cell r="J1562">
            <v>158.47385302354763</v>
          </cell>
          <cell r="K1562">
            <v>158.47385302354763</v>
          </cell>
          <cell r="L1562">
            <v>158.47385302354766</v>
          </cell>
          <cell r="M1562">
            <v>153.983480424102</v>
          </cell>
          <cell r="N1562">
            <v>143.2707275424429</v>
          </cell>
          <cell r="O1562">
            <v>140.27190666607373</v>
          </cell>
          <cell r="P1562">
            <v>140.27190666607373</v>
          </cell>
          <cell r="Q1562">
            <v>140.2719066660737</v>
          </cell>
          <cell r="R1562">
            <v>142.93998987858001</v>
          </cell>
          <cell r="S1562">
            <v>166.94645214194958</v>
          </cell>
          <cell r="T1562">
            <v>154.38844169291102</v>
          </cell>
          <cell r="U1562">
            <v>153.51794883629401</v>
          </cell>
          <cell r="V1562">
            <v>51.291150353297127</v>
          </cell>
          <cell r="W1562">
            <v>145.92857306235999</v>
          </cell>
          <cell r="X1562">
            <v>608.81312311124134</v>
          </cell>
          <cell r="Y1562">
            <v>584.1630645624524</v>
          </cell>
          <cell r="Z1562">
            <v>583.29257170583537</v>
          </cell>
          <cell r="AA1562">
            <v>481.0657732228384</v>
          </cell>
          <cell r="AB1562">
            <v>582.22875210760003</v>
          </cell>
          <cell r="AH1562">
            <v>96.964538294811675</v>
          </cell>
          <cell r="AI1562">
            <v>120.31979295947619</v>
          </cell>
          <cell r="AJ1562">
            <v>124.96073616402772</v>
          </cell>
          <cell r="AK1562">
            <v>173.1382796297456</v>
          </cell>
          <cell r="AL1562">
            <v>515.38334704806118</v>
          </cell>
        </row>
        <row r="1563">
          <cell r="B1563" t="str">
            <v>clcrme</v>
          </cell>
          <cell r="C1563" t="str">
            <v xml:space="preserve">   Software as a Service  </v>
          </cell>
          <cell r="D1563">
            <v>17.822077103294621</v>
          </cell>
          <cell r="E1563">
            <v>51.421831414140001</v>
          </cell>
          <cell r="F1563">
            <v>51.421831414140001</v>
          </cell>
          <cell r="G1563">
            <v>51.421831414139994</v>
          </cell>
          <cell r="H1563">
            <v>54.241171939034004</v>
          </cell>
          <cell r="I1563">
            <v>40.915421699150478</v>
          </cell>
          <cell r="J1563">
            <v>53.455980700901733</v>
          </cell>
          <cell r="K1563">
            <v>53.455980700901733</v>
          </cell>
          <cell r="L1563">
            <v>53.45598070090174</v>
          </cell>
          <cell r="M1563">
            <v>60.034318650700008</v>
          </cell>
          <cell r="N1563">
            <v>53.608474704723129</v>
          </cell>
          <cell r="O1563">
            <v>55.279904647131616</v>
          </cell>
          <cell r="P1563">
            <v>55.279904647131616</v>
          </cell>
          <cell r="Q1563">
            <v>55.279904647131616</v>
          </cell>
          <cell r="R1563">
            <v>73.575858903546006</v>
          </cell>
          <cell r="S1563">
            <v>57.841503357547708</v>
          </cell>
          <cell r="T1563">
            <v>82.576931626625992</v>
          </cell>
          <cell r="U1563">
            <v>82.576931626625992</v>
          </cell>
          <cell r="V1563">
            <v>25.755506032210445</v>
          </cell>
          <cell r="W1563">
            <v>104.31882539738598</v>
          </cell>
          <cell r="X1563">
            <v>170.18747686471596</v>
          </cell>
          <cell r="Y1563">
            <v>242.73464838879934</v>
          </cell>
          <cell r="Z1563">
            <v>242.73464838879934</v>
          </cell>
          <cell r="AA1563">
            <v>185.91322279438378</v>
          </cell>
          <cell r="AB1563">
            <v>292.17017489066598</v>
          </cell>
          <cell r="AH1563">
            <v>14.882008123723313</v>
          </cell>
          <cell r="AI1563">
            <v>14.311685861261571</v>
          </cell>
          <cell r="AJ1563">
            <v>18.547140990976398</v>
          </cell>
          <cell r="AK1563">
            <v>20.374962707098025</v>
          </cell>
          <cell r="AL1563">
            <v>68.115797683059313</v>
          </cell>
        </row>
        <row r="1564">
          <cell r="B1564" t="str">
            <v>csupe</v>
          </cell>
          <cell r="C1564" t="str">
            <v xml:space="preserve">   Software Support      </v>
          </cell>
          <cell r="D1564">
            <v>284.39128946993105</v>
          </cell>
          <cell r="E1564">
            <v>272.15634922777997</v>
          </cell>
          <cell r="F1564">
            <v>272.15634922777997</v>
          </cell>
          <cell r="G1564">
            <v>272.15634922778003</v>
          </cell>
          <cell r="H1564">
            <v>282.19033362339997</v>
          </cell>
          <cell r="I1564">
            <v>287.47308784000711</v>
          </cell>
          <cell r="J1564">
            <v>274.51854892333483</v>
          </cell>
          <cell r="K1564">
            <v>274.51854892333483</v>
          </cell>
          <cell r="L1564">
            <v>274.51854892333483</v>
          </cell>
          <cell r="M1564">
            <v>288.50951685607095</v>
          </cell>
          <cell r="N1564">
            <v>278.56665498639427</v>
          </cell>
          <cell r="O1564">
            <v>289.07133289188039</v>
          </cell>
          <cell r="P1564">
            <v>289.07133289188039</v>
          </cell>
          <cell r="Q1564">
            <v>289.07133289188045</v>
          </cell>
          <cell r="R1564">
            <v>288.95715801787196</v>
          </cell>
          <cell r="S1564">
            <v>313.27245161402089</v>
          </cell>
          <cell r="T1564">
            <v>284.99161078104902</v>
          </cell>
          <cell r="U1564">
            <v>284.99161078104902</v>
          </cell>
          <cell r="V1564">
            <v>86.903719174493503</v>
          </cell>
          <cell r="W1564">
            <v>294.77196661714902</v>
          </cell>
          <cell r="X1564">
            <v>1163.7034839103533</v>
          </cell>
          <cell r="Y1564">
            <v>1120.7378418240439</v>
          </cell>
          <cell r="Z1564">
            <v>1120.7378418240442</v>
          </cell>
          <cell r="AA1564">
            <v>922.64995021748871</v>
          </cell>
          <cell r="AB1564">
            <v>1154.4289751144918</v>
          </cell>
          <cell r="AH1564">
            <v>218.41265667960002</v>
          </cell>
          <cell r="AI1564">
            <v>246.37080506764988</v>
          </cell>
          <cell r="AJ1564">
            <v>248.10619961185876</v>
          </cell>
          <cell r="AK1564">
            <v>275.10593992753843</v>
          </cell>
          <cell r="AL1564">
            <v>987.99560128664723</v>
          </cell>
        </row>
        <row r="1565">
          <cell r="B1565" t="str">
            <v>cspcwe</v>
          </cell>
          <cell r="C1565" t="str">
            <v xml:space="preserve">   System Product Cost &amp; Warranty</v>
          </cell>
          <cell r="D1565">
            <v>548.29278573174111</v>
          </cell>
          <cell r="E1565">
            <v>454.78488477949998</v>
          </cell>
          <cell r="F1565">
            <v>454.78488477949998</v>
          </cell>
          <cell r="G1565">
            <v>454.78488477949998</v>
          </cell>
          <cell r="H1565">
            <v>509.3406947156621</v>
          </cell>
          <cell r="I1565">
            <v>507.36247729216575</v>
          </cell>
          <cell r="J1565">
            <v>460.3695422356376</v>
          </cell>
          <cell r="K1565">
            <v>460.3695422356376</v>
          </cell>
          <cell r="L1565">
            <v>460.36954223563754</v>
          </cell>
          <cell r="M1565">
            <v>580.04695250911698</v>
          </cell>
          <cell r="N1565">
            <v>461.34154000471085</v>
          </cell>
          <cell r="O1565">
            <v>427.86468148440264</v>
          </cell>
          <cell r="P1565">
            <v>427.86468148440264</v>
          </cell>
          <cell r="Q1565">
            <v>427.86468148440258</v>
          </cell>
          <cell r="R1565">
            <v>603.93483342683294</v>
          </cell>
          <cell r="S1565">
            <v>516.87600374148622</v>
          </cell>
          <cell r="T1565">
            <v>450.18094924674506</v>
          </cell>
          <cell r="U1565">
            <v>450.18107974674706</v>
          </cell>
          <cell r="V1565">
            <v>113.16799692152067</v>
          </cell>
          <cell r="W1565">
            <v>711.77250935713312</v>
          </cell>
          <cell r="X1565">
            <v>2033.8728067701036</v>
          </cell>
          <cell r="Y1565">
            <v>1793.2000577462854</v>
          </cell>
          <cell r="Z1565">
            <v>1793.2001882462873</v>
          </cell>
          <cell r="AA1565">
            <v>1456.1871054210608</v>
          </cell>
          <cell r="AB1565">
            <v>2405.0949900087448</v>
          </cell>
          <cell r="AH1565">
            <v>0</v>
          </cell>
          <cell r="AI1565">
            <v>0</v>
          </cell>
          <cell r="AJ1565">
            <v>159.96691466019485</v>
          </cell>
          <cell r="AK1565">
            <v>659.05928613987362</v>
          </cell>
          <cell r="AL1565">
            <v>819.02620080006852</v>
          </cell>
        </row>
        <row r="1566">
          <cell r="B1566" t="str">
            <v>cmfge</v>
          </cell>
          <cell r="C1566" t="str">
            <v xml:space="preserve">   SCM Manufacturing &amp; OCOGS</v>
          </cell>
          <cell r="D1566">
            <v>23.21741055744333</v>
          </cell>
          <cell r="E1566">
            <v>13.739938843839997</v>
          </cell>
          <cell r="F1566">
            <v>13.739938843839997</v>
          </cell>
          <cell r="G1566">
            <v>13.739938843839997</v>
          </cell>
          <cell r="H1566">
            <v>25.176994913207992</v>
          </cell>
          <cell r="I1566">
            <v>23.853536772289473</v>
          </cell>
          <cell r="J1566">
            <v>17.333874048351351</v>
          </cell>
          <cell r="K1566">
            <v>17.333874048351351</v>
          </cell>
          <cell r="L1566">
            <v>17.33387404835138</v>
          </cell>
          <cell r="M1566">
            <v>21.464037072961997</v>
          </cell>
          <cell r="N1566">
            <v>12.974518877415569</v>
          </cell>
          <cell r="O1566">
            <v>6.6170031504565907</v>
          </cell>
          <cell r="P1566">
            <v>6.6170031504565907</v>
          </cell>
          <cell r="Q1566">
            <v>6.6170031504565925</v>
          </cell>
          <cell r="R1566">
            <v>25.237637014117993</v>
          </cell>
          <cell r="S1566">
            <v>-0.8369552419357329</v>
          </cell>
          <cell r="T1566">
            <v>22.847276850185995</v>
          </cell>
          <cell r="U1566">
            <v>22.847276850185995</v>
          </cell>
          <cell r="V1566">
            <v>10.303729895068722</v>
          </cell>
          <cell r="W1566">
            <v>18.256539935810004</v>
          </cell>
          <cell r="X1566">
            <v>59.20851096521266</v>
          </cell>
          <cell r="Y1566">
            <v>60.538092892833944</v>
          </cell>
          <cell r="Z1566">
            <v>60.538092892833944</v>
          </cell>
          <cell r="AA1566">
            <v>47.994545937716673</v>
          </cell>
          <cell r="AB1566">
            <v>90.135208936098039</v>
          </cell>
          <cell r="AH1566">
            <v>0</v>
          </cell>
          <cell r="AI1566">
            <v>0</v>
          </cell>
          <cell r="AJ1566">
            <v>21.790162598441015</v>
          </cell>
          <cell r="AK1566">
            <v>24.220557290267344</v>
          </cell>
          <cell r="AL1566">
            <v>46.010719888708365</v>
          </cell>
        </row>
        <row r="1567">
          <cell r="B1567" t="str">
            <v>csype</v>
          </cell>
          <cell r="C1567" t="str">
            <v xml:space="preserve">   Hardware Product Support</v>
          </cell>
          <cell r="D1567">
            <v>307.37187934838005</v>
          </cell>
          <cell r="E1567">
            <v>269.49683761603001</v>
          </cell>
          <cell r="F1567">
            <v>269.49683761603001</v>
          </cell>
          <cell r="G1567">
            <v>269.49683761603001</v>
          </cell>
          <cell r="H1567">
            <v>292.37048252664306</v>
          </cell>
          <cell r="I1567">
            <v>354.29409044135292</v>
          </cell>
          <cell r="J1567">
            <v>252.20566482032328</v>
          </cell>
          <cell r="K1567">
            <v>252.20566482032328</v>
          </cell>
          <cell r="L1567">
            <v>252.20566482032328</v>
          </cell>
          <cell r="M1567">
            <v>297.32753436820394</v>
          </cell>
          <cell r="N1567">
            <v>290.2084080700634</v>
          </cell>
          <cell r="O1567">
            <v>253.72740719571436</v>
          </cell>
          <cell r="P1567">
            <v>253.72740719571436</v>
          </cell>
          <cell r="Q1567">
            <v>253.72740719571448</v>
          </cell>
          <cell r="R1567">
            <v>294.23654303231899</v>
          </cell>
          <cell r="S1567">
            <v>297.84397141184974</v>
          </cell>
          <cell r="T1567">
            <v>249.80441641547702</v>
          </cell>
          <cell r="U1567">
            <v>249.80441641547696</v>
          </cell>
          <cell r="V1567">
            <v>69.746062860241366</v>
          </cell>
          <cell r="W1567">
            <v>291.07642534697698</v>
          </cell>
          <cell r="X1567">
            <v>1249.718349271646</v>
          </cell>
          <cell r="Y1567">
            <v>1025.2343260475448</v>
          </cell>
          <cell r="Z1567">
            <v>1025.2343260475448</v>
          </cell>
          <cell r="AA1567">
            <v>845.17597249230914</v>
          </cell>
          <cell r="AB1567">
            <v>1175.010985274143</v>
          </cell>
          <cell r="AH1567">
            <v>0</v>
          </cell>
          <cell r="AI1567">
            <v>0</v>
          </cell>
          <cell r="AJ1567">
            <v>113.07930441227016</v>
          </cell>
          <cell r="AK1567">
            <v>320.05765769556382</v>
          </cell>
          <cell r="AL1567">
            <v>433.13696210783405</v>
          </cell>
        </row>
        <row r="1568">
          <cell r="B1568" t="str">
            <v>ccone</v>
          </cell>
          <cell r="C1568" t="str">
            <v xml:space="preserve">   Consulting Services  </v>
          </cell>
          <cell r="D1568">
            <v>557.16704673445918</v>
          </cell>
          <cell r="E1568">
            <v>573.51247577923004</v>
          </cell>
          <cell r="F1568">
            <v>573.51247577923004</v>
          </cell>
          <cell r="G1568">
            <v>573.51247577923004</v>
          </cell>
          <cell r="H1568">
            <v>592.61744903452995</v>
          </cell>
          <cell r="I1568">
            <v>607.27648403346586</v>
          </cell>
          <cell r="J1568">
            <v>592.13431514639342</v>
          </cell>
          <cell r="K1568">
            <v>592.13431514639342</v>
          </cell>
          <cell r="L1568">
            <v>592.13431514639342</v>
          </cell>
          <cell r="M1568">
            <v>616.41190287544805</v>
          </cell>
          <cell r="N1568">
            <v>584.86116781094006</v>
          </cell>
          <cell r="O1568">
            <v>590.28152920708067</v>
          </cell>
          <cell r="P1568">
            <v>590.28152920708067</v>
          </cell>
          <cell r="Q1568">
            <v>590.28152920708067</v>
          </cell>
          <cell r="R1568">
            <v>620.590683254841</v>
          </cell>
          <cell r="S1568">
            <v>608.49961309198738</v>
          </cell>
          <cell r="T1568">
            <v>619.44069976040896</v>
          </cell>
          <cell r="U1568">
            <v>619.33908125240293</v>
          </cell>
          <cell r="V1568">
            <v>143.07711480789595</v>
          </cell>
          <cell r="W1568">
            <v>659.82022220644194</v>
          </cell>
          <cell r="X1568">
            <v>2357.8043116708523</v>
          </cell>
          <cell r="Y1568">
            <v>2375.3690198931131</v>
          </cell>
          <cell r="Z1568">
            <v>2375.2674013851074</v>
          </cell>
          <cell r="AA1568">
            <v>1899.0054349406</v>
          </cell>
          <cell r="AB1568">
            <v>2489.4402573712614</v>
          </cell>
          <cell r="AH1568">
            <v>593.09027419473148</v>
          </cell>
          <cell r="AI1568">
            <v>600.94268678038691</v>
          </cell>
          <cell r="AJ1568">
            <v>565.23009537562677</v>
          </cell>
          <cell r="AK1568">
            <v>634.2435323207244</v>
          </cell>
          <cell r="AL1568">
            <v>2393.5065886714701</v>
          </cell>
        </row>
        <row r="1569">
          <cell r="B1569" t="str">
            <v>conde</v>
          </cell>
          <cell r="C1569" t="str">
            <v xml:space="preserve">   On Demand  </v>
          </cell>
          <cell r="D1569">
            <v>284.24809725281716</v>
          </cell>
          <cell r="E1569">
            <v>275.84818319335</v>
          </cell>
          <cell r="F1569">
            <v>275.84818319335</v>
          </cell>
          <cell r="G1569">
            <v>275.84818319335</v>
          </cell>
          <cell r="H1569">
            <v>290.55406377149603</v>
          </cell>
          <cell r="I1569">
            <v>285.63988211608699</v>
          </cell>
          <cell r="J1569">
            <v>284.03311420547595</v>
          </cell>
          <cell r="K1569">
            <v>284.03311420547595</v>
          </cell>
          <cell r="L1569">
            <v>284.03311420547595</v>
          </cell>
          <cell r="M1569">
            <v>299.942793312596</v>
          </cell>
          <cell r="N1569">
            <v>290.49859944913317</v>
          </cell>
          <cell r="O1569">
            <v>283.10117486640002</v>
          </cell>
          <cell r="P1569">
            <v>283.10117486640002</v>
          </cell>
          <cell r="Q1569">
            <v>283.10117486640002</v>
          </cell>
          <cell r="R1569">
            <v>307.54515183095003</v>
          </cell>
          <cell r="S1569">
            <v>298.57806062334225</v>
          </cell>
          <cell r="T1569">
            <v>296.01066371630503</v>
          </cell>
          <cell r="U1569">
            <v>296.01066371630498</v>
          </cell>
          <cell r="V1569">
            <v>85.658469676728458</v>
          </cell>
          <cell r="W1569">
            <v>317.10250762497299</v>
          </cell>
          <cell r="X1569">
            <v>1158.9646394413794</v>
          </cell>
          <cell r="Y1569">
            <v>1138.9931359815309</v>
          </cell>
          <cell r="Z1569">
            <v>1138.9931359815309</v>
          </cell>
          <cell r="AA1569">
            <v>928.64094194195445</v>
          </cell>
          <cell r="AB1569">
            <v>1215.1445165400148</v>
          </cell>
          <cell r="AH1569">
            <v>144.67513408536763</v>
          </cell>
          <cell r="AI1569">
            <v>153.51742138570609</v>
          </cell>
          <cell r="AJ1569">
            <v>197.1478428367752</v>
          </cell>
          <cell r="AK1569">
            <v>289.37630135354493</v>
          </cell>
          <cell r="AL1569">
            <v>784.7166996613937</v>
          </cell>
        </row>
        <row r="1570">
          <cell r="B1570" t="str">
            <v>cedue</v>
          </cell>
          <cell r="C1570" t="str">
            <v xml:space="preserve">   Education  </v>
          </cell>
          <cell r="D1570">
            <v>68.841921756852557</v>
          </cell>
          <cell r="E1570">
            <v>59.296345787519996</v>
          </cell>
          <cell r="F1570">
            <v>59.296345787519996</v>
          </cell>
          <cell r="G1570">
            <v>59.296345787519989</v>
          </cell>
          <cell r="H1570">
            <v>63.063831651009998</v>
          </cell>
          <cell r="I1570">
            <v>69.098218907368704</v>
          </cell>
          <cell r="J1570">
            <v>62.390693754140514</v>
          </cell>
          <cell r="K1570">
            <v>62.390693754140514</v>
          </cell>
          <cell r="L1570">
            <v>62.390693754140514</v>
          </cell>
          <cell r="M1570">
            <v>69.504444967615996</v>
          </cell>
          <cell r="N1570">
            <v>67.012602438059957</v>
          </cell>
          <cell r="O1570">
            <v>56.384679814286812</v>
          </cell>
          <cell r="P1570">
            <v>56.384679814286812</v>
          </cell>
          <cell r="Q1570">
            <v>56.384679814286812</v>
          </cell>
          <cell r="R1570">
            <v>64.504663420716</v>
          </cell>
          <cell r="S1570">
            <v>70.690254258718767</v>
          </cell>
          <cell r="T1570">
            <v>64.793884325635986</v>
          </cell>
          <cell r="U1570">
            <v>64.793884325635986</v>
          </cell>
          <cell r="V1570">
            <v>18.926657456693786</v>
          </cell>
          <cell r="W1570">
            <v>74.121425972450993</v>
          </cell>
          <cell r="X1570">
            <v>275.64299736100003</v>
          </cell>
          <cell r="Y1570">
            <v>242.86560368158328</v>
          </cell>
          <cell r="Z1570">
            <v>242.86560368158328</v>
          </cell>
          <cell r="AA1570">
            <v>196.99837681264111</v>
          </cell>
          <cell r="AB1570">
            <v>271.19436601179297</v>
          </cell>
          <cell r="AH1570">
            <v>57.8768600918891</v>
          </cell>
          <cell r="AI1570">
            <v>60.547179565144731</v>
          </cell>
          <cell r="AJ1570">
            <v>58.779160701186271</v>
          </cell>
          <cell r="AK1570">
            <v>78.116648224124276</v>
          </cell>
          <cell r="AL1570">
            <v>255.31984858234435</v>
          </cell>
        </row>
        <row r="1571">
          <cell r="B1571" t="str">
            <v>ctite</v>
          </cell>
          <cell r="C1571" t="str">
            <v xml:space="preserve">   Information Technology</v>
          </cell>
          <cell r="D1571">
            <v>101.36813011339946</v>
          </cell>
          <cell r="E1571">
            <v>90.100453516199991</v>
          </cell>
          <cell r="F1571">
            <v>90.100453516199991</v>
          </cell>
          <cell r="G1571">
            <v>90.100453516200005</v>
          </cell>
          <cell r="H1571">
            <v>96.364428712922006</v>
          </cell>
          <cell r="I1571">
            <v>102.41748523997326</v>
          </cell>
          <cell r="J1571">
            <v>93.016094935869432</v>
          </cell>
          <cell r="K1571">
            <v>93.016094935869432</v>
          </cell>
          <cell r="L1571">
            <v>93.016094935869447</v>
          </cell>
          <cell r="M1571">
            <v>96.380489649169007</v>
          </cell>
          <cell r="N1571">
            <v>100.99222469979206</v>
          </cell>
          <cell r="O1571">
            <v>92.796509102865429</v>
          </cell>
          <cell r="P1571">
            <v>92.796509102865429</v>
          </cell>
          <cell r="Q1571">
            <v>92.796509102865414</v>
          </cell>
          <cell r="R1571">
            <v>99.354336703872974</v>
          </cell>
          <cell r="S1571">
            <v>96.136977669698751</v>
          </cell>
          <cell r="T1571">
            <v>97.477821197433002</v>
          </cell>
          <cell r="U1571">
            <v>97.477821197433002</v>
          </cell>
          <cell r="V1571">
            <v>30.175562503578796</v>
          </cell>
          <cell r="W1571">
            <v>97.525075776671002</v>
          </cell>
          <cell r="X1571">
            <v>400.91481772286352</v>
          </cell>
          <cell r="Y1571">
            <v>373.39087875236777</v>
          </cell>
          <cell r="Z1571">
            <v>373.39087875236777</v>
          </cell>
          <cell r="AA1571">
            <v>306.08862005851364</v>
          </cell>
          <cell r="AB1571">
            <v>389.62433084263506</v>
          </cell>
          <cell r="AH1571">
            <v>80.409925562371214</v>
          </cell>
          <cell r="AI1571">
            <v>79.287644243567073</v>
          </cell>
          <cell r="AJ1571">
            <v>90.874673545514909</v>
          </cell>
          <cell r="AK1571">
            <v>116.74048985392339</v>
          </cell>
          <cell r="AL1571">
            <v>367.31273320537662</v>
          </cell>
        </row>
        <row r="1572">
          <cell r="B1572" t="str">
            <v>cdeve</v>
          </cell>
          <cell r="C1572" t="str">
            <v xml:space="preserve">   Research &amp; Development  </v>
          </cell>
          <cell r="D1572">
            <v>1061.8167422801093</v>
          </cell>
          <cell r="E1572">
            <v>983.52264385025001</v>
          </cell>
          <cell r="F1572">
            <v>983.52264385025001</v>
          </cell>
          <cell r="G1572">
            <v>983.52264385025012</v>
          </cell>
          <cell r="H1572">
            <v>1118.0750620648839</v>
          </cell>
          <cell r="I1572">
            <v>1076.6796870444755</v>
          </cell>
          <cell r="J1572">
            <v>1057.0060050349034</v>
          </cell>
          <cell r="K1572">
            <v>1057.0060050349034</v>
          </cell>
          <cell r="L1572">
            <v>1057.006005034903</v>
          </cell>
          <cell r="M1572">
            <v>1153.2485176693599</v>
          </cell>
          <cell r="N1572">
            <v>1082.668213952493</v>
          </cell>
          <cell r="O1572">
            <v>1098.4424409573148</v>
          </cell>
          <cell r="P1572">
            <v>1098.4424409573148</v>
          </cell>
          <cell r="Q1572">
            <v>1098.4424409573146</v>
          </cell>
          <cell r="R1572">
            <v>1158.642741554911</v>
          </cell>
          <cell r="S1572">
            <v>1118.1180905644767</v>
          </cell>
          <cell r="T1572">
            <v>1152.09649075375</v>
          </cell>
          <cell r="U1572">
            <v>1152.09649075375</v>
          </cell>
          <cell r="V1572">
            <v>362.75968292759836</v>
          </cell>
          <cell r="W1572">
            <v>1184.6513411946098</v>
          </cell>
          <cell r="X1572">
            <v>4339.2827338415545</v>
          </cell>
          <cell r="Y1572">
            <v>4291.0675805962173</v>
          </cell>
          <cell r="Z1572">
            <v>4291.0675805962173</v>
          </cell>
          <cell r="AA1572">
            <v>3501.7307727700659</v>
          </cell>
          <cell r="AB1572">
            <v>4614.6176624837653</v>
          </cell>
          <cell r="AH1572">
            <v>631.01820804815623</v>
          </cell>
          <cell r="AI1572">
            <v>653.79996614387642</v>
          </cell>
          <cell r="AJ1572">
            <v>773.52650620564918</v>
          </cell>
          <cell r="AK1572">
            <v>1021.2990089945628</v>
          </cell>
          <cell r="AL1572">
            <v>3079.6436893922441</v>
          </cell>
        </row>
        <row r="1573">
          <cell r="B1573" t="str">
            <v>cg&amp;ae</v>
          </cell>
          <cell r="C1573" t="str">
            <v xml:space="preserve">   G&amp;A, CEO Office, Corporate Accruals</v>
          </cell>
          <cell r="D1573">
            <v>243.1108814974709</v>
          </cell>
          <cell r="E1573">
            <v>267.0218602547501</v>
          </cell>
          <cell r="F1573">
            <v>267.0218602547501</v>
          </cell>
          <cell r="G1573">
            <v>267.0218602547501</v>
          </cell>
          <cell r="H1573">
            <v>256.7143924785799</v>
          </cell>
          <cell r="I1573">
            <v>117.37072296400424</v>
          </cell>
          <cell r="J1573">
            <v>235.8107985287696</v>
          </cell>
          <cell r="K1573">
            <v>235.8107985287696</v>
          </cell>
          <cell r="L1573">
            <v>235.81079852876965</v>
          </cell>
          <cell r="M1573">
            <v>250.081348906318</v>
          </cell>
          <cell r="N1573">
            <v>245.41539801244141</v>
          </cell>
          <cell r="O1573">
            <v>222.55398852977135</v>
          </cell>
          <cell r="P1573">
            <v>222.55398852977135</v>
          </cell>
          <cell r="Q1573">
            <v>222.5539885297716</v>
          </cell>
          <cell r="R1573">
            <v>238.52950151493795</v>
          </cell>
          <cell r="S1573">
            <v>210.76085163019704</v>
          </cell>
          <cell r="T1573">
            <v>245.22640418535906</v>
          </cell>
          <cell r="U1573">
            <v>238.21249739327405</v>
          </cell>
          <cell r="V1573">
            <v>65.129426897098639</v>
          </cell>
          <cell r="W1573">
            <v>230.79337583701999</v>
          </cell>
          <cell r="X1573">
            <v>816.65785410411365</v>
          </cell>
          <cell r="Y1573">
            <v>970.61305149865007</v>
          </cell>
          <cell r="Z1573">
            <v>963.59914470656508</v>
          </cell>
          <cell r="AA1573">
            <v>790.51607421038966</v>
          </cell>
          <cell r="AB1573">
            <v>976.11861873685575</v>
          </cell>
          <cell r="AH1573">
            <v>166.73810826115167</v>
          </cell>
          <cell r="AI1573">
            <v>163.0160344957448</v>
          </cell>
          <cell r="AJ1573">
            <v>203.59668562501474</v>
          </cell>
          <cell r="AK1573">
            <v>243.24656062085987</v>
          </cell>
          <cell r="AL1573">
            <v>776.59738900277137</v>
          </cell>
        </row>
        <row r="1574">
          <cell r="B1574" t="str">
            <v>ntaxc</v>
          </cell>
          <cell r="C1574" t="str">
            <v xml:space="preserve">   Non Income Based Taxes</v>
          </cell>
          <cell r="D1574">
            <v>17.388431403831916</v>
          </cell>
          <cell r="E1574">
            <v>11.9864039381</v>
          </cell>
          <cell r="F1574">
            <v>11.9864039381</v>
          </cell>
          <cell r="G1574">
            <v>11.9864039381</v>
          </cell>
          <cell r="H1574">
            <v>7.5</v>
          </cell>
          <cell r="I1574">
            <v>10.668987476777783</v>
          </cell>
          <cell r="J1574">
            <v>22.954779955926796</v>
          </cell>
          <cell r="K1574">
            <v>22.954779955926796</v>
          </cell>
          <cell r="L1574">
            <v>22.954779955926799</v>
          </cell>
          <cell r="M1574">
            <v>7.5</v>
          </cell>
          <cell r="N1574">
            <v>8.6820577282572131</v>
          </cell>
          <cell r="O1574">
            <v>7.3569578011574315</v>
          </cell>
          <cell r="P1574">
            <v>7.3569578011574315</v>
          </cell>
          <cell r="Q1574">
            <v>7.3569578011574315</v>
          </cell>
          <cell r="R1574">
            <v>7.5</v>
          </cell>
          <cell r="S1574">
            <v>24.873918768277271</v>
          </cell>
          <cell r="T1574">
            <v>19.5</v>
          </cell>
          <cell r="U1574">
            <v>19.5</v>
          </cell>
          <cell r="V1574">
            <v>0.15635326064994992</v>
          </cell>
          <cell r="W1574">
            <v>7.5</v>
          </cell>
          <cell r="X1574">
            <v>61.613395377144187</v>
          </cell>
          <cell r="Y1574">
            <v>61.798141695184228</v>
          </cell>
          <cell r="Z1574">
            <v>61.798141695184228</v>
          </cell>
          <cell r="AA1574">
            <v>42.454494955834178</v>
          </cell>
          <cell r="AB1574">
            <v>30</v>
          </cell>
          <cell r="AH1574">
            <v>4.4239120810222312</v>
          </cell>
          <cell r="AI1574">
            <v>12.365365561959958</v>
          </cell>
          <cell r="AJ1574">
            <v>44.882467998217912</v>
          </cell>
          <cell r="AK1574">
            <v>15.600408149903538</v>
          </cell>
          <cell r="AL1574">
            <v>77.272153791103648</v>
          </cell>
        </row>
        <row r="1575">
          <cell r="B1575" t="str">
            <v>fcraoc</v>
          </cell>
          <cell r="C1575" t="str">
            <v xml:space="preserve">   Facilities Reserves Allocate and Other</v>
          </cell>
          <cell r="D1575">
            <v>0.10974886444893311</v>
          </cell>
          <cell r="E1575">
            <v>1.5716845556990471</v>
          </cell>
          <cell r="F1575">
            <v>1.5716845556990471</v>
          </cell>
          <cell r="G1575">
            <v>1.5716845556990255</v>
          </cell>
          <cell r="H1575">
            <v>-1.2084386627250001</v>
          </cell>
          <cell r="I1575">
            <v>-2.797079190550612E-2</v>
          </cell>
          <cell r="J1575">
            <v>-1.7896525382031256</v>
          </cell>
          <cell r="K1575">
            <v>-1.7896525382031256</v>
          </cell>
          <cell r="L1575">
            <v>-1.7896525382031587</v>
          </cell>
          <cell r="M1575">
            <v>-1.2084386627250001</v>
          </cell>
          <cell r="N1575">
            <v>-2.7252896957268697E-2</v>
          </cell>
          <cell r="O1575">
            <v>-1.2389147982107815E-2</v>
          </cell>
          <cell r="P1575">
            <v>-1.2389147982107815E-2</v>
          </cell>
          <cell r="Q1575">
            <v>-1.2389147982162837E-2</v>
          </cell>
          <cell r="R1575">
            <v>-1.2084386627250001</v>
          </cell>
          <cell r="S1575">
            <v>-2.2426712927527567E-2</v>
          </cell>
          <cell r="T1575">
            <v>-1.2084386627249999</v>
          </cell>
          <cell r="U1575">
            <v>-1.2084386627249999</v>
          </cell>
          <cell r="V1575">
            <v>-50.984555118117314</v>
          </cell>
          <cell r="W1575">
            <v>-1.2084386627250001</v>
          </cell>
          <cell r="X1575">
            <v>3.2098462658568735E-2</v>
          </cell>
          <cell r="Y1575">
            <v>-1.4387957932111863</v>
          </cell>
          <cell r="Z1575">
            <v>-1.4387957932111863</v>
          </cell>
          <cell r="AA1575">
            <v>-51.214912248603632</v>
          </cell>
          <cell r="AB1575">
            <v>-4.8337546509000004</v>
          </cell>
          <cell r="AH1575">
            <v>-1.2826352102314403E-2</v>
          </cell>
          <cell r="AI1575">
            <v>-3.711404829055024E-2</v>
          </cell>
          <cell r="AJ1575">
            <v>-1.014638986902508E-2</v>
          </cell>
          <cell r="AK1575">
            <v>2.5515687746067578E-2</v>
          </cell>
          <cell r="AL1575">
            <v>-3.4571102515869173E-2</v>
          </cell>
        </row>
        <row r="1576">
          <cell r="B1576" t="str">
            <v>cnibto</v>
          </cell>
          <cell r="C1576" t="str">
            <v xml:space="preserve">   Non Income Based Taxes &amp; other</v>
          </cell>
          <cell r="D1576">
            <v>17.498180268280848</v>
          </cell>
          <cell r="E1576">
            <v>13.558088493799048</v>
          </cell>
          <cell r="F1576">
            <v>13.558088493799048</v>
          </cell>
          <cell r="G1576">
            <v>13.558088493799026</v>
          </cell>
          <cell r="H1576">
            <v>6.2915613372749997</v>
          </cell>
          <cell r="I1576">
            <v>10.641016684872277</v>
          </cell>
          <cell r="J1576">
            <v>21.165127417723671</v>
          </cell>
          <cell r="K1576">
            <v>21.165127417723671</v>
          </cell>
          <cell r="L1576">
            <v>21.165127417723639</v>
          </cell>
          <cell r="M1576">
            <v>6.2915613372749997</v>
          </cell>
          <cell r="N1576">
            <v>8.6548048312999448</v>
          </cell>
          <cell r="O1576">
            <v>7.3445686531753234</v>
          </cell>
          <cell r="P1576">
            <v>7.3445686531753234</v>
          </cell>
          <cell r="Q1576">
            <v>7.3445686531752683</v>
          </cell>
          <cell r="R1576">
            <v>6.2915613372749997</v>
          </cell>
          <cell r="S1576">
            <v>24.851492055349745</v>
          </cell>
          <cell r="T1576">
            <v>18.291561337274999</v>
          </cell>
          <cell r="U1576">
            <v>18.291561337274999</v>
          </cell>
          <cell r="V1576">
            <v>-50.828201857467363</v>
          </cell>
          <cell r="W1576">
            <v>6.2915613372749997</v>
          </cell>
          <cell r="X1576">
            <v>61.645493839802754</v>
          </cell>
          <cell r="Y1576">
            <v>60.359345901973043</v>
          </cell>
          <cell r="Z1576">
            <v>60.359345901973043</v>
          </cell>
          <cell r="AA1576">
            <v>-8.7604172927694535</v>
          </cell>
          <cell r="AB1576">
            <v>25.166245349099999</v>
          </cell>
          <cell r="AH1576">
            <v>4.4110857289199172</v>
          </cell>
          <cell r="AI1576">
            <v>12.328251513669407</v>
          </cell>
          <cell r="AJ1576">
            <v>44.872321608348884</v>
          </cell>
          <cell r="AK1576">
            <v>15.625923837649605</v>
          </cell>
          <cell r="AL1576">
            <v>77.237582688587779</v>
          </cell>
        </row>
        <row r="1577">
          <cell r="B1577" t="str">
            <v>ctte</v>
          </cell>
          <cell r="C1577" t="str">
            <v xml:space="preserve">   Total Operating Expenses</v>
          </cell>
          <cell r="D1577">
            <v>4815.2695930443797</v>
          </cell>
          <cell r="E1577">
            <v>4801.3666866118492</v>
          </cell>
          <cell r="F1577">
            <v>4801.3666866118492</v>
          </cell>
          <cell r="G1577">
            <v>4801.3666866118492</v>
          </cell>
          <cell r="H1577">
            <v>5050.3681434726022</v>
          </cell>
          <cell r="I1577">
            <v>4933.7469335195137</v>
          </cell>
          <cell r="J1577">
            <v>4986.0436212411569</v>
          </cell>
          <cell r="K1577">
            <v>4986.0436212411569</v>
          </cell>
          <cell r="L1577">
            <v>4986.043621241156</v>
          </cell>
          <cell r="M1577">
            <v>5422.3769403620909</v>
          </cell>
          <cell r="N1577">
            <v>4984.3889058760878</v>
          </cell>
          <cell r="O1577">
            <v>4973.2519474162627</v>
          </cell>
          <cell r="P1577">
            <v>4973.2519474162627</v>
          </cell>
          <cell r="Q1577">
            <v>4973.2519474162627</v>
          </cell>
          <cell r="R1577">
            <v>5522.1903698522965</v>
          </cell>
          <cell r="S1577">
            <v>5560.3306062074662</v>
          </cell>
          <cell r="T1577">
            <v>5556.9306065065721</v>
          </cell>
          <cell r="U1577">
            <v>5548.6466187919377</v>
          </cell>
          <cell r="V1577">
            <v>1436.2232259131206</v>
          </cell>
          <cell r="W1577">
            <v>6092.6541540752014</v>
          </cell>
          <cell r="X1577">
            <v>20293.736038647454</v>
          </cell>
          <cell r="Y1577">
            <v>20317.592861775836</v>
          </cell>
          <cell r="Z1577">
            <v>20309.308874061204</v>
          </cell>
          <cell r="AA1577">
            <v>16196.885481182391</v>
          </cell>
          <cell r="AB1577">
            <v>22087.589607762191</v>
          </cell>
          <cell r="AH1577">
            <v>2842.3894747659951</v>
          </cell>
          <cell r="AI1577">
            <v>3053.5716120560078</v>
          </cell>
          <cell r="AJ1577">
            <v>3669.658117766191</v>
          </cell>
          <cell r="AK1577">
            <v>5430.4483030605479</v>
          </cell>
          <cell r="AL1577">
            <v>14996.067507648742</v>
          </cell>
        </row>
        <row r="1578">
          <cell r="C1578" t="str">
            <v xml:space="preserve">   Net Operating Income</v>
          </cell>
          <cell r="D1578">
            <v>3149.4635196336258</v>
          </cell>
          <cell r="E1578">
            <v>3529.5019395768904</v>
          </cell>
          <cell r="F1578">
            <v>3529.5019395768904</v>
          </cell>
          <cell r="G1578">
            <v>3529.5019395768923</v>
          </cell>
          <cell r="H1578">
            <v>3421.4338988972759</v>
          </cell>
          <cell r="I1578">
            <v>3911.663009153347</v>
          </cell>
          <cell r="J1578">
            <v>4020.9023567960776</v>
          </cell>
          <cell r="K1578">
            <v>4020.9023567960776</v>
          </cell>
          <cell r="L1578">
            <v>4020.9023567960821</v>
          </cell>
          <cell r="M1578">
            <v>4335.607764553487</v>
          </cell>
          <cell r="N1578">
            <v>3972.932513670391</v>
          </cell>
          <cell r="O1578">
            <v>4306.2966829495845</v>
          </cell>
          <cell r="P1578">
            <v>4306.2966829495845</v>
          </cell>
          <cell r="Q1578">
            <v>4306.2966829495863</v>
          </cell>
          <cell r="R1578">
            <v>4509.9979606362358</v>
          </cell>
          <cell r="S1578">
            <v>5230.5265713106055</v>
          </cell>
          <cell r="T1578">
            <v>5445.7619484506431</v>
          </cell>
          <cell r="U1578">
            <v>5453.9424785867577</v>
          </cell>
          <cell r="V1578">
            <v>1012.8862177405313</v>
          </cell>
          <cell r="W1578">
            <v>6236.2591193035232</v>
          </cell>
          <cell r="X1578">
            <v>16264.585613767958</v>
          </cell>
          <cell r="Y1578">
            <v>17302.462927773206</v>
          </cell>
          <cell r="Z1578">
            <v>17310.643457909315</v>
          </cell>
          <cell r="AA1578">
            <v>12869.587197063087</v>
          </cell>
          <cell r="AB1578">
            <v>18503.298743390518</v>
          </cell>
          <cell r="AH1578">
            <v>2413.2382455543084</v>
          </cell>
          <cell r="AI1578">
            <v>2896.2094148731089</v>
          </cell>
          <cell r="AJ1578">
            <v>3001.9991453940556</v>
          </cell>
          <cell r="AK1578">
            <v>4772.7767584168523</v>
          </cell>
          <cell r="AL1578">
            <v>13084.223564238328</v>
          </cell>
        </row>
        <row r="1579">
          <cell r="C1579" t="str">
            <v xml:space="preserve">   Expense Check</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H1579">
            <v>0</v>
          </cell>
          <cell r="AI1579">
            <v>0</v>
          </cell>
          <cell r="AJ1579">
            <v>0</v>
          </cell>
          <cell r="AK1579">
            <v>0</v>
          </cell>
          <cell r="AL1579">
            <v>0</v>
          </cell>
        </row>
        <row r="1580">
          <cell r="B1580" t="str">
            <v>chairr</v>
          </cell>
          <cell r="C1580" t="str">
            <v xml:space="preserve">   MY9 - Support Revenue Haircut|R0000 - Revenue</v>
          </cell>
          <cell r="D1580">
            <v>-24.89716507</v>
          </cell>
          <cell r="E1580">
            <v>-13.376401780000002</v>
          </cell>
          <cell r="F1580">
            <v>-13.376401780000002</v>
          </cell>
          <cell r="G1580">
            <v>-13.37640178</v>
          </cell>
          <cell r="H1580">
            <v>-11.327036220304</v>
          </cell>
          <cell r="I1580">
            <v>-22.132671549999998</v>
          </cell>
          <cell r="J1580">
            <v>-10.523155989999999</v>
          </cell>
          <cell r="K1580">
            <v>-10.523155989999999</v>
          </cell>
          <cell r="L1580">
            <v>-10.523155989999999</v>
          </cell>
          <cell r="M1580">
            <v>-6.222695652955001</v>
          </cell>
          <cell r="N1580">
            <v>-16.484992779999999</v>
          </cell>
          <cell r="O1580">
            <v>-16.844651819999999</v>
          </cell>
          <cell r="P1580">
            <v>-16.844651819999999</v>
          </cell>
          <cell r="Q1580">
            <v>-16.844651819999999</v>
          </cell>
          <cell r="R1580">
            <v>-3.2928804893880002</v>
          </cell>
          <cell r="S1580">
            <v>-16.89843686</v>
          </cell>
          <cell r="T1580">
            <v>-19.562162654772003</v>
          </cell>
          <cell r="U1580">
            <v>-19.562162654772003</v>
          </cell>
          <cell r="V1580">
            <v>0</v>
          </cell>
          <cell r="W1580">
            <v>-2.5095348737989998</v>
          </cell>
          <cell r="X1580">
            <v>-80.41326626</v>
          </cell>
          <cell r="Y1580">
            <v>-60.306372244772014</v>
          </cell>
          <cell r="Z1580">
            <v>-60.306372244772014</v>
          </cell>
          <cell r="AA1580">
            <v>-40.744209589999997</v>
          </cell>
          <cell r="AB1580">
            <v>-23.352147236445997</v>
          </cell>
          <cell r="AH1580">
            <v>-9.3262419899999998</v>
          </cell>
          <cell r="AI1580">
            <v>-13.959575999999998</v>
          </cell>
          <cell r="AJ1580">
            <v>-26.073726000000001</v>
          </cell>
          <cell r="AK1580">
            <v>-36.148232369999995</v>
          </cell>
          <cell r="AL1580">
            <v>-85.507776360000008</v>
          </cell>
        </row>
        <row r="1581">
          <cell r="B1581" t="str">
            <v>chairrhw</v>
          </cell>
          <cell r="C1581" t="str">
            <v xml:space="preserve">   SQ9 - Hardware Support Haircut|R0000 - Revenue</v>
          </cell>
          <cell r="D1581">
            <v>-61.589509476015202</v>
          </cell>
          <cell r="E1581">
            <v>-10.648706000000001</v>
          </cell>
          <cell r="F1581">
            <v>-10.648706000000001</v>
          </cell>
          <cell r="G1581">
            <v>-10.648706000000001</v>
          </cell>
          <cell r="H1581">
            <v>-12.090999999999999</v>
          </cell>
          <cell r="I1581">
            <v>-45.755100994520056</v>
          </cell>
          <cell r="J1581">
            <v>-8.6203638599999994</v>
          </cell>
          <cell r="K1581">
            <v>-8.6203638599999994</v>
          </cell>
          <cell r="L1581">
            <v>-8.6203638599999994</v>
          </cell>
          <cell r="M1581">
            <v>-10.063000000000001</v>
          </cell>
          <cell r="N1581">
            <v>-27.003838731819478</v>
          </cell>
          <cell r="O1581">
            <v>-6.2715190000000005</v>
          </cell>
          <cell r="P1581">
            <v>-6.2715190000000005</v>
          </cell>
          <cell r="Q1581">
            <v>-6.2715190000000005</v>
          </cell>
          <cell r="R1581">
            <v>-7.7140000000000004</v>
          </cell>
          <cell r="S1581">
            <v>-14.050484689999999</v>
          </cell>
          <cell r="T1581">
            <v>-4.523735391093</v>
          </cell>
          <cell r="U1581">
            <v>-4.523735391093</v>
          </cell>
          <cell r="V1581">
            <v>0</v>
          </cell>
          <cell r="W1581">
            <v>-5.4859999999999998</v>
          </cell>
          <cell r="X1581">
            <v>-148.39893389235471</v>
          </cell>
          <cell r="Y1581">
            <v>-30.064324251093005</v>
          </cell>
          <cell r="Z1581">
            <v>-30.064324251093005</v>
          </cell>
          <cell r="AA1581">
            <v>-25.54058886</v>
          </cell>
          <cell r="AB1581">
            <v>-35.353999999999999</v>
          </cell>
          <cell r="AH1581">
            <v>0</v>
          </cell>
          <cell r="AI1581">
            <v>0</v>
          </cell>
          <cell r="AJ1581">
            <v>-38.629680990000004</v>
          </cell>
          <cell r="AK1581">
            <v>-89.556292537903602</v>
          </cell>
          <cell r="AL1581">
            <v>-128.1859735279036</v>
          </cell>
        </row>
        <row r="1582">
          <cell r="B1582" t="str">
            <v>chairrhwe</v>
          </cell>
          <cell r="C1582" t="str">
            <v xml:space="preserve">   SQ9 - Hardware Support Haircut|E0000 - Revenue</v>
          </cell>
          <cell r="D1582">
            <v>0</v>
          </cell>
          <cell r="E1582">
            <v>0</v>
          </cell>
          <cell r="F1582">
            <v>0</v>
          </cell>
          <cell r="G1582">
            <v>0</v>
          </cell>
          <cell r="H1582">
            <v>0</v>
          </cell>
          <cell r="I1582">
            <v>0</v>
          </cell>
          <cell r="J1582">
            <v>1.2042800000000001E-3</v>
          </cell>
          <cell r="K1582">
            <v>1.2042800000000001E-3</v>
          </cell>
          <cell r="L1582">
            <v>1.2042800000000001E-3</v>
          </cell>
          <cell r="M1582">
            <v>0</v>
          </cell>
          <cell r="N1582">
            <v>0</v>
          </cell>
          <cell r="O1582">
            <v>-1.2042800000000001E-3</v>
          </cell>
          <cell r="P1582">
            <v>-1.2042800000000001E-3</v>
          </cell>
          <cell r="Q1582">
            <v>-1.2042800000000001E-3</v>
          </cell>
          <cell r="R1582">
            <v>0</v>
          </cell>
          <cell r="S1582">
            <v>0</v>
          </cell>
          <cell r="T1582">
            <v>0</v>
          </cell>
          <cell r="U1582">
            <v>0</v>
          </cell>
          <cell r="V1582">
            <v>0</v>
          </cell>
          <cell r="W1582">
            <v>0</v>
          </cell>
          <cell r="X1582">
            <v>0</v>
          </cell>
          <cell r="Y1582">
            <v>0</v>
          </cell>
          <cell r="Z1582">
            <v>0</v>
          </cell>
          <cell r="AA1582">
            <v>0</v>
          </cell>
          <cell r="AB1582">
            <v>0</v>
          </cell>
          <cell r="AH1582">
            <v>0</v>
          </cell>
          <cell r="AI1582">
            <v>0</v>
          </cell>
          <cell r="AJ1582">
            <v>0</v>
          </cell>
          <cell r="AK1582">
            <v>0</v>
          </cell>
          <cell r="AL1582">
            <v>0</v>
          </cell>
        </row>
        <row r="1583">
          <cell r="B1583" t="str">
            <v>chairlic</v>
          </cell>
          <cell r="C1583" t="str">
            <v xml:space="preserve">   QX9 - License Haircut|R0000 - Revenue</v>
          </cell>
          <cell r="D1583">
            <v>0</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H1583">
            <v>0</v>
          </cell>
          <cell r="AI1583">
            <v>0</v>
          </cell>
          <cell r="AJ1583">
            <v>0</v>
          </cell>
          <cell r="AK1583">
            <v>0</v>
          </cell>
          <cell r="AL1583">
            <v>0</v>
          </cell>
        </row>
        <row r="1584">
          <cell r="B1584" t="str">
            <v>chairrinv</v>
          </cell>
          <cell r="C1584" t="str">
            <v xml:space="preserve">   SP9 - Inventory FV Adjustment|E0000 - Operating Expense</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H1584">
            <v>0</v>
          </cell>
          <cell r="AI1584">
            <v>0</v>
          </cell>
          <cell r="AJ1584">
            <v>24.256184229999999</v>
          </cell>
          <cell r="AK1584">
            <v>6.0498157700000004</v>
          </cell>
          <cell r="AL1584">
            <v>30.306000000000001</v>
          </cell>
        </row>
        <row r="1585">
          <cell r="B1585" t="str">
            <v>camort</v>
          </cell>
          <cell r="C1585" t="str">
            <v xml:space="preserve">   AMT - Amortization|E0000 - Amortization of Intangibles</v>
          </cell>
          <cell r="D1585">
            <v>603.49305227026196</v>
          </cell>
          <cell r="E1585">
            <v>591.93990830999996</v>
          </cell>
          <cell r="F1585">
            <v>591.93990830999996</v>
          </cell>
          <cell r="G1585">
            <v>591.93990831000008</v>
          </cell>
          <cell r="H1585">
            <v>586.7566201201181</v>
          </cell>
          <cell r="I1585">
            <v>613.70171365768999</v>
          </cell>
          <cell r="J1585">
            <v>592.58541148541781</v>
          </cell>
          <cell r="K1585">
            <v>592.58541148541781</v>
          </cell>
          <cell r="L1585">
            <v>592.58541148541769</v>
          </cell>
          <cell r="M1585">
            <v>569.30671563580711</v>
          </cell>
          <cell r="N1585">
            <v>612.21002075776801</v>
          </cell>
          <cell r="O1585">
            <v>606.25303915669713</v>
          </cell>
          <cell r="P1585">
            <v>606.25303915669713</v>
          </cell>
          <cell r="Q1585">
            <v>606.25303915669713</v>
          </cell>
          <cell r="R1585">
            <v>567.00346132620109</v>
          </cell>
          <cell r="S1585">
            <v>598.21100098128136</v>
          </cell>
          <cell r="T1585">
            <v>614.76014409493791</v>
          </cell>
          <cell r="U1585">
            <v>614.76014409493791</v>
          </cell>
          <cell r="V1585">
            <v>0.2110119</v>
          </cell>
          <cell r="W1585">
            <v>550.15731449480097</v>
          </cell>
          <cell r="X1585">
            <v>2427.6157876670009</v>
          </cell>
          <cell r="Y1585">
            <v>2405.5385030470529</v>
          </cell>
          <cell r="Z1585">
            <v>2405.5385030470529</v>
          </cell>
          <cell r="AA1585">
            <v>1790.9893708521149</v>
          </cell>
          <cell r="AB1585">
            <v>2273.224111576927</v>
          </cell>
          <cell r="AH1585">
            <v>431.51542521300843</v>
          </cell>
          <cell r="AI1585">
            <v>435.56260574680766</v>
          </cell>
          <cell r="AJ1585">
            <v>501.91326261988701</v>
          </cell>
          <cell r="AK1585">
            <v>604.93810810961645</v>
          </cell>
          <cell r="AL1585">
            <v>1973.9294016893195</v>
          </cell>
        </row>
        <row r="1586">
          <cell r="B1586" t="str">
            <v>camorto</v>
          </cell>
          <cell r="C1586" t="str">
            <v xml:space="preserve">   AMT - Amortization|50399 - Stock Based Compensation - Oracle Issued</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H1586">
            <v>0</v>
          </cell>
          <cell r="AI1586">
            <v>0</v>
          </cell>
          <cell r="AJ1586">
            <v>0</v>
          </cell>
          <cell r="AK1586">
            <v>0</v>
          </cell>
          <cell r="AL1586">
            <v>0</v>
          </cell>
        </row>
        <row r="1587">
          <cell r="B1587" t="str">
            <v>camorta</v>
          </cell>
          <cell r="C1587" t="str">
            <v xml:space="preserve">   AMT - Amortization|50509 - Stock Based Compensation - Acquistions</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H1587">
            <v>0</v>
          </cell>
          <cell r="AI1587">
            <v>0</v>
          </cell>
          <cell r="AJ1587">
            <v>0</v>
          </cell>
          <cell r="AK1587">
            <v>0</v>
          </cell>
          <cell r="AL1587">
            <v>0</v>
          </cell>
        </row>
        <row r="1588">
          <cell r="B1588" t="str">
            <v>cacqu</v>
          </cell>
          <cell r="C1588" t="str">
            <v xml:space="preserve">   XX9 - Other Acquisition Costs|E0001 - Operating Expense (Ext)</v>
          </cell>
          <cell r="D1588">
            <v>34.12165688788415</v>
          </cell>
          <cell r="E1588">
            <v>15.941726766070001</v>
          </cell>
          <cell r="F1588">
            <v>15.941726766070001</v>
          </cell>
          <cell r="G1588">
            <v>15.941726766069998</v>
          </cell>
          <cell r="H1588">
            <v>4</v>
          </cell>
          <cell r="I1588">
            <v>11.346295295033146</v>
          </cell>
          <cell r="J1588">
            <v>0.61551231848725374</v>
          </cell>
          <cell r="K1588">
            <v>0.61551231848725374</v>
          </cell>
          <cell r="L1588">
            <v>0.61551231848725185</v>
          </cell>
          <cell r="M1588">
            <v>4.0099175824179998</v>
          </cell>
          <cell r="N1588">
            <v>17.76756910603185</v>
          </cell>
          <cell r="O1588">
            <v>34.84565432591166</v>
          </cell>
          <cell r="P1588">
            <v>34.84565432591166</v>
          </cell>
          <cell r="Q1588">
            <v>34.84565432591166</v>
          </cell>
          <cell r="R1588">
            <v>4.0237499999999997</v>
          </cell>
          <cell r="S1588">
            <v>41.163392184465984</v>
          </cell>
          <cell r="T1588">
            <v>9.9031257926439995</v>
          </cell>
          <cell r="U1588">
            <v>9.9031257926439995</v>
          </cell>
          <cell r="V1588">
            <v>-4.7859630144642855</v>
          </cell>
          <cell r="W1588">
            <v>4.3459722222219996</v>
          </cell>
          <cell r="X1588">
            <v>104.39891347341509</v>
          </cell>
          <cell r="Y1588">
            <v>61.306019203112903</v>
          </cell>
          <cell r="Z1588">
            <v>61.306019203112903</v>
          </cell>
          <cell r="AA1588">
            <v>46.616930396004634</v>
          </cell>
          <cell r="AB1588">
            <v>16.37963980464</v>
          </cell>
          <cell r="AH1588">
            <v>4.9755373718295397</v>
          </cell>
          <cell r="AI1588">
            <v>8.6564220476319456</v>
          </cell>
          <cell r="AJ1588">
            <v>21.384256285580573</v>
          </cell>
          <cell r="AK1588">
            <v>39.605615761997349</v>
          </cell>
          <cell r="AL1588">
            <v>74.621831467039428</v>
          </cell>
        </row>
        <row r="1589">
          <cell r="B1589" t="str">
            <v>cacquo</v>
          </cell>
          <cell r="C1589" t="str">
            <v xml:space="preserve">   XX9 - Other Acquisition Costs|50399 - Stock Based Compensation - Oracle Issued</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0.1</v>
          </cell>
          <cell r="W1589">
            <v>0</v>
          </cell>
          <cell r="X1589">
            <v>0</v>
          </cell>
          <cell r="Y1589">
            <v>0</v>
          </cell>
          <cell r="Z1589">
            <v>0</v>
          </cell>
          <cell r="AA1589">
            <v>0.1</v>
          </cell>
          <cell r="AB1589">
            <v>0</v>
          </cell>
          <cell r="AH1589">
            <v>0</v>
          </cell>
          <cell r="AI1589">
            <v>0</v>
          </cell>
          <cell r="AJ1589">
            <v>0</v>
          </cell>
          <cell r="AK1589">
            <v>0</v>
          </cell>
          <cell r="AL1589">
            <v>0</v>
          </cell>
        </row>
        <row r="1590">
          <cell r="B1590" t="str">
            <v>cacqua</v>
          </cell>
          <cell r="C1590" t="str">
            <v xml:space="preserve">   XX9 - Other Acquisition Costs|50509 - Stock Based Compensation - Acquistions</v>
          </cell>
          <cell r="D1590">
            <v>1.15202</v>
          </cell>
          <cell r="E1590">
            <v>0.51060046999999997</v>
          </cell>
          <cell r="F1590">
            <v>0.51060046999999997</v>
          </cell>
          <cell r="G1590">
            <v>0.51060046999999997</v>
          </cell>
          <cell r="H1590">
            <v>1</v>
          </cell>
          <cell r="I1590">
            <v>5.535234</v>
          </cell>
          <cell r="J1590">
            <v>2.2986280000000003</v>
          </cell>
          <cell r="K1590">
            <v>2.2986280000000003</v>
          </cell>
          <cell r="L1590">
            <v>2.2986280000000003</v>
          </cell>
          <cell r="M1590">
            <v>1</v>
          </cell>
          <cell r="N1590">
            <v>1.1081959400000001</v>
          </cell>
          <cell r="O1590">
            <v>18.366074639999997</v>
          </cell>
          <cell r="P1590">
            <v>18.366074639999997</v>
          </cell>
          <cell r="Q1590">
            <v>18.366074639999997</v>
          </cell>
          <cell r="R1590">
            <v>1</v>
          </cell>
          <cell r="S1590">
            <v>1.56464078</v>
          </cell>
          <cell r="T1590">
            <v>5</v>
          </cell>
          <cell r="U1590">
            <v>5</v>
          </cell>
          <cell r="V1590">
            <v>0</v>
          </cell>
          <cell r="W1590">
            <v>1</v>
          </cell>
          <cell r="X1590">
            <v>9.3600907200000005</v>
          </cell>
          <cell r="Y1590">
            <v>26.175303109999998</v>
          </cell>
          <cell r="Z1590">
            <v>26.175303109999998</v>
          </cell>
          <cell r="AA1590">
            <v>21.175303110000002</v>
          </cell>
          <cell r="AB1590">
            <v>4</v>
          </cell>
          <cell r="AH1590">
            <v>0</v>
          </cell>
          <cell r="AI1590">
            <v>0</v>
          </cell>
          <cell r="AJ1590">
            <v>9.9707503800000001</v>
          </cell>
          <cell r="AK1590">
            <v>4.7995835699999994</v>
          </cell>
          <cell r="AL1590">
            <v>14.770333949999999</v>
          </cell>
        </row>
        <row r="1591">
          <cell r="B1591" t="str">
            <v>cintc</v>
          </cell>
          <cell r="C1591" t="str">
            <v xml:space="preserve">   INT - Integration Costs|E0001 - Operating Expense (Ext)</v>
          </cell>
          <cell r="D1591">
            <v>51.197030387946064</v>
          </cell>
          <cell r="E1591">
            <v>3.0700190441699995</v>
          </cell>
          <cell r="F1591">
            <v>3.0700190441699995</v>
          </cell>
          <cell r="G1591">
            <v>3.0700190441699999</v>
          </cell>
          <cell r="H1591">
            <v>2.2358208867509997</v>
          </cell>
          <cell r="I1591">
            <v>36.20299519560055</v>
          </cell>
          <cell r="J1591">
            <v>3.0869773086314112</v>
          </cell>
          <cell r="K1591">
            <v>3.0869773086314112</v>
          </cell>
          <cell r="L1591">
            <v>3.0869773086314107</v>
          </cell>
          <cell r="M1591">
            <v>3.8387111677769998</v>
          </cell>
          <cell r="N1591">
            <v>12.422582650262985</v>
          </cell>
          <cell r="O1591">
            <v>3.5178364573088907</v>
          </cell>
          <cell r="P1591">
            <v>3.5178364573088907</v>
          </cell>
          <cell r="Q1591">
            <v>3.5178364573088907</v>
          </cell>
          <cell r="R1591">
            <v>6.0304803413880004</v>
          </cell>
          <cell r="S1591">
            <v>5.0177592946645246</v>
          </cell>
          <cell r="T1591">
            <v>3</v>
          </cell>
          <cell r="U1591">
            <v>3</v>
          </cell>
          <cell r="V1591">
            <v>1.7302958046840391</v>
          </cell>
          <cell r="W1591">
            <v>5.4231010338579999</v>
          </cell>
          <cell r="X1591">
            <v>104.84036752847413</v>
          </cell>
          <cell r="Y1591">
            <v>12.674832810110303</v>
          </cell>
          <cell r="Z1591">
            <v>12.674832810110303</v>
          </cell>
          <cell r="AA1591">
            <v>11.405128614794339</v>
          </cell>
          <cell r="AB1591">
            <v>17.528113429773999</v>
          </cell>
          <cell r="AH1591">
            <v>0.72531475415195878</v>
          </cell>
          <cell r="AI1591">
            <v>1.8764280211519677</v>
          </cell>
          <cell r="AJ1591">
            <v>12.507405618922453</v>
          </cell>
          <cell r="AK1591">
            <v>63.367407530109929</v>
          </cell>
          <cell r="AL1591">
            <v>78.47655592433631</v>
          </cell>
        </row>
        <row r="1592">
          <cell r="B1592" t="str">
            <v>cintco</v>
          </cell>
          <cell r="C1592" t="str">
            <v xml:space="preserve">   INT - Integration Costs|50399 - Stock Based Compensation - Oracle Issued</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H1592">
            <v>0</v>
          </cell>
          <cell r="AI1592">
            <v>0</v>
          </cell>
          <cell r="AJ1592">
            <v>0</v>
          </cell>
          <cell r="AK1592">
            <v>0</v>
          </cell>
          <cell r="AL1592">
            <v>0</v>
          </cell>
        </row>
        <row r="1593">
          <cell r="B1593" t="str">
            <v>cintca</v>
          </cell>
          <cell r="C1593" t="str">
            <v xml:space="preserve">   INT - Integration Costs|50509 - Stock Based Compensation - Acquistions</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H1593">
            <v>0</v>
          </cell>
          <cell r="AI1593">
            <v>0</v>
          </cell>
          <cell r="AJ1593">
            <v>0</v>
          </cell>
          <cell r="AK1593">
            <v>0</v>
          </cell>
          <cell r="AL1593">
            <v>0</v>
          </cell>
        </row>
        <row r="1594">
          <cell r="B1594" t="str">
            <v>csbcj</v>
          </cell>
          <cell r="C1594" t="str">
            <v xml:space="preserve">   TTS - All Lines of Business|50389 - Stock Based Compensation - Japan</v>
          </cell>
          <cell r="D1594">
            <v>0.52655231770177791</v>
          </cell>
          <cell r="E1594">
            <v>0.52082559939999984</v>
          </cell>
          <cell r="F1594">
            <v>0.52082559939999984</v>
          </cell>
          <cell r="G1594">
            <v>0.52082559939999995</v>
          </cell>
          <cell r="H1594">
            <v>2.9416988420999997E-2</v>
          </cell>
          <cell r="I1594">
            <v>0.35368084356255264</v>
          </cell>
          <cell r="J1594">
            <v>0.46162947251936554</v>
          </cell>
          <cell r="K1594">
            <v>0.46162947251936554</v>
          </cell>
          <cell r="L1594">
            <v>0.46162947251936554</v>
          </cell>
          <cell r="M1594">
            <v>2.9416988420999997E-2</v>
          </cell>
          <cell r="N1594">
            <v>0.5890086314253633</v>
          </cell>
          <cell r="O1594">
            <v>0.4645987827369974</v>
          </cell>
          <cell r="P1594">
            <v>0.4645987827369974</v>
          </cell>
          <cell r="Q1594">
            <v>0.4645987827369974</v>
          </cell>
          <cell r="R1594">
            <v>2.9416988420999997E-2</v>
          </cell>
          <cell r="S1594">
            <v>0.56474433787361122</v>
          </cell>
          <cell r="T1594">
            <v>2.8830054300000012E-4</v>
          </cell>
          <cell r="U1594">
            <v>2.8830054300000012E-4</v>
          </cell>
          <cell r="V1594">
            <v>0</v>
          </cell>
          <cell r="W1594">
            <v>2.9416988420999997E-2</v>
          </cell>
          <cell r="X1594">
            <v>2.0339861305633047</v>
          </cell>
          <cell r="Y1594">
            <v>1.4473421551993628</v>
          </cell>
          <cell r="Z1594">
            <v>1.4473421551993628</v>
          </cell>
          <cell r="AA1594">
            <v>1.4470538546563629</v>
          </cell>
          <cell r="AB1594">
            <v>0.117667953684</v>
          </cell>
          <cell r="AH1594">
            <v>0.82602807067045381</v>
          </cell>
          <cell r="AI1594">
            <v>0.66467906074829952</v>
          </cell>
          <cell r="AJ1594">
            <v>0.71776076478973083</v>
          </cell>
          <cell r="AK1594">
            <v>0.82452498467006996</v>
          </cell>
          <cell r="AL1594">
            <v>3.0329928808785538</v>
          </cell>
        </row>
        <row r="1595">
          <cell r="B1595" t="str">
            <v>csbco</v>
          </cell>
          <cell r="C1595" t="str">
            <v xml:space="preserve">   TTS - All Lines of Business|50399 - Stock Based Compensation - Oracle Issued</v>
          </cell>
          <cell r="D1595">
            <v>114.93186290822645</v>
          </cell>
          <cell r="E1595">
            <v>138.97236381623998</v>
          </cell>
          <cell r="F1595">
            <v>138.97236381623998</v>
          </cell>
          <cell r="G1595">
            <v>138.97236381623998</v>
          </cell>
          <cell r="H1595">
            <v>130.94999999999999</v>
          </cell>
          <cell r="I1595">
            <v>104.32360408343089</v>
          </cell>
          <cell r="J1595">
            <v>140.49878012706191</v>
          </cell>
          <cell r="K1595">
            <v>140.49878012706191</v>
          </cell>
          <cell r="L1595">
            <v>140.49878012706191</v>
          </cell>
          <cell r="M1595">
            <v>134.05000000000001</v>
          </cell>
          <cell r="N1595">
            <v>112.88918667923487</v>
          </cell>
          <cell r="O1595">
            <v>145.86154004672932</v>
          </cell>
          <cell r="P1595">
            <v>145.86154004672932</v>
          </cell>
          <cell r="Q1595">
            <v>145.86154004672932</v>
          </cell>
          <cell r="R1595">
            <v>137.15</v>
          </cell>
          <cell r="S1595">
            <v>115.17508932986148</v>
          </cell>
          <cell r="T1595">
            <v>155.30000000000001</v>
          </cell>
          <cell r="U1595">
            <v>155.30000000000001</v>
          </cell>
          <cell r="V1595">
            <v>0.1</v>
          </cell>
          <cell r="W1595">
            <v>140.94999999999999</v>
          </cell>
          <cell r="X1595">
            <v>447.31974300075365</v>
          </cell>
          <cell r="Y1595">
            <v>580.63268399003118</v>
          </cell>
          <cell r="Z1595">
            <v>580.63268399003118</v>
          </cell>
          <cell r="AA1595">
            <v>425.43268399003125</v>
          </cell>
          <cell r="AB1595">
            <v>543.1</v>
          </cell>
          <cell r="AH1595">
            <v>76.746217371531941</v>
          </cell>
          <cell r="AI1595">
            <v>94.74540204271338</v>
          </cell>
          <cell r="AJ1595">
            <v>96.218914791122245</v>
          </cell>
          <cell r="AK1595">
            <v>99.470383449541458</v>
          </cell>
          <cell r="AL1595">
            <v>367.18091765490902</v>
          </cell>
        </row>
        <row r="1596">
          <cell r="B1596" t="str">
            <v>csbca</v>
          </cell>
          <cell r="C1596" t="str">
            <v xml:space="preserve">   TTS - All Lines of Business|50509 - Stock Based Compensation - Acquistions</v>
          </cell>
          <cell r="D1596">
            <v>14.79384207974975</v>
          </cell>
          <cell r="E1596">
            <v>8.2655363900000012</v>
          </cell>
          <cell r="F1596">
            <v>8.2655363900000012</v>
          </cell>
          <cell r="G1596">
            <v>8.2655363900000012</v>
          </cell>
          <cell r="H1596">
            <v>12.4</v>
          </cell>
          <cell r="I1596">
            <v>19.531318919511591</v>
          </cell>
          <cell r="J1596">
            <v>10.960719000000001</v>
          </cell>
          <cell r="K1596">
            <v>10.960719000000001</v>
          </cell>
          <cell r="L1596">
            <v>10.960719000000001</v>
          </cell>
          <cell r="M1596">
            <v>11.2</v>
          </cell>
          <cell r="N1596">
            <v>15.510327662000012</v>
          </cell>
          <cell r="O1596">
            <v>29.201476639999999</v>
          </cell>
          <cell r="P1596">
            <v>29.201476639999999</v>
          </cell>
          <cell r="Q1596">
            <v>29.201476639999999</v>
          </cell>
          <cell r="R1596">
            <v>7.3</v>
          </cell>
          <cell r="S1596">
            <v>11.911751675207615</v>
          </cell>
          <cell r="T1596">
            <v>27.5</v>
          </cell>
          <cell r="U1596">
            <v>27.5</v>
          </cell>
          <cell r="V1596">
            <v>0</v>
          </cell>
          <cell r="W1596">
            <v>6.5</v>
          </cell>
          <cell r="X1596">
            <v>61.747240336468963</v>
          </cell>
          <cell r="Y1596">
            <v>75.927732030000001</v>
          </cell>
          <cell r="Z1596">
            <v>75.927732030000001</v>
          </cell>
          <cell r="AA1596">
            <v>48.427732030000001</v>
          </cell>
          <cell r="AB1596">
            <v>37.4</v>
          </cell>
          <cell r="AH1596">
            <v>6.2667373699999995</v>
          </cell>
          <cell r="AI1596">
            <v>9.3487123658630615</v>
          </cell>
          <cell r="AJ1596">
            <v>25.844206525230089</v>
          </cell>
          <cell r="AK1596">
            <v>25.845567675147265</v>
          </cell>
          <cell r="AL1596">
            <v>67.305223936240424</v>
          </cell>
        </row>
        <row r="1597">
          <cell r="B1597" t="str">
            <v>crsc</v>
          </cell>
          <cell r="C1597" t="str">
            <v xml:space="preserve">   RSC - Total Plan Costs|E0001 - Operating Expense (Ext)</v>
          </cell>
          <cell r="D1597">
            <v>138.03178349585249</v>
          </cell>
          <cell r="E1597">
            <v>99.914370112689994</v>
          </cell>
          <cell r="F1597">
            <v>99.914370112689994</v>
          </cell>
          <cell r="G1597">
            <v>99.914370112690023</v>
          </cell>
          <cell r="H1597">
            <v>74.398023775254003</v>
          </cell>
          <cell r="I1597">
            <v>192.76221712376707</v>
          </cell>
          <cell r="J1597">
            <v>54.301381872433709</v>
          </cell>
          <cell r="K1597">
            <v>54.301381872433709</v>
          </cell>
          <cell r="L1597">
            <v>54.301381872433701</v>
          </cell>
          <cell r="M1597">
            <v>91.607924008539001</v>
          </cell>
          <cell r="N1597">
            <v>96.054866694689323</v>
          </cell>
          <cell r="O1597">
            <v>66.305769597717472</v>
          </cell>
          <cell r="P1597">
            <v>66.305769597717472</v>
          </cell>
          <cell r="Q1597">
            <v>66.305769597717457</v>
          </cell>
          <cell r="R1597">
            <v>57.941688027974003</v>
          </cell>
          <cell r="S1597">
            <v>76.397451339658573</v>
          </cell>
          <cell r="T1597">
            <v>57.999999999999005</v>
          </cell>
          <cell r="U1597">
            <v>57.999999999999005</v>
          </cell>
          <cell r="V1597">
            <v>5.0644561163815709</v>
          </cell>
          <cell r="W1597">
            <v>57.543399027974004</v>
          </cell>
          <cell r="X1597">
            <v>503.24631865396742</v>
          </cell>
          <cell r="Y1597">
            <v>278.52152158284014</v>
          </cell>
          <cell r="Z1597">
            <v>278.52152158284014</v>
          </cell>
          <cell r="AA1597">
            <v>225.58597769922275</v>
          </cell>
          <cell r="AB1597">
            <v>281.49103483974102</v>
          </cell>
          <cell r="AH1597">
            <v>50.118176319061028</v>
          </cell>
          <cell r="AI1597">
            <v>110.0952205260589</v>
          </cell>
          <cell r="AJ1597">
            <v>309.57212829044357</v>
          </cell>
          <cell r="AK1597">
            <v>160.43523732446627</v>
          </cell>
          <cell r="AL1597">
            <v>630.22076246002973</v>
          </cell>
        </row>
        <row r="1598">
          <cell r="B1598" t="str">
            <v>crsco</v>
          </cell>
          <cell r="C1598" t="str">
            <v xml:space="preserve">   RSC - Total Plan Costs|50399 - Stock Based Compensation - Oracle Issued</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H1598">
            <v>0</v>
          </cell>
          <cell r="AI1598">
            <v>0</v>
          </cell>
          <cell r="AJ1598">
            <v>0</v>
          </cell>
          <cell r="AK1598">
            <v>0</v>
          </cell>
          <cell r="AL1598">
            <v>0</v>
          </cell>
        </row>
        <row r="1599">
          <cell r="B1599" t="str">
            <v>crsca</v>
          </cell>
          <cell r="C1599" t="str">
            <v xml:space="preserve">   RSC - Total Plan Costs|50509 - Stock Based Compensation - Acquistions</v>
          </cell>
          <cell r="D1599">
            <v>0</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H1599">
            <v>0</v>
          </cell>
          <cell r="AI1599">
            <v>0</v>
          </cell>
          <cell r="AJ1599">
            <v>0</v>
          </cell>
          <cell r="AK1599">
            <v>0</v>
          </cell>
          <cell r="AL1599">
            <v>0</v>
          </cell>
        </row>
        <row r="1600">
          <cell r="B1600" t="str">
            <v>ciprd</v>
          </cell>
          <cell r="C1600" t="str">
            <v xml:space="preserve">   XY9 - In Process R&amp;D|68009 - Acquired In-Process R&amp;D (Restricted Use)</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H1600">
            <v>0</v>
          </cell>
          <cell r="AI1600">
            <v>0</v>
          </cell>
          <cell r="AJ1600">
            <v>0</v>
          </cell>
          <cell r="AK1600">
            <v>0</v>
          </cell>
          <cell r="AL1600">
            <v>0</v>
          </cell>
        </row>
        <row r="1601">
          <cell r="B1601" t="str">
            <v>camortip</v>
          </cell>
          <cell r="C1601" t="str">
            <v xml:space="preserve">   AMT - Amortization|68009 - Acquired In-Process R&amp;D (Restricted Use)</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H1601">
            <v>0</v>
          </cell>
          <cell r="AI1601">
            <v>0</v>
          </cell>
          <cell r="AJ1601">
            <v>0</v>
          </cell>
          <cell r="AK1601">
            <v>1.3769912600000001</v>
          </cell>
          <cell r="AL1601">
            <v>1.3769912600000001</v>
          </cell>
        </row>
        <row r="1602">
          <cell r="B1602" t="str">
            <v>cxz9</v>
          </cell>
          <cell r="C1602" t="str">
            <v xml:space="preserve">   XZ9 - Non PeopleSoft Acquisition Costs|E0001 - Operating Expense (Ext)</v>
          </cell>
          <cell r="D1602">
            <v>3.668954E-2</v>
          </cell>
          <cell r="E1602">
            <v>1.1673560000000001E-2</v>
          </cell>
          <cell r="F1602">
            <v>1.1673560000000001E-2</v>
          </cell>
          <cell r="G1602">
            <v>1.1673559999999999E-2</v>
          </cell>
          <cell r="H1602">
            <v>0</v>
          </cell>
          <cell r="I1602">
            <v>2.3999999999999998E-3</v>
          </cell>
          <cell r="J1602">
            <v>2.3999999999999998E-3</v>
          </cell>
          <cell r="K1602">
            <v>2.3999999999999998E-3</v>
          </cell>
          <cell r="L1602">
            <v>2.3999999999999998E-3</v>
          </cell>
          <cell r="M1602">
            <v>0</v>
          </cell>
          <cell r="N1602">
            <v>0</v>
          </cell>
          <cell r="O1602">
            <v>0</v>
          </cell>
          <cell r="P1602">
            <v>0</v>
          </cell>
          <cell r="Q1602">
            <v>0</v>
          </cell>
          <cell r="R1602">
            <v>0</v>
          </cell>
          <cell r="S1602">
            <v>1.5420149999999999</v>
          </cell>
          <cell r="T1602">
            <v>0</v>
          </cell>
          <cell r="U1602">
            <v>0</v>
          </cell>
          <cell r="V1602">
            <v>0</v>
          </cell>
          <cell r="W1602">
            <v>0</v>
          </cell>
          <cell r="X1602">
            <v>1.5811045399999999</v>
          </cell>
          <cell r="Y1602">
            <v>1.4073560000000001E-2</v>
          </cell>
          <cell r="Z1602">
            <v>1.4073560000000001E-2</v>
          </cell>
          <cell r="AA1602">
            <v>1.4073559999999999E-2</v>
          </cell>
          <cell r="AB1602">
            <v>0</v>
          </cell>
          <cell r="AH1602">
            <v>0.13042805000000002</v>
          </cell>
          <cell r="AI1602">
            <v>0.26388871999999997</v>
          </cell>
          <cell r="AJ1602">
            <v>0.45162286999999995</v>
          </cell>
          <cell r="AK1602">
            <v>6.6288000000000014E-2</v>
          </cell>
          <cell r="AL1602">
            <v>0.91222764000000012</v>
          </cell>
        </row>
        <row r="1603">
          <cell r="B1603" t="str">
            <v>chaire</v>
          </cell>
          <cell r="C1603" t="str">
            <v xml:space="preserve">   MY9 - Support Revenue Haircut|E0001 - Operating Expense (Ext)</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H1603">
            <v>0</v>
          </cell>
          <cell r="AI1603">
            <v>0</v>
          </cell>
          <cell r="AJ1603">
            <v>0</v>
          </cell>
          <cell r="AK1603">
            <v>0</v>
          </cell>
          <cell r="AL1603">
            <v>0</v>
          </cell>
        </row>
        <row r="1604">
          <cell r="B1604" t="str">
            <v>cothrh</v>
          </cell>
          <cell r="C1604" t="str">
            <v xml:space="preserve">   OTH - Other Businesses|H0000 - Total Employees</v>
          </cell>
          <cell r="D1604">
            <v>163.5</v>
          </cell>
          <cell r="E1604">
            <v>152</v>
          </cell>
          <cell r="F1604">
            <v>152</v>
          </cell>
          <cell r="G1604">
            <v>152</v>
          </cell>
          <cell r="H1604">
            <v>163</v>
          </cell>
          <cell r="I1604">
            <v>157.5</v>
          </cell>
          <cell r="J1604">
            <v>161.5</v>
          </cell>
          <cell r="K1604">
            <v>161.5</v>
          </cell>
          <cell r="L1604">
            <v>161.5</v>
          </cell>
          <cell r="M1604">
            <v>180</v>
          </cell>
          <cell r="N1604">
            <v>161</v>
          </cell>
          <cell r="O1604">
            <v>167.1</v>
          </cell>
          <cell r="P1604">
            <v>167.1</v>
          </cell>
          <cell r="Q1604">
            <v>167.1</v>
          </cell>
          <cell r="R1604">
            <v>193</v>
          </cell>
          <cell r="S1604">
            <v>161</v>
          </cell>
          <cell r="T1604">
            <v>180</v>
          </cell>
          <cell r="U1604">
            <v>180</v>
          </cell>
          <cell r="V1604">
            <v>0</v>
          </cell>
          <cell r="W1604">
            <v>197</v>
          </cell>
          <cell r="X1604">
            <v>161</v>
          </cell>
          <cell r="Y1604">
            <v>180</v>
          </cell>
          <cell r="Z1604">
            <v>180</v>
          </cell>
          <cell r="AA1604">
            <v>0</v>
          </cell>
          <cell r="AB1604">
            <v>197</v>
          </cell>
          <cell r="AH1604">
            <v>120.25</v>
          </cell>
          <cell r="AI1604">
            <v>122.25</v>
          </cell>
          <cell r="AJ1604">
            <v>175.5</v>
          </cell>
          <cell r="AK1604">
            <v>173.1</v>
          </cell>
          <cell r="AL1604">
            <v>173.1</v>
          </cell>
        </row>
        <row r="1605">
          <cell r="B1605" t="str">
            <v>ttch</v>
          </cell>
          <cell r="C1605" t="str">
            <v xml:space="preserve">   ONG - Ongoing Operations|H0000 - Total Employees</v>
          </cell>
          <cell r="D1605">
            <v>103681.20000000001</v>
          </cell>
          <cell r="E1605">
            <v>109086.97</v>
          </cell>
          <cell r="F1605">
            <v>109086.97</v>
          </cell>
          <cell r="G1605">
            <v>109086.97</v>
          </cell>
          <cell r="H1605">
            <v>113922.501257916</v>
          </cell>
          <cell r="I1605">
            <v>104926.73</v>
          </cell>
          <cell r="J1605">
            <v>111120.15000000001</v>
          </cell>
          <cell r="K1605">
            <v>111120.15000000001</v>
          </cell>
          <cell r="L1605">
            <v>111120.15000000001</v>
          </cell>
          <cell r="M1605">
            <v>116244.39688765898</v>
          </cell>
          <cell r="N1605">
            <v>107257.69999999998</v>
          </cell>
          <cell r="O1605">
            <v>113509.23999999999</v>
          </cell>
          <cell r="P1605">
            <v>113509.23999999999</v>
          </cell>
          <cell r="Q1605">
            <v>113509.23999999999</v>
          </cell>
          <cell r="R1605">
            <v>119408.60131261998</v>
          </cell>
          <cell r="S1605">
            <v>108202.48</v>
          </cell>
          <cell r="T1605">
            <v>115860.383856054</v>
          </cell>
          <cell r="U1605">
            <v>115885.73385605401</v>
          </cell>
          <cell r="V1605">
            <v>0</v>
          </cell>
          <cell r="W1605">
            <v>120516.515281777</v>
          </cell>
          <cell r="X1605">
            <v>108202.48</v>
          </cell>
          <cell r="Y1605">
            <v>115860.383856054</v>
          </cell>
          <cell r="Z1605">
            <v>115885.73385605401</v>
          </cell>
          <cell r="AA1605">
            <v>0</v>
          </cell>
          <cell r="AB1605">
            <v>120516.515281777</v>
          </cell>
          <cell r="AH1605">
            <v>84556.51</v>
          </cell>
          <cell r="AI1605">
            <v>83180.36</v>
          </cell>
          <cell r="AJ1605">
            <v>105760.45</v>
          </cell>
          <cell r="AK1605">
            <v>104190.93</v>
          </cell>
          <cell r="AL1605">
            <v>104190.93</v>
          </cell>
        </row>
        <row r="1606">
          <cell r="C1606" t="str">
            <v xml:space="preserve">   NOP - Non Operating|H0000 - Total Employees</v>
          </cell>
          <cell r="D1606">
            <v>1554.5500000000002</v>
          </cell>
          <cell r="E1606">
            <v>300.72999999999996</v>
          </cell>
          <cell r="F1606">
            <v>300.72999999999996</v>
          </cell>
          <cell r="G1606">
            <v>300.72999999999996</v>
          </cell>
          <cell r="H1606">
            <v>47</v>
          </cell>
          <cell r="I1606">
            <v>803.06999999999994</v>
          </cell>
          <cell r="J1606">
            <v>177.71</v>
          </cell>
          <cell r="K1606">
            <v>177.71</v>
          </cell>
          <cell r="L1606">
            <v>177.71</v>
          </cell>
          <cell r="M1606">
            <v>58.333333334000002</v>
          </cell>
          <cell r="N1606">
            <v>612.79</v>
          </cell>
          <cell r="O1606">
            <v>134.45000000000002</v>
          </cell>
          <cell r="P1606">
            <v>134.45000000000002</v>
          </cell>
          <cell r="Q1606">
            <v>134.45000000000002</v>
          </cell>
          <cell r="R1606">
            <v>97.333333331999995</v>
          </cell>
          <cell r="S1606">
            <v>226.92</v>
          </cell>
          <cell r="T1606">
            <v>0</v>
          </cell>
          <cell r="U1606">
            <v>0</v>
          </cell>
          <cell r="V1606">
            <v>0</v>
          </cell>
          <cell r="W1606">
            <v>60.333333334000002</v>
          </cell>
          <cell r="X1606">
            <v>226.92</v>
          </cell>
          <cell r="Y1606">
            <v>0</v>
          </cell>
          <cell r="Z1606">
            <v>0</v>
          </cell>
          <cell r="AA1606">
            <v>0</v>
          </cell>
          <cell r="AB1606">
            <v>60.333333334000002</v>
          </cell>
          <cell r="AH1606">
            <v>82.05</v>
          </cell>
          <cell r="AI1606">
            <v>185.15000000000003</v>
          </cell>
          <cell r="AJ1606">
            <v>731.59999999999991</v>
          </cell>
          <cell r="AK1606">
            <v>378.51</v>
          </cell>
          <cell r="AL1606">
            <v>378.51</v>
          </cell>
        </row>
        <row r="1607">
          <cell r="C1607" t="str">
            <v xml:space="preserve">   TTS - All Lines of Business|H0000 - Total Employees</v>
          </cell>
          <cell r="D1607">
            <v>105235.75</v>
          </cell>
          <cell r="E1607">
            <v>109387.70000000001</v>
          </cell>
          <cell r="F1607">
            <v>109387.70000000001</v>
          </cell>
          <cell r="G1607">
            <v>109387.70000000001</v>
          </cell>
          <cell r="H1607">
            <v>113969.501257916</v>
          </cell>
          <cell r="I1607">
            <v>105729.8</v>
          </cell>
          <cell r="J1607">
            <v>111297.86000000002</v>
          </cell>
          <cell r="K1607">
            <v>111297.86000000002</v>
          </cell>
          <cell r="L1607">
            <v>111297.86000000002</v>
          </cell>
          <cell r="M1607">
            <v>116302.73022099299</v>
          </cell>
          <cell r="N1607">
            <v>107870.48999999999</v>
          </cell>
          <cell r="O1607">
            <v>113643.68999999999</v>
          </cell>
          <cell r="P1607">
            <v>113643.68999999999</v>
          </cell>
          <cell r="Q1607">
            <v>113643.68999999999</v>
          </cell>
          <cell r="R1607">
            <v>119505.93464595199</v>
          </cell>
          <cell r="S1607">
            <v>108429.40000000001</v>
          </cell>
          <cell r="T1607">
            <v>115860.383856054</v>
          </cell>
          <cell r="U1607">
            <v>115885.73385605401</v>
          </cell>
          <cell r="V1607">
            <v>0</v>
          </cell>
          <cell r="W1607">
            <v>120576.848615111</v>
          </cell>
          <cell r="X1607">
            <v>108429.40000000001</v>
          </cell>
          <cell r="Y1607">
            <v>115860.383856054</v>
          </cell>
          <cell r="Z1607">
            <v>115885.73385605401</v>
          </cell>
          <cell r="AA1607">
            <v>0</v>
          </cell>
          <cell r="AB1607">
            <v>120576.848615111</v>
          </cell>
          <cell r="AH1607">
            <v>84638.56</v>
          </cell>
          <cell r="AI1607">
            <v>83365.509999999995</v>
          </cell>
          <cell r="AJ1607">
            <v>106492.04999999999</v>
          </cell>
          <cell r="AK1607">
            <v>104569.44000000002</v>
          </cell>
          <cell r="AL1607">
            <v>104569.44000000002</v>
          </cell>
        </row>
        <row r="1608">
          <cell r="C1608" t="str">
            <v xml:space="preserve">   TTS - All Lines of Business|R0000 - Revenue</v>
          </cell>
          <cell r="D1608">
            <v>7878.2464381319896</v>
          </cell>
          <cell r="E1608">
            <v>8306.8435184087393</v>
          </cell>
          <cell r="F1608">
            <v>8306.8435184087393</v>
          </cell>
          <cell r="G1608">
            <v>8306.8435184087411</v>
          </cell>
          <cell r="H1608">
            <v>8448.3840061495739</v>
          </cell>
          <cell r="I1608">
            <v>8777.5221701283408</v>
          </cell>
          <cell r="J1608">
            <v>8987.8024581872378</v>
          </cell>
          <cell r="K1608">
            <v>8987.8024581872378</v>
          </cell>
          <cell r="L1608">
            <v>8987.8024581872378</v>
          </cell>
          <cell r="M1608">
            <v>9741.6990092626238</v>
          </cell>
          <cell r="N1608">
            <v>8913.8325880346601</v>
          </cell>
          <cell r="O1608">
            <v>9256.4324595458456</v>
          </cell>
          <cell r="P1608">
            <v>9256.4324595458456</v>
          </cell>
          <cell r="Q1608">
            <v>9256.4324595458475</v>
          </cell>
          <cell r="R1608">
            <v>10021.181449999145</v>
          </cell>
          <cell r="S1608">
            <v>10759.908255968072</v>
          </cell>
          <cell r="T1608">
            <v>10978.606656911352</v>
          </cell>
          <cell r="U1608">
            <v>10978.50319933283</v>
          </cell>
          <cell r="V1608">
            <v>2449.1094436536519</v>
          </cell>
          <cell r="W1608">
            <v>12320.917738504924</v>
          </cell>
          <cell r="X1608">
            <v>36329.509452263061</v>
          </cell>
          <cell r="Y1608">
            <v>37529.685093053173</v>
          </cell>
          <cell r="Z1608">
            <v>37529.581635474649</v>
          </cell>
          <cell r="AA1608">
            <v>29000.187879795481</v>
          </cell>
          <cell r="AB1608">
            <v>40532.182203916265</v>
          </cell>
          <cell r="AH1608">
            <v>5246.3014783303042</v>
          </cell>
          <cell r="AI1608">
            <v>5935.8214509291174</v>
          </cell>
          <cell r="AJ1608">
            <v>6606.9538561702457</v>
          </cell>
          <cell r="AK1608">
            <v>10077.52053664003</v>
          </cell>
          <cell r="AL1608">
            <v>27866.597322069698</v>
          </cell>
        </row>
        <row r="1609">
          <cell r="C1609" t="str">
            <v xml:space="preserve">   TTS - All Lines of Business|E0001 - Operating Expense (Ext)</v>
          </cell>
          <cell r="D1609">
            <v>5770.7234906142994</v>
          </cell>
          <cell r="E1609">
            <v>5658.9716841410191</v>
          </cell>
          <cell r="F1609">
            <v>5658.9716841410191</v>
          </cell>
          <cell r="G1609">
            <v>5658.97168414102</v>
          </cell>
          <cell r="H1609">
            <v>5860.1086082547254</v>
          </cell>
          <cell r="I1609">
            <v>5906.0822437945471</v>
          </cell>
          <cell r="J1609">
            <v>5785.7973796331889</v>
          </cell>
          <cell r="K1609">
            <v>5785.7973796331889</v>
          </cell>
          <cell r="L1609">
            <v>5785.7973796331898</v>
          </cell>
          <cell r="M1609">
            <v>6235.3902087566312</v>
          </cell>
          <cell r="N1609">
            <v>5850.1352634860741</v>
          </cell>
          <cell r="O1609">
            <v>5840.8699847206262</v>
          </cell>
          <cell r="P1609">
            <v>5840.8699847206262</v>
          </cell>
          <cell r="Q1609">
            <v>5840.8699847206271</v>
          </cell>
          <cell r="R1609">
            <v>6300.6397495478595</v>
          </cell>
          <cell r="S1609">
            <v>6408.1844772826053</v>
          </cell>
          <cell r="T1609">
            <v>6420.3938763941524</v>
          </cell>
          <cell r="U1609">
            <v>6412.1098886795171</v>
          </cell>
          <cell r="V1609">
            <v>1438.443026719722</v>
          </cell>
          <cell r="W1609">
            <v>6856.5739408540558</v>
          </cell>
          <cell r="X1609">
            <v>23935.12547517753</v>
          </cell>
          <cell r="Y1609">
            <v>23706.032924888983</v>
          </cell>
          <cell r="Z1609">
            <v>23697.74893717435</v>
          </cell>
          <cell r="AA1609">
            <v>18724.082075214559</v>
          </cell>
          <cell r="AB1609">
            <v>25252.712507413271</v>
          </cell>
          <cell r="AH1609">
            <v>3412.8673112155784</v>
          </cell>
          <cell r="AI1609">
            <v>3714.1202915262343</v>
          </cell>
          <cell r="AJ1609">
            <v>4651.8353486173755</v>
          </cell>
          <cell r="AK1609">
            <v>6425.4271508814263</v>
          </cell>
          <cell r="AL1609">
            <v>18204.250102240614</v>
          </cell>
        </row>
        <row r="1610">
          <cell r="C1610" t="str">
            <v xml:space="preserve">   TTS - All Lines of Business|N1001 - Provision for Income Taxes</v>
          </cell>
          <cell r="D1610">
            <v>443.01378793047917</v>
          </cell>
          <cell r="E1610">
            <v>629.7075257166</v>
          </cell>
          <cell r="F1610">
            <v>629.7075257166</v>
          </cell>
          <cell r="G1610">
            <v>629.70752571659989</v>
          </cell>
          <cell r="H1610">
            <v>0</v>
          </cell>
          <cell r="I1610">
            <v>777.08607835070836</v>
          </cell>
          <cell r="J1610">
            <v>768.90631129350095</v>
          </cell>
          <cell r="K1610">
            <v>768.90631129350095</v>
          </cell>
          <cell r="L1610">
            <v>768.90631129350095</v>
          </cell>
          <cell r="M1610">
            <v>0</v>
          </cell>
          <cell r="N1610">
            <v>685.41821696385443</v>
          </cell>
          <cell r="O1610">
            <v>656.69885361470938</v>
          </cell>
          <cell r="P1610">
            <v>656.69885361470938</v>
          </cell>
          <cell r="Q1610">
            <v>656.69885361470926</v>
          </cell>
          <cell r="R1610">
            <v>0</v>
          </cell>
          <cell r="S1610">
            <v>961.7297625410705</v>
          </cell>
          <cell r="T1610">
            <v>0</v>
          </cell>
          <cell r="U1610">
            <v>0</v>
          </cell>
          <cell r="V1610">
            <v>10.385345727372238</v>
          </cell>
          <cell r="W1610">
            <v>0</v>
          </cell>
          <cell r="X1610">
            <v>2867.2478457861125</v>
          </cell>
          <cell r="Y1610">
            <v>2055.3126906248103</v>
          </cell>
          <cell r="Z1610">
            <v>2055.3126906248103</v>
          </cell>
          <cell r="AA1610">
            <v>2065.6980363521825</v>
          </cell>
          <cell r="AB1610">
            <v>0</v>
          </cell>
          <cell r="AH1610">
            <v>440.88447806739271</v>
          </cell>
          <cell r="AI1610">
            <v>567.26788702718454</v>
          </cell>
          <cell r="AJ1610">
            <v>403.91398435428255</v>
          </cell>
          <cell r="AK1610">
            <v>745.34512625203524</v>
          </cell>
          <cell r="AL1610">
            <v>2157.4114757008956</v>
          </cell>
        </row>
        <row r="1611">
          <cell r="B1611" t="str">
            <v>cttcni</v>
          </cell>
          <cell r="C1611" t="str">
            <v xml:space="preserve">   TTS - All Lines of Business|N0000/N4000 - Net Income</v>
          </cell>
          <cell r="D1611">
            <v>1544.14597157243</v>
          </cell>
          <cell r="E1611">
            <v>1806.8889531217437</v>
          </cell>
          <cell r="F1611">
            <v>1806.8889531217437</v>
          </cell>
          <cell r="G1611">
            <v>1806.8889531217426</v>
          </cell>
          <cell r="H1611">
            <v>2423.1022328846798</v>
          </cell>
          <cell r="I1611">
            <v>1971.4855392453671</v>
          </cell>
          <cell r="J1611">
            <v>2287.8594729222546</v>
          </cell>
          <cell r="K1611">
            <v>2287.859472922255</v>
          </cell>
          <cell r="L1611">
            <v>2287.8594729222559</v>
          </cell>
          <cell r="M1611">
            <v>3336.5136004052788</v>
          </cell>
          <cell r="N1611">
            <v>2191.2785506994624</v>
          </cell>
          <cell r="O1611">
            <v>2591.0341891987791</v>
          </cell>
          <cell r="P1611">
            <v>2591.0341891987791</v>
          </cell>
          <cell r="Q1611">
            <v>2591.0341891987796</v>
          </cell>
          <cell r="R1611">
            <v>3551.0891270323455</v>
          </cell>
          <cell r="S1611">
            <v>3201.0638993462703</v>
          </cell>
          <cell r="T1611">
            <v>4386.9366795671349</v>
          </cell>
          <cell r="U1611">
            <v>4395.1172097032468</v>
          </cell>
          <cell r="V1611">
            <v>723.12059032016191</v>
          </cell>
          <cell r="W1611">
            <v>5291.0286148232499</v>
          </cell>
          <cell r="X1611">
            <v>8907.9739608635318</v>
          </cell>
          <cell r="Y1611">
            <v>11072.719294809918</v>
          </cell>
          <cell r="Z1611">
            <v>11080.899824946027</v>
          </cell>
          <cell r="AA1611">
            <v>7408.9032055629477</v>
          </cell>
          <cell r="AB1611">
            <v>14601.733575145561</v>
          </cell>
          <cell r="AH1611">
            <v>1215.2082361165617</v>
          </cell>
          <cell r="AI1611">
            <v>1498.7247438900281</v>
          </cell>
          <cell r="AJ1611">
            <v>1292.9993786932639</v>
          </cell>
          <cell r="AK1611">
            <v>2686.4480464519866</v>
          </cell>
          <cell r="AL1611">
            <v>6693.3804051518382</v>
          </cell>
        </row>
        <row r="1612">
          <cell r="B1612" t="str">
            <v>congni</v>
          </cell>
          <cell r="C1612" t="str">
            <v xml:space="preserve">   ONG - Ongoing Operations|N0000/N4000 - Net Income</v>
          </cell>
          <cell r="D1612">
            <v>2458.4221202195149</v>
          </cell>
          <cell r="E1612">
            <v>2540.7628033923047</v>
          </cell>
          <cell r="F1612">
            <v>2540.7628033923047</v>
          </cell>
          <cell r="G1612">
            <v>2540.7628033923056</v>
          </cell>
          <cell r="H1612">
            <v>3256.260733887108</v>
          </cell>
          <cell r="I1612">
            <v>2890.1480156856969</v>
          </cell>
          <cell r="J1612">
            <v>2956.9417444762153</v>
          </cell>
          <cell r="K1612">
            <v>2956.9417444762157</v>
          </cell>
          <cell r="L1612">
            <v>2956.9417444762189</v>
          </cell>
          <cell r="M1612">
            <v>4165.8125644527736</v>
          </cell>
          <cell r="N1612">
            <v>2977.8240542323506</v>
          </cell>
          <cell r="O1612">
            <v>3326.4176104911712</v>
          </cell>
          <cell r="P1612">
            <v>3326.4176104911712</v>
          </cell>
          <cell r="Q1612">
            <v>3326.4176104911726</v>
          </cell>
          <cell r="R1612">
            <v>4340.5453872172975</v>
          </cell>
          <cell r="S1612">
            <v>3975.665027890921</v>
          </cell>
          <cell r="T1612">
            <v>5274.4858475005803</v>
          </cell>
          <cell r="U1612">
            <v>5282.6663776366931</v>
          </cell>
          <cell r="V1612">
            <v>757.40531521786022</v>
          </cell>
          <cell r="W1612">
            <v>6062.9439364759037</v>
          </cell>
          <cell r="X1612">
            <v>12302.059218028482</v>
          </cell>
          <cell r="Y1612">
            <v>14098.608005860271</v>
          </cell>
          <cell r="Z1612">
            <v>14106.788535996384</v>
          </cell>
          <cell r="AA1612">
            <v>9581.5274735775492</v>
          </cell>
          <cell r="AB1612">
            <v>17825.562622033081</v>
          </cell>
          <cell r="AH1612">
            <v>1711.8611821321563</v>
          </cell>
          <cell r="AI1612">
            <v>2071.3224704245717</v>
          </cell>
          <cell r="AJ1612">
            <v>2230.505808604923</v>
          </cell>
          <cell r="AK1612">
            <v>3697.0187112551143</v>
          </cell>
          <cell r="AL1612">
            <v>9710.7081724167656</v>
          </cell>
        </row>
        <row r="1613">
          <cell r="C1613" t="str">
            <v>END OF REPORT</v>
          </cell>
        </row>
        <row r="1616">
          <cell r="D1616" t="str">
            <v>Upside - Other (Income)/Expense</v>
          </cell>
        </row>
        <row r="1617">
          <cell r="D1617" t="str">
            <v>Subtitle</v>
          </cell>
        </row>
        <row r="1618">
          <cell r="C1618" t="str">
            <v xml:space="preserve">IS Reporting Views </v>
          </cell>
        </row>
        <row r="1620">
          <cell r="D1620" t="str">
            <v>Quarter 1, 2012</v>
          </cell>
          <cell r="I1620" t="str">
            <v>Quarter 2, 2012</v>
          </cell>
          <cell r="N1620" t="str">
            <v>Quarter 3, 2012</v>
          </cell>
          <cell r="S1620" t="str">
            <v>Quarter 4, 2012</v>
          </cell>
          <cell r="X1620" t="str">
            <v>FY12</v>
          </cell>
          <cell r="AC1620" t="str">
            <v>Quarter 1, 2013</v>
          </cell>
          <cell r="AH1620" t="str">
            <v>Q110</v>
          </cell>
          <cell r="AI1620" t="str">
            <v>Q210</v>
          </cell>
          <cell r="AJ1620" t="str">
            <v>Q310</v>
          </cell>
          <cell r="AK1620" t="str">
            <v>Q410</v>
          </cell>
          <cell r="AL1620" t="str">
            <v>FY10</v>
          </cell>
        </row>
        <row r="1621">
          <cell r="D1621" t="str">
            <v>Actuals Prior Year</v>
          </cell>
          <cell r="E1621" t="str">
            <v>Prior Forecast</v>
          </cell>
          <cell r="F1621" t="str">
            <v>Forecast</v>
          </cell>
          <cell r="G1621" t="str">
            <v>Actuals</v>
          </cell>
          <cell r="H1621" t="str">
            <v>Budget</v>
          </cell>
          <cell r="I1621" t="str">
            <v>Actuals Prior Year</v>
          </cell>
          <cell r="J1621" t="str">
            <v>Prior Forecast</v>
          </cell>
          <cell r="K1621" t="str">
            <v>Forecast</v>
          </cell>
          <cell r="L1621" t="str">
            <v>Actuals</v>
          </cell>
          <cell r="M1621" t="str">
            <v>Budget</v>
          </cell>
          <cell r="N1621" t="str">
            <v>Actuals Prior Year</v>
          </cell>
          <cell r="O1621" t="str">
            <v>Prior Forecast</v>
          </cell>
          <cell r="P1621" t="str">
            <v>Forecast</v>
          </cell>
          <cell r="Q1621" t="str">
            <v>Actuals</v>
          </cell>
          <cell r="R1621" t="str">
            <v>Budget</v>
          </cell>
          <cell r="S1621" t="str">
            <v>Actuals Prior Year</v>
          </cell>
          <cell r="T1621" t="str">
            <v>Prior Forecast</v>
          </cell>
          <cell r="U1621" t="str">
            <v>Forecast</v>
          </cell>
          <cell r="V1621" t="str">
            <v>Actuals</v>
          </cell>
          <cell r="W1621" t="str">
            <v>Budget</v>
          </cell>
          <cell r="X1621" t="str">
            <v>Actuals Prior Year</v>
          </cell>
          <cell r="Y1621" t="str">
            <v>Prior Forecast</v>
          </cell>
          <cell r="Z1621" t="str">
            <v>Forecast</v>
          </cell>
          <cell r="AA1621" t="str">
            <v>Actuals</v>
          </cell>
          <cell r="AB1621" t="str">
            <v>Budget</v>
          </cell>
          <cell r="AC1621" t="str">
            <v>Actuals Prior Year</v>
          </cell>
          <cell r="AD1621" t="str">
            <v>Prior Forecast</v>
          </cell>
          <cell r="AE1621" t="str">
            <v>Forecast</v>
          </cell>
          <cell r="AF1621" t="str">
            <v>Actuals</v>
          </cell>
          <cell r="AG1621" t="str">
            <v>Budget</v>
          </cell>
          <cell r="AH1621" t="str">
            <v>Actuals</v>
          </cell>
          <cell r="AI1621" t="str">
            <v>Actuals</v>
          </cell>
          <cell r="AJ1621" t="str">
            <v>Actuals</v>
          </cell>
          <cell r="AK1621" t="str">
            <v>Actuals</v>
          </cell>
          <cell r="AL1621" t="str">
            <v>Actuals</v>
          </cell>
        </row>
        <row r="1622">
          <cell r="C1622" t="str">
            <v>TTC - Total Company</v>
          </cell>
        </row>
        <row r="1623">
          <cell r="C1623" t="str">
            <v xml:space="preserve">     US Dollar Millions</v>
          </cell>
        </row>
        <row r="1624">
          <cell r="C1624" t="str">
            <v xml:space="preserve">         Internal Operating Expense - Non GAAP</v>
          </cell>
          <cell r="D1624">
            <v>4618.4345908319301</v>
          </cell>
          <cell r="E1624">
            <v>4817.9708066789499</v>
          </cell>
          <cell r="F1624">
            <v>4817.9708066789499</v>
          </cell>
          <cell r="G1624">
            <v>4817.9708066789499</v>
          </cell>
          <cell r="H1624">
            <v>5044.076582135327</v>
          </cell>
          <cell r="I1624">
            <v>4832.8688725645907</v>
          </cell>
          <cell r="J1624">
            <v>4861.2609553083594</v>
          </cell>
          <cell r="K1624">
            <v>4861.2609553083594</v>
          </cell>
          <cell r="L1624">
            <v>4861.2609553083594</v>
          </cell>
          <cell r="M1624">
            <v>5416.0853790248157</v>
          </cell>
          <cell r="N1624">
            <v>4906.3313420912609</v>
          </cell>
          <cell r="O1624">
            <v>4850.0148301195486</v>
          </cell>
          <cell r="P1624">
            <v>4850.0148301195486</v>
          </cell>
          <cell r="Q1624">
            <v>4850.0148301195495</v>
          </cell>
          <cell r="R1624">
            <v>5515.8988085150213</v>
          </cell>
          <cell r="S1624">
            <v>5542.6144569857897</v>
          </cell>
          <cell r="T1624">
            <v>5425.3261481241161</v>
          </cell>
          <cell r="U1624">
            <v>5412.1524701539356</v>
          </cell>
          <cell r="V1624">
            <v>1455.9264743427825</v>
          </cell>
          <cell r="W1624">
            <v>6086.3625927379262</v>
          </cell>
          <cell r="X1624">
            <v>19900.249262473571</v>
          </cell>
          <cell r="Y1624">
            <v>19954.572740230975</v>
          </cell>
          <cell r="Z1624">
            <v>19941.399062260796</v>
          </cell>
          <cell r="AA1624">
            <v>15985.173066449639</v>
          </cell>
          <cell r="AB1624">
            <v>22062.42336241309</v>
          </cell>
          <cell r="AH1624">
            <v>2741.349127259492</v>
          </cell>
          <cell r="AI1624">
            <v>3004.4339382656599</v>
          </cell>
          <cell r="AJ1624">
            <v>3538.2439280740591</v>
          </cell>
          <cell r="AK1624">
            <v>5200.7308836079592</v>
          </cell>
          <cell r="AL1624">
            <v>14484.757877207174</v>
          </cell>
        </row>
        <row r="1625">
          <cell r="B1625" t="str">
            <v>assr</v>
          </cell>
          <cell r="C1625" t="str">
            <v xml:space="preserve">         Assigned Resources</v>
          </cell>
          <cell r="D1625">
            <v>-1.9731245959995855E-2</v>
          </cell>
          <cell r="E1625">
            <v>-1.230915228999825E-2</v>
          </cell>
          <cell r="F1625">
            <v>-1.230915228999825E-2</v>
          </cell>
          <cell r="G1625">
            <v>-1.230915229000731E-2</v>
          </cell>
          <cell r="H1625">
            <v>0</v>
          </cell>
          <cell r="I1625">
            <v>-2.769795385000098E-2</v>
          </cell>
          <cell r="J1625">
            <v>-1.2632940094353437E-2</v>
          </cell>
          <cell r="K1625">
            <v>-1.2632940094353437E-2</v>
          </cell>
          <cell r="L1625">
            <v>-1.2632940094347097E-2</v>
          </cell>
          <cell r="M1625">
            <v>0</v>
          </cell>
          <cell r="N1625">
            <v>-2.5898922860003216E-2</v>
          </cell>
          <cell r="O1625">
            <v>-9.7484197128725539E-3</v>
          </cell>
          <cell r="P1625">
            <v>-9.7484197128725539E-3</v>
          </cell>
          <cell r="Q1625">
            <v>-9.7484197128752878E-3</v>
          </cell>
          <cell r="R1625">
            <v>0</v>
          </cell>
          <cell r="S1625">
            <v>-2.2417255699998223E-2</v>
          </cell>
          <cell r="T1625">
            <v>0</v>
          </cell>
          <cell r="U1625">
            <v>0</v>
          </cell>
          <cell r="V1625">
            <v>-5.3582148999566622E-3</v>
          </cell>
          <cell r="W1625">
            <v>0</v>
          </cell>
          <cell r="X1625">
            <v>-9.574537837000334E-2</v>
          </cell>
          <cell r="Y1625">
            <v>-3.4690512097224242E-2</v>
          </cell>
          <cell r="Z1625">
            <v>-3.4690512097224242E-2</v>
          </cell>
          <cell r="AA1625">
            <v>-4.0048726997178791E-2</v>
          </cell>
          <cell r="AB1625">
            <v>0</v>
          </cell>
          <cell r="AH1625">
            <v>-8.3179933099958928E-3</v>
          </cell>
          <cell r="AI1625">
            <v>-3.4562305960000317E-2</v>
          </cell>
          <cell r="AJ1625">
            <v>-5.7492088650001258E-2</v>
          </cell>
          <cell r="AK1625">
            <v>-1.2960440859997242E-2</v>
          </cell>
          <cell r="AL1625">
            <v>-0.11333282877999136</v>
          </cell>
        </row>
        <row r="1626">
          <cell r="C1626" t="str">
            <v xml:space="preserve">         Amortization of Intangibles</v>
          </cell>
          <cell r="D1626">
            <v>0</v>
          </cell>
          <cell r="E1626">
            <v>1.5466388200000001</v>
          </cell>
          <cell r="F1626">
            <v>1.5466388200000001</v>
          </cell>
          <cell r="G1626">
            <v>1.5466388200000001</v>
          </cell>
          <cell r="H1626">
            <v>0</v>
          </cell>
          <cell r="I1626">
            <v>0</v>
          </cell>
          <cell r="J1626">
            <v>-1.5466388200000001</v>
          </cell>
          <cell r="K1626">
            <v>-1.5466388200000001</v>
          </cell>
          <cell r="L1626">
            <v>-1.5466388200000001</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H1626">
            <v>0</v>
          </cell>
          <cell r="AI1626">
            <v>0</v>
          </cell>
          <cell r="AJ1626">
            <v>5.0873740000000001E-2</v>
          </cell>
          <cell r="AK1626">
            <v>-5.9050180000000001E-2</v>
          </cell>
          <cell r="AL1626">
            <v>-8.1764400000000001E-3</v>
          </cell>
        </row>
        <row r="1627">
          <cell r="B1627" t="str">
            <v>swdu</v>
          </cell>
          <cell r="C1627" t="str">
            <v xml:space="preserve">         Software Development</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H1627">
            <v>0</v>
          </cell>
          <cell r="AI1627">
            <v>0</v>
          </cell>
          <cell r="AJ1627">
            <v>0</v>
          </cell>
          <cell r="AK1627">
            <v>0</v>
          </cell>
          <cell r="AL1627">
            <v>0</v>
          </cell>
        </row>
        <row r="1628">
          <cell r="B1628" t="str">
            <v>ntaxu</v>
          </cell>
          <cell r="C1628" t="str">
            <v xml:space="preserve">         Non Income Based Taxes</v>
          </cell>
          <cell r="D1628">
            <v>21.979061446749999</v>
          </cell>
          <cell r="E1628">
            <v>12.01063053038</v>
          </cell>
          <cell r="F1628">
            <v>12.01063053038</v>
          </cell>
          <cell r="G1628">
            <v>12.01063053038</v>
          </cell>
          <cell r="H1628">
            <v>7.5</v>
          </cell>
          <cell r="I1628">
            <v>10.629439293539999</v>
          </cell>
          <cell r="J1628">
            <v>22.721927361113192</v>
          </cell>
          <cell r="K1628">
            <v>22.721927361113192</v>
          </cell>
          <cell r="L1628">
            <v>22.721927361113192</v>
          </cell>
          <cell r="M1628">
            <v>7.5</v>
          </cell>
          <cell r="N1628">
            <v>8.6641952797999995</v>
          </cell>
          <cell r="O1628">
            <v>7.2292242445980701</v>
          </cell>
          <cell r="P1628">
            <v>7.2292242445980701</v>
          </cell>
          <cell r="Q1628">
            <v>7.229224244598071</v>
          </cell>
          <cell r="R1628">
            <v>7.5</v>
          </cell>
          <cell r="S1628">
            <v>24.875788367169999</v>
          </cell>
          <cell r="T1628">
            <v>19.5</v>
          </cell>
          <cell r="U1628">
            <v>19.5</v>
          </cell>
          <cell r="V1628">
            <v>0.15162723747479676</v>
          </cell>
          <cell r="W1628">
            <v>7.5</v>
          </cell>
          <cell r="X1628">
            <v>66.148484387259998</v>
          </cell>
          <cell r="Y1628">
            <v>61.461782136091266</v>
          </cell>
          <cell r="Z1628">
            <v>61.461782136091266</v>
          </cell>
          <cell r="AA1628">
            <v>42.113409373566057</v>
          </cell>
          <cell r="AB1628">
            <v>30</v>
          </cell>
          <cell r="AH1628">
            <v>3.8624347598800006</v>
          </cell>
          <cell r="AI1628">
            <v>11.198250285609999</v>
          </cell>
          <cell r="AJ1628">
            <v>44.398151416689991</v>
          </cell>
          <cell r="AK1628">
            <v>15.059145599139999</v>
          </cell>
          <cell r="AL1628">
            <v>74.517982061319998</v>
          </cell>
        </row>
        <row r="1629">
          <cell r="B1629" t="str">
            <v>restmtu</v>
          </cell>
          <cell r="C1629" t="str">
            <v xml:space="preserve">         Restatement - Expenses below the line</v>
          </cell>
          <cell r="D1629">
            <v>0</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H1629">
            <v>0</v>
          </cell>
          <cell r="AI1629">
            <v>0</v>
          </cell>
          <cell r="AJ1629">
            <v>0</v>
          </cell>
          <cell r="AK1629">
            <v>0</v>
          </cell>
          <cell r="AL1629">
            <v>0</v>
          </cell>
        </row>
        <row r="1630">
          <cell r="B1630" t="str">
            <v>fcra</v>
          </cell>
          <cell r="C1630" t="str">
            <v xml:space="preserve">         Facility Reserves Allocate</v>
          </cell>
          <cell r="D1630">
            <v>0.12397256354000011</v>
          </cell>
          <cell r="E1630">
            <v>1.668259924999977E-2</v>
          </cell>
          <cell r="F1630">
            <v>1.668259924999977E-2</v>
          </cell>
          <cell r="G1630">
            <v>1.6682599249999753E-2</v>
          </cell>
          <cell r="H1630">
            <v>-1.2084386627250001</v>
          </cell>
          <cell r="I1630">
            <v>1.270179499999955E-3</v>
          </cell>
          <cell r="J1630">
            <v>-5.6824007000009895E-4</v>
          </cell>
          <cell r="K1630">
            <v>-5.6824007000009895E-4</v>
          </cell>
          <cell r="L1630">
            <v>-5.6824006999998749E-4</v>
          </cell>
          <cell r="M1630">
            <v>-1.2084386627250001</v>
          </cell>
          <cell r="N1630">
            <v>-6.3007035000025625E-4</v>
          </cell>
          <cell r="O1630">
            <v>-7.516800000000243E-4</v>
          </cell>
          <cell r="P1630">
            <v>-7.516800000000243E-4</v>
          </cell>
          <cell r="Q1630">
            <v>-7.5168000000004653E-4</v>
          </cell>
          <cell r="R1630">
            <v>-1.2084386627250001</v>
          </cell>
          <cell r="S1630">
            <v>1.7018974000010449E-4</v>
          </cell>
          <cell r="T1630">
            <v>-1.206859498828331</v>
          </cell>
          <cell r="U1630">
            <v>-1.2067024407021858</v>
          </cell>
          <cell r="V1630">
            <v>-2.3331000000000347E-4</v>
          </cell>
          <cell r="W1630">
            <v>-1.2084386627250001</v>
          </cell>
          <cell r="X1630">
            <v>0.12478286243000007</v>
          </cell>
          <cell r="Y1630">
            <v>-1.1914968196483313</v>
          </cell>
          <cell r="Z1630">
            <v>-1.1913397615221863</v>
          </cell>
          <cell r="AA1630">
            <v>1.5129369179999982E-2</v>
          </cell>
          <cell r="AB1630">
            <v>-4.8337546509000004</v>
          </cell>
          <cell r="AH1630">
            <v>-4.1929857299997479E-3</v>
          </cell>
          <cell r="AI1630">
            <v>-1.4182301899999762E-3</v>
          </cell>
          <cell r="AJ1630">
            <v>-2.673189959999849E-3</v>
          </cell>
          <cell r="AK1630">
            <v>9.7289163159999997E-2</v>
          </cell>
          <cell r="AL1630">
            <v>8.9004757279998875E-2</v>
          </cell>
        </row>
        <row r="1631">
          <cell r="B1631" t="str">
            <v>lobc</v>
          </cell>
          <cell r="C1631" t="str">
            <v xml:space="preserve">         LOB Charges</v>
          </cell>
          <cell r="D1631">
            <v>1.1511997806541331E-7</v>
          </cell>
          <cell r="E1631">
            <v>4.0940004982937805E-8</v>
          </cell>
          <cell r="F1631">
            <v>4.0940004982937805E-8</v>
          </cell>
          <cell r="G1631">
            <v>4.0940009537516746E-8</v>
          </cell>
          <cell r="H1631">
            <v>0</v>
          </cell>
          <cell r="I1631">
            <v>-5.0709000129245393E-7</v>
          </cell>
          <cell r="J1631">
            <v>-5.644480694400045E-8</v>
          </cell>
          <cell r="K1631">
            <v>-5.644480694400045E-8</v>
          </cell>
          <cell r="L1631">
            <v>-5.6444806887157028E-8</v>
          </cell>
          <cell r="M1631">
            <v>0</v>
          </cell>
          <cell r="N1631">
            <v>1.1213998570587137E-7</v>
          </cell>
          <cell r="O1631">
            <v>1.3269117877394818E-7</v>
          </cell>
          <cell r="P1631">
            <v>1.3269117877394818E-7</v>
          </cell>
          <cell r="Q1631">
            <v>1.3269109879525786E-7</v>
          </cell>
          <cell r="R1631">
            <v>0</v>
          </cell>
          <cell r="S1631">
            <v>-6.5389980673226087E-8</v>
          </cell>
          <cell r="T1631">
            <v>0</v>
          </cell>
          <cell r="U1631">
            <v>0</v>
          </cell>
          <cell r="V1631">
            <v>-48.565521403385524</v>
          </cell>
          <cell r="W1631">
            <v>0</v>
          </cell>
          <cell r="X1631">
            <v>-3.4521991508043348E-7</v>
          </cell>
          <cell r="Y1631">
            <v>1.1718637681288553E-7</v>
          </cell>
          <cell r="Z1631">
            <v>1.1718637681288553E-7</v>
          </cell>
          <cell r="AA1631">
            <v>-48.565521286199129</v>
          </cell>
          <cell r="AB1631">
            <v>0</v>
          </cell>
          <cell r="AH1631">
            <v>1.5873000339183819E-7</v>
          </cell>
          <cell r="AI1631">
            <v>-1.9613996974181645E-7</v>
          </cell>
          <cell r="AJ1631">
            <v>-1.6012997161851671E-7</v>
          </cell>
          <cell r="AK1631">
            <v>2.8339000548134205E-7</v>
          </cell>
          <cell r="AL1631">
            <v>8.5849939836180055E-8</v>
          </cell>
        </row>
        <row r="1632">
          <cell r="C1632" t="str">
            <v xml:space="preserve">         External Operating Expense - Non GAAP</v>
          </cell>
          <cell r="D1632">
            <v>4640.5178937113797</v>
          </cell>
          <cell r="E1632">
            <v>4831.5324495172299</v>
          </cell>
          <cell r="F1632">
            <v>4831.5324495172299</v>
          </cell>
          <cell r="G1632">
            <v>4831.5324495172299</v>
          </cell>
          <cell r="H1632">
            <v>5050.3681434726022</v>
          </cell>
          <cell r="I1632">
            <v>4843.4718835766907</v>
          </cell>
          <cell r="J1632">
            <v>4882.4230426128634</v>
          </cell>
          <cell r="K1632">
            <v>4882.4230426128634</v>
          </cell>
          <cell r="L1632">
            <v>4882.4230426128634</v>
          </cell>
          <cell r="M1632">
            <v>5422.3769403620909</v>
          </cell>
          <cell r="N1632">
            <v>4914.9690084899912</v>
          </cell>
          <cell r="O1632">
            <v>4857.2335543971249</v>
          </cell>
          <cell r="P1632">
            <v>4857.2335543971249</v>
          </cell>
          <cell r="Q1632">
            <v>4857.2335543971258</v>
          </cell>
          <cell r="R1632">
            <v>5522.1903698522965</v>
          </cell>
          <cell r="S1632">
            <v>5567.4679982216094</v>
          </cell>
          <cell r="T1632">
            <v>5443.6192886252875</v>
          </cell>
          <cell r="U1632">
            <v>5430.4457677132332</v>
          </cell>
          <cell r="V1632">
            <v>1407.5069886519718</v>
          </cell>
          <cell r="W1632">
            <v>6092.6541540752014</v>
          </cell>
          <cell r="X1632">
            <v>19966.426783999672</v>
          </cell>
          <cell r="Y1632">
            <v>20014.808335152509</v>
          </cell>
          <cell r="Z1632">
            <v>20001.634814240457</v>
          </cell>
          <cell r="AA1632">
            <v>15978.696035179188</v>
          </cell>
          <cell r="AB1632">
            <v>22087.589607762191</v>
          </cell>
          <cell r="AH1632">
            <v>2745.1990511990625</v>
          </cell>
          <cell r="AI1632">
            <v>3015.5962078189796</v>
          </cell>
          <cell r="AJ1632">
            <v>3582.6327877920085</v>
          </cell>
          <cell r="AK1632">
            <v>5215.8153080327893</v>
          </cell>
          <cell r="AL1632">
            <v>14559.243354842843</v>
          </cell>
        </row>
        <row r="1633">
          <cell r="B1633" t="str">
            <v>inti</v>
          </cell>
          <cell r="C1633" t="str">
            <v xml:space="preserve">         Interest (Income)</v>
          </cell>
          <cell r="D1633">
            <v>-34.331100838289998</v>
          </cell>
          <cell r="E1633">
            <v>-56.655136937540007</v>
          </cell>
          <cell r="F1633">
            <v>-56.655136937540007</v>
          </cell>
          <cell r="G1633">
            <v>-56.655136937539993</v>
          </cell>
          <cell r="H1633">
            <v>-53.699228995824001</v>
          </cell>
          <cell r="I1633">
            <v>-39.055901312770004</v>
          </cell>
          <cell r="J1633">
            <v>-57.53289760320385</v>
          </cell>
          <cell r="K1633">
            <v>-57.53289760320385</v>
          </cell>
          <cell r="L1633">
            <v>-57.53289760320385</v>
          </cell>
          <cell r="M1633">
            <v>-51.661810979706004</v>
          </cell>
          <cell r="N1633">
            <v>-44.133068635219999</v>
          </cell>
          <cell r="O1633">
            <v>-60.21772693804548</v>
          </cell>
          <cell r="P1633">
            <v>-60.21772693804548</v>
          </cell>
          <cell r="Q1633">
            <v>-60.21772693804548</v>
          </cell>
          <cell r="R1633">
            <v>-54.976089252007995</v>
          </cell>
          <cell r="S1633">
            <v>-45.82479369891</v>
          </cell>
          <cell r="T1633">
            <v>-61.617874708160222</v>
          </cell>
          <cell r="U1633">
            <v>-61.55631697540808</v>
          </cell>
          <cell r="V1633">
            <v>-9.3827512934950921</v>
          </cell>
          <cell r="W1633">
            <v>-58.403414252651999</v>
          </cell>
          <cell r="X1633">
            <v>-163.34486448518999</v>
          </cell>
          <cell r="Y1633">
            <v>-236.02363618694955</v>
          </cell>
          <cell r="Z1633">
            <v>-235.96207845419738</v>
          </cell>
          <cell r="AA1633">
            <v>-183.78851277228441</v>
          </cell>
          <cell r="AB1633">
            <v>-218.74054348019001</v>
          </cell>
          <cell r="AH1633">
            <v>-34.85228540824</v>
          </cell>
          <cell r="AI1633">
            <v>-29.838052969440003</v>
          </cell>
          <cell r="AJ1633">
            <v>-26.6782797137</v>
          </cell>
          <cell r="AK1633">
            <v>-30.690453969550003</v>
          </cell>
          <cell r="AL1633">
            <v>-122.05907206092999</v>
          </cell>
        </row>
        <row r="1634">
          <cell r="B1634" t="str">
            <v>inte</v>
          </cell>
          <cell r="C1634" t="str">
            <v xml:space="preserve">         Interest Expense</v>
          </cell>
          <cell r="D1634">
            <v>195.62773857196999</v>
          </cell>
          <cell r="E1634">
            <v>192.08418927465999</v>
          </cell>
          <cell r="F1634">
            <v>192.08418927465999</v>
          </cell>
          <cell r="G1634">
            <v>192.08418927466002</v>
          </cell>
          <cell r="H1634">
            <v>188.73611956502197</v>
          </cell>
          <cell r="I1634">
            <v>214.34327751069</v>
          </cell>
          <cell r="J1634">
            <v>191.52613207944017</v>
          </cell>
          <cell r="K1634">
            <v>191.52613207944017</v>
          </cell>
          <cell r="L1634">
            <v>191.5261320794402</v>
          </cell>
          <cell r="M1634">
            <v>185.81073077913999</v>
          </cell>
          <cell r="N1634">
            <v>203.68972197869002</v>
          </cell>
          <cell r="O1634">
            <v>189.58476817394819</v>
          </cell>
          <cell r="P1634">
            <v>189.58476817394819</v>
          </cell>
          <cell r="Q1634">
            <v>189.58476817394816</v>
          </cell>
          <cell r="R1634">
            <v>187.713564473585</v>
          </cell>
          <cell r="S1634">
            <v>194.74930102804996</v>
          </cell>
          <cell r="T1634">
            <v>193.15111133333397</v>
          </cell>
          <cell r="U1634">
            <v>193.15111133333397</v>
          </cell>
          <cell r="V1634">
            <v>66.769531098149315</v>
          </cell>
          <cell r="W1634">
            <v>189.61639816802901</v>
          </cell>
          <cell r="X1634">
            <v>808.41003908939979</v>
          </cell>
          <cell r="Y1634">
            <v>766.34620086138239</v>
          </cell>
          <cell r="Z1634">
            <v>766.34620086138239</v>
          </cell>
          <cell r="AA1634">
            <v>639.96462062619753</v>
          </cell>
          <cell r="AB1634">
            <v>751.87681298577604</v>
          </cell>
          <cell r="AH1634">
            <v>179.48988145169</v>
          </cell>
          <cell r="AI1634">
            <v>188.03248654997</v>
          </cell>
          <cell r="AJ1634">
            <v>185.45705023287002</v>
          </cell>
          <cell r="AK1634">
            <v>201.33391734404998</v>
          </cell>
          <cell r="AL1634">
            <v>754.31333557857999</v>
          </cell>
        </row>
        <row r="1635">
          <cell r="B1635" t="str">
            <v>tine</v>
          </cell>
          <cell r="C1635" t="str">
            <v xml:space="preserve">         Total  Interest (Net)</v>
          </cell>
          <cell r="D1635">
            <v>161.29663773368</v>
          </cell>
          <cell r="E1635">
            <v>135.42905233712</v>
          </cell>
          <cell r="F1635">
            <v>135.42905233712</v>
          </cell>
          <cell r="G1635">
            <v>135.42905233712003</v>
          </cell>
          <cell r="H1635">
            <v>135.03689056919796</v>
          </cell>
          <cell r="I1635">
            <v>175.28737619792</v>
          </cell>
          <cell r="J1635">
            <v>133.99323447623635</v>
          </cell>
          <cell r="K1635">
            <v>133.99323447623635</v>
          </cell>
          <cell r="L1635">
            <v>133.99323447623632</v>
          </cell>
          <cell r="M1635">
            <v>134.148919799434</v>
          </cell>
          <cell r="N1635">
            <v>159.55665334347</v>
          </cell>
          <cell r="O1635">
            <v>129.36704123590272</v>
          </cell>
          <cell r="P1635">
            <v>129.36704123590272</v>
          </cell>
          <cell r="Q1635">
            <v>129.36704123590269</v>
          </cell>
          <cell r="R1635">
            <v>132.73747522157697</v>
          </cell>
          <cell r="S1635">
            <v>148.92450732913997</v>
          </cell>
          <cell r="T1635">
            <v>131.5332366251738</v>
          </cell>
          <cell r="U1635">
            <v>131.59479435792593</v>
          </cell>
          <cell r="V1635">
            <v>57.386779804654218</v>
          </cell>
          <cell r="W1635">
            <v>131.21298391537701</v>
          </cell>
          <cell r="X1635">
            <v>645.06517460421003</v>
          </cell>
          <cell r="Y1635">
            <v>530.3225646744329</v>
          </cell>
          <cell r="Z1635">
            <v>530.38412240718503</v>
          </cell>
          <cell r="AA1635">
            <v>456.17610785391309</v>
          </cell>
          <cell r="AB1635">
            <v>533.13626950558603</v>
          </cell>
          <cell r="AH1635">
            <v>144.63759604345</v>
          </cell>
          <cell r="AI1635">
            <v>158.19443358052999</v>
          </cell>
          <cell r="AJ1635">
            <v>158.77877051917</v>
          </cell>
          <cell r="AK1635">
            <v>170.64346337449999</v>
          </cell>
          <cell r="AL1635">
            <v>632.25426351765009</v>
          </cell>
        </row>
        <row r="1636">
          <cell r="B1636" t="str">
            <v>exch</v>
          </cell>
          <cell r="C1636" t="str">
            <v xml:space="preserve">         Exchange (Gain)/Loss</v>
          </cell>
          <cell r="D1636">
            <v>-49.527570766550021</v>
          </cell>
          <cell r="E1636">
            <v>12.205018987539997</v>
          </cell>
          <cell r="F1636">
            <v>12.205018987539997</v>
          </cell>
          <cell r="G1636">
            <v>12.205018987539997</v>
          </cell>
          <cell r="H1636">
            <v>0</v>
          </cell>
          <cell r="I1636">
            <v>-38.00959077097</v>
          </cell>
          <cell r="J1636">
            <v>125.22270195783025</v>
          </cell>
          <cell r="K1636">
            <v>125.22270195783025</v>
          </cell>
          <cell r="L1636">
            <v>125.2227019578303</v>
          </cell>
          <cell r="M1636">
            <v>0</v>
          </cell>
          <cell r="N1636">
            <v>3.5739284040899988</v>
          </cell>
          <cell r="O1636">
            <v>-99.388512820879129</v>
          </cell>
          <cell r="P1636">
            <v>-99.388512820879129</v>
          </cell>
          <cell r="Q1636">
            <v>-99.388512820879143</v>
          </cell>
          <cell r="R1636">
            <v>0</v>
          </cell>
          <cell r="S1636">
            <v>34.259814431519985</v>
          </cell>
          <cell r="T1636">
            <v>0</v>
          </cell>
          <cell r="U1636">
            <v>0</v>
          </cell>
          <cell r="V1636">
            <v>22.006176865708493</v>
          </cell>
          <cell r="W1636">
            <v>0</v>
          </cell>
          <cell r="X1636">
            <v>-49.703418701910039</v>
          </cell>
          <cell r="Y1636">
            <v>38.039208124491154</v>
          </cell>
          <cell r="Z1636">
            <v>38.039208124491154</v>
          </cell>
          <cell r="AA1636">
            <v>60.045384990199636</v>
          </cell>
          <cell r="AB1636">
            <v>0</v>
          </cell>
          <cell r="AH1636">
            <v>-9.5291163884279975</v>
          </cell>
          <cell r="AI1636">
            <v>-31.923401578180012</v>
          </cell>
          <cell r="AJ1636">
            <v>110.55806872176998</v>
          </cell>
          <cell r="AK1636">
            <v>45.273872255840004</v>
          </cell>
          <cell r="AL1636">
            <v>114.37942301100199</v>
          </cell>
        </row>
        <row r="1637">
          <cell r="B1637" t="str">
            <v>hedg</v>
          </cell>
          <cell r="C1637" t="str">
            <v xml:space="preserve">         Hedging (Gain)/Loss</v>
          </cell>
          <cell r="D1637">
            <v>4.7630030000000004E-2</v>
          </cell>
          <cell r="E1637">
            <v>17.241546849999995</v>
          </cell>
          <cell r="F1637">
            <v>17.241546849999995</v>
          </cell>
          <cell r="G1637">
            <v>17.241546849999995</v>
          </cell>
          <cell r="H1637">
            <v>0</v>
          </cell>
          <cell r="I1637">
            <v>5.3968918800000001</v>
          </cell>
          <cell r="J1637">
            <v>-114.77887636</v>
          </cell>
          <cell r="K1637">
            <v>-114.77887636</v>
          </cell>
          <cell r="L1637">
            <v>-114.77887636</v>
          </cell>
          <cell r="M1637">
            <v>0</v>
          </cell>
          <cell r="N1637">
            <v>26.311242699999998</v>
          </cell>
          <cell r="O1637">
            <v>127.50857493999999</v>
          </cell>
          <cell r="P1637">
            <v>127.50857493999999</v>
          </cell>
          <cell r="Q1637">
            <v>127.50857493999999</v>
          </cell>
          <cell r="R1637">
            <v>0</v>
          </cell>
          <cell r="S1637">
            <v>6.7674832299999998</v>
          </cell>
          <cell r="T1637">
            <v>0</v>
          </cell>
          <cell r="U1637">
            <v>0</v>
          </cell>
          <cell r="V1637">
            <v>-24.8069807</v>
          </cell>
          <cell r="W1637">
            <v>0</v>
          </cell>
          <cell r="X1637">
            <v>38.523247839999996</v>
          </cell>
          <cell r="Y1637">
            <v>29.971245429999986</v>
          </cell>
          <cell r="Z1637">
            <v>29.971245429999986</v>
          </cell>
          <cell r="AA1637">
            <v>5.1642647300000029</v>
          </cell>
          <cell r="AB1637">
            <v>0</v>
          </cell>
          <cell r="AH1637">
            <v>28.03629961</v>
          </cell>
          <cell r="AI1637">
            <v>33.906562569999998</v>
          </cell>
          <cell r="AJ1637">
            <v>-21.248899179999995</v>
          </cell>
          <cell r="AK1637">
            <v>-6.6898201800000017</v>
          </cell>
          <cell r="AL1637">
            <v>34.004142819999991</v>
          </cell>
        </row>
        <row r="1638">
          <cell r="B1638" t="str">
            <v>texg</v>
          </cell>
          <cell r="C1638" t="str">
            <v xml:space="preserve">         Total Exchange (Gain)/Loss</v>
          </cell>
          <cell r="D1638">
            <v>-49.47994073655002</v>
          </cell>
          <cell r="E1638">
            <v>29.446565837539993</v>
          </cell>
          <cell r="F1638">
            <v>29.446565837539993</v>
          </cell>
          <cell r="G1638">
            <v>29.446565837539996</v>
          </cell>
          <cell r="H1638">
            <v>0</v>
          </cell>
          <cell r="I1638">
            <v>-32.612698890969995</v>
          </cell>
          <cell r="J1638">
            <v>10.443825597830262</v>
          </cell>
          <cell r="K1638">
            <v>10.443825597830262</v>
          </cell>
          <cell r="L1638">
            <v>10.443825597830307</v>
          </cell>
          <cell r="M1638">
            <v>0</v>
          </cell>
          <cell r="N1638">
            <v>29.885171104089999</v>
          </cell>
          <cell r="O1638">
            <v>28.120062119120863</v>
          </cell>
          <cell r="P1638">
            <v>28.120062119120863</v>
          </cell>
          <cell r="Q1638">
            <v>28.120062119120849</v>
          </cell>
          <cell r="R1638">
            <v>0</v>
          </cell>
          <cell r="S1638">
            <v>41.027297661519995</v>
          </cell>
          <cell r="T1638">
            <v>0</v>
          </cell>
          <cell r="U1638">
            <v>0</v>
          </cell>
          <cell r="V1638">
            <v>-2.8008038342915063</v>
          </cell>
          <cell r="W1638">
            <v>0</v>
          </cell>
          <cell r="X1638">
            <v>-11.180170861910014</v>
          </cell>
          <cell r="Y1638">
            <v>68.010453554491136</v>
          </cell>
          <cell r="Z1638">
            <v>68.010453554491136</v>
          </cell>
          <cell r="AA1638">
            <v>65.209649720199636</v>
          </cell>
          <cell r="AB1638">
            <v>0</v>
          </cell>
          <cell r="AH1638">
            <v>18.507183221572006</v>
          </cell>
          <cell r="AI1638">
            <v>1.9831609918199902</v>
          </cell>
          <cell r="AJ1638">
            <v>89.30916954176999</v>
          </cell>
          <cell r="AK1638">
            <v>38.584052075839999</v>
          </cell>
          <cell r="AL1638">
            <v>148.38356583100196</v>
          </cell>
        </row>
        <row r="1639">
          <cell r="B1639" t="str">
            <v>othr</v>
          </cell>
          <cell r="C1639" t="str">
            <v xml:space="preserve">         Other (Income)/Expense</v>
          </cell>
          <cell r="D1639">
            <v>-17.085532965300001</v>
          </cell>
          <cell r="E1639">
            <v>15.61030877036</v>
          </cell>
          <cell r="F1639">
            <v>15.61030877036</v>
          </cell>
          <cell r="G1639">
            <v>15.610308770360001</v>
          </cell>
          <cell r="H1639">
            <v>0</v>
          </cell>
          <cell r="I1639">
            <v>-34.861681953469997</v>
          </cell>
          <cell r="J1639">
            <v>-3.505864305652203</v>
          </cell>
          <cell r="K1639">
            <v>-3.505864305652203</v>
          </cell>
          <cell r="L1639">
            <v>-3.5058643056521985</v>
          </cell>
          <cell r="M1639">
            <v>0</v>
          </cell>
          <cell r="N1639">
            <v>-23.193115879629996</v>
          </cell>
          <cell r="O1639">
            <v>-24.944881212447093</v>
          </cell>
          <cell r="P1639">
            <v>-24.944881212447093</v>
          </cell>
          <cell r="Q1639">
            <v>-24.94488121244709</v>
          </cell>
          <cell r="R1639">
            <v>0</v>
          </cell>
          <cell r="S1639">
            <v>-13.491327766440001</v>
          </cell>
          <cell r="T1639">
            <v>0</v>
          </cell>
          <cell r="U1639">
            <v>0</v>
          </cell>
          <cell r="V1639">
            <v>-21.139724179453943</v>
          </cell>
          <cell r="W1639">
            <v>0</v>
          </cell>
          <cell r="X1639">
            <v>-88.631658564839995</v>
          </cell>
          <cell r="Y1639">
            <v>-12.840436747739304</v>
          </cell>
          <cell r="Z1639">
            <v>-12.840436747739304</v>
          </cell>
          <cell r="AA1639">
            <v>-33.980160927193246</v>
          </cell>
          <cell r="AB1639">
            <v>0</v>
          </cell>
          <cell r="AH1639">
            <v>-27.100995140100004</v>
          </cell>
          <cell r="AI1639">
            <v>-20.184431295949999</v>
          </cell>
          <cell r="AJ1639">
            <v>-10.567581265979999</v>
          </cell>
          <cell r="AK1639">
            <v>-11.91213288852</v>
          </cell>
          <cell r="AL1639">
            <v>-69.765140590550018</v>
          </cell>
        </row>
        <row r="1640">
          <cell r="C1640" t="str">
            <v xml:space="preserve">         ONG - Ongoing Operations|65999 - (Gain)/Loss on Sale of Assets</v>
          </cell>
          <cell r="D1640">
            <v>1.4580924828399999</v>
          </cell>
          <cell r="E1640">
            <v>3.5635964554299995</v>
          </cell>
          <cell r="F1640">
            <v>3.5635964554299995</v>
          </cell>
          <cell r="G1640">
            <v>3.5635964554299999</v>
          </cell>
          <cell r="H1640">
            <v>0</v>
          </cell>
          <cell r="I1640">
            <v>0.11999334371000007</v>
          </cell>
          <cell r="J1640">
            <v>-3.8596855775874372</v>
          </cell>
          <cell r="K1640">
            <v>-3.8596855775874372</v>
          </cell>
          <cell r="L1640">
            <v>-3.8596855775874377</v>
          </cell>
          <cell r="M1640">
            <v>0</v>
          </cell>
          <cell r="N1640">
            <v>0.72072237243000004</v>
          </cell>
          <cell r="O1640">
            <v>0.92721805771903909</v>
          </cell>
          <cell r="P1640">
            <v>0.92721805771903909</v>
          </cell>
          <cell r="Q1640">
            <v>0.92721805771903443</v>
          </cell>
          <cell r="R1640">
            <v>0</v>
          </cell>
          <cell r="S1640">
            <v>0.83611012063000079</v>
          </cell>
          <cell r="T1640">
            <v>0</v>
          </cell>
          <cell r="U1640">
            <v>0</v>
          </cell>
          <cell r="V1640">
            <v>0.43207432534806561</v>
          </cell>
          <cell r="W1640">
            <v>0</v>
          </cell>
          <cell r="X1640">
            <v>3.1349183196100014</v>
          </cell>
          <cell r="Y1640">
            <v>0.63112893556160132</v>
          </cell>
          <cell r="Z1640">
            <v>0.63112893556160132</v>
          </cell>
          <cell r="AA1640">
            <v>1.0632032609096618</v>
          </cell>
          <cell r="AB1640">
            <v>0</v>
          </cell>
          <cell r="AH1640">
            <v>0.49957609176000006</v>
          </cell>
          <cell r="AI1640">
            <v>0.62362060727000002</v>
          </cell>
          <cell r="AJ1640">
            <v>0.16608967195000002</v>
          </cell>
          <cell r="AK1640">
            <v>9.1280963529999995E-2</v>
          </cell>
          <cell r="AL1640">
            <v>1.3805673345100002</v>
          </cell>
        </row>
        <row r="1641">
          <cell r="C1641" t="str">
            <v xml:space="preserve">         NOP - Non Operating|65999 - (Gain)/Loss on Sale of Assets</v>
          </cell>
          <cell r="D1641">
            <v>-0.16250000000000001</v>
          </cell>
          <cell r="E1641">
            <v>0.10353733529999999</v>
          </cell>
          <cell r="F1641">
            <v>0.10353733529999999</v>
          </cell>
          <cell r="G1641">
            <v>0.10353733529999999</v>
          </cell>
          <cell r="H1641">
            <v>0</v>
          </cell>
          <cell r="I1641">
            <v>0</v>
          </cell>
          <cell r="J1641">
            <v>0</v>
          </cell>
          <cell r="K1641">
            <v>0</v>
          </cell>
          <cell r="L1641">
            <v>0</v>
          </cell>
          <cell r="M1641">
            <v>0</v>
          </cell>
          <cell r="N1641">
            <v>0</v>
          </cell>
          <cell r="O1641">
            <v>8.0571919358903385E-2</v>
          </cell>
          <cell r="P1641">
            <v>8.0571919358903385E-2</v>
          </cell>
          <cell r="Q1641">
            <v>8.0571919358903385E-2</v>
          </cell>
          <cell r="R1641">
            <v>0</v>
          </cell>
          <cell r="S1641">
            <v>0</v>
          </cell>
          <cell r="T1641">
            <v>0</v>
          </cell>
          <cell r="U1641">
            <v>0</v>
          </cell>
          <cell r="V1641">
            <v>0</v>
          </cell>
          <cell r="W1641">
            <v>0</v>
          </cell>
          <cell r="X1641">
            <v>-0.16250000000000001</v>
          </cell>
          <cell r="Y1641">
            <v>0.18410925465890338</v>
          </cell>
          <cell r="Z1641">
            <v>0.18410925465890338</v>
          </cell>
          <cell r="AA1641">
            <v>0.18410925465890338</v>
          </cell>
          <cell r="AB1641">
            <v>0</v>
          </cell>
          <cell r="AH1641">
            <v>0</v>
          </cell>
          <cell r="AI1641">
            <v>0.18595312615000001</v>
          </cell>
          <cell r="AJ1641">
            <v>0</v>
          </cell>
          <cell r="AK1641">
            <v>-2.3190197199999996</v>
          </cell>
          <cell r="AL1641">
            <v>-2.1330665938499997</v>
          </cell>
        </row>
        <row r="1642">
          <cell r="B1642" t="str">
            <v>mini</v>
          </cell>
          <cell r="C1642" t="str">
            <v xml:space="preserve">         Minority Interest Income</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H1642">
            <v>0</v>
          </cell>
          <cell r="AI1642">
            <v>0</v>
          </cell>
          <cell r="AJ1642">
            <v>0</v>
          </cell>
          <cell r="AK1642">
            <v>0</v>
          </cell>
          <cell r="AL1642">
            <v>0</v>
          </cell>
        </row>
        <row r="1643">
          <cell r="B1643" t="str">
            <v>mine</v>
          </cell>
          <cell r="C1643" t="str">
            <v xml:space="preserve">         Minority Interest Expense</v>
          </cell>
          <cell r="D1643">
            <v>25.558744390000001</v>
          </cell>
          <cell r="E1643">
            <v>27.850928209999999</v>
          </cell>
          <cell r="F1643">
            <v>27.850928209999999</v>
          </cell>
          <cell r="G1643">
            <v>27.850928209999999</v>
          </cell>
          <cell r="H1643">
            <v>30.136274440969999</v>
          </cell>
          <cell r="I1643">
            <v>21.74022531</v>
          </cell>
          <cell r="J1643">
            <v>24.501757529999999</v>
          </cell>
          <cell r="K1643">
            <v>24.501757529999999</v>
          </cell>
          <cell r="L1643">
            <v>24.501757530000003</v>
          </cell>
          <cell r="M1643">
            <v>35.646280301278992</v>
          </cell>
          <cell r="N1643">
            <v>25.977122649999998</v>
          </cell>
          <cell r="O1643">
            <v>35.28452197</v>
          </cell>
          <cell r="P1643">
            <v>35.28452197</v>
          </cell>
          <cell r="Q1643">
            <v>35.28452197</v>
          </cell>
          <cell r="R1643">
            <v>36.715098197362003</v>
          </cell>
          <cell r="S1643">
            <v>23.871700400000002</v>
          </cell>
          <cell r="T1643">
            <v>40.030213602366821</v>
          </cell>
          <cell r="U1643">
            <v>39.980380679518873</v>
          </cell>
          <cell r="V1643">
            <v>0</v>
          </cell>
          <cell r="W1643">
            <v>42.102198912241995</v>
          </cell>
          <cell r="X1643">
            <v>97.147792750000008</v>
          </cell>
          <cell r="Y1643">
            <v>127.66742131236683</v>
          </cell>
          <cell r="Z1643">
            <v>127.61758838951889</v>
          </cell>
          <cell r="AA1643">
            <v>87.637207709999984</v>
          </cell>
          <cell r="AB1643">
            <v>144.59985185185297</v>
          </cell>
          <cell r="AH1643">
            <v>24.135546949999998</v>
          </cell>
          <cell r="AI1643">
            <v>15.62286784</v>
          </cell>
          <cell r="AJ1643">
            <v>23.688982469999999</v>
          </cell>
          <cell r="AK1643">
            <v>31.383073899999999</v>
          </cell>
          <cell r="AL1643">
            <v>94.830471160000002</v>
          </cell>
        </row>
        <row r="1644">
          <cell r="C1644" t="str">
            <v xml:space="preserve">         Total  Other Items</v>
          </cell>
          <cell r="D1644">
            <v>9.7688039075399988</v>
          </cell>
          <cell r="E1644">
            <v>47.128370771089998</v>
          </cell>
          <cell r="F1644">
            <v>47.128370771089998</v>
          </cell>
          <cell r="G1644">
            <v>47.128370771089998</v>
          </cell>
          <cell r="H1644">
            <v>30.136274440969999</v>
          </cell>
          <cell r="I1644">
            <v>-13.001463299760003</v>
          </cell>
          <cell r="J1644">
            <v>17.136207646760361</v>
          </cell>
          <cell r="K1644">
            <v>17.136207646760361</v>
          </cell>
          <cell r="L1644">
            <v>17.136207646760365</v>
          </cell>
          <cell r="M1644">
            <v>35.646280301278992</v>
          </cell>
          <cell r="N1644">
            <v>3.5047291427999991</v>
          </cell>
          <cell r="O1644">
            <v>11.347430734630855</v>
          </cell>
          <cell r="P1644">
            <v>11.347430734630855</v>
          </cell>
          <cell r="Q1644">
            <v>11.34743073463085</v>
          </cell>
          <cell r="R1644">
            <v>36.715098197362003</v>
          </cell>
          <cell r="S1644">
            <v>11.216482754189999</v>
          </cell>
          <cell r="T1644">
            <v>40.030213602366821</v>
          </cell>
          <cell r="U1644">
            <v>39.980380679518873</v>
          </cell>
          <cell r="V1644">
            <v>-20.707649854105878</v>
          </cell>
          <cell r="W1644">
            <v>42.102198912241995</v>
          </cell>
          <cell r="X1644">
            <v>11.48855250477</v>
          </cell>
          <cell r="Y1644">
            <v>115.64222275484802</v>
          </cell>
          <cell r="Z1644">
            <v>115.59238983200008</v>
          </cell>
          <cell r="AA1644">
            <v>54.904359298375304</v>
          </cell>
          <cell r="AB1644">
            <v>144.59985185185297</v>
          </cell>
          <cell r="AH1644">
            <v>-2.4658720983400015</v>
          </cell>
          <cell r="AI1644">
            <v>-3.7519897225300012</v>
          </cell>
          <cell r="AJ1644">
            <v>13.287490875969999</v>
          </cell>
          <cell r="AK1644">
            <v>17.243202255010001</v>
          </cell>
          <cell r="AL1644">
            <v>24.312831310109992</v>
          </cell>
        </row>
        <row r="1645">
          <cell r="B1645" t="str">
            <v>intco</v>
          </cell>
          <cell r="C1645" t="str">
            <v xml:space="preserve">         Intercompany Charges - Oracle</v>
          </cell>
          <cell r="D1645">
            <v>4.3080979691899272E-7</v>
          </cell>
          <cell r="E1645">
            <v>-3.0683018042054754E-7</v>
          </cell>
          <cell r="F1645">
            <v>-3.0683018042054754E-7</v>
          </cell>
          <cell r="G1645">
            <v>-3.0683012130339192E-7</v>
          </cell>
          <cell r="H1645">
            <v>0</v>
          </cell>
          <cell r="I1645">
            <v>-2.8230041665329053E-7</v>
          </cell>
          <cell r="J1645">
            <v>1.0751223044558333E-5</v>
          </cell>
          <cell r="K1645">
            <v>1.0751223044558333E-5</v>
          </cell>
          <cell r="L1645">
            <v>1.075122223210201E-5</v>
          </cell>
          <cell r="M1645">
            <v>0</v>
          </cell>
          <cell r="N1645">
            <v>-2.8761016028511221E-7</v>
          </cell>
          <cell r="O1645">
            <v>-2.8059045132067693E-5</v>
          </cell>
          <cell r="P1645">
            <v>-2.8059045132067693E-5</v>
          </cell>
          <cell r="Q1645">
            <v>-2.8059044961992185E-5</v>
          </cell>
          <cell r="R1645">
            <v>0</v>
          </cell>
          <cell r="S1645">
            <v>-4.0132255027970127E-4</v>
          </cell>
          <cell r="T1645">
            <v>0</v>
          </cell>
          <cell r="U1645">
            <v>0</v>
          </cell>
          <cell r="V1645">
            <v>187.79151210010698</v>
          </cell>
          <cell r="W1645">
            <v>0</v>
          </cell>
          <cell r="X1645">
            <v>-4.0146165011065621E-4</v>
          </cell>
          <cell r="Y1645">
            <v>-1.7614652476295237E-5</v>
          </cell>
          <cell r="Z1645">
            <v>-1.7614652476295237E-5</v>
          </cell>
          <cell r="AA1645">
            <v>187.79149448545473</v>
          </cell>
          <cell r="AB1645">
            <v>0</v>
          </cell>
          <cell r="AH1645">
            <v>1.6131981954004004E-7</v>
          </cell>
          <cell r="AI1645">
            <v>3.741005485835558E-7</v>
          </cell>
          <cell r="AJ1645">
            <v>1.3925945244049217E-7</v>
          </cell>
          <cell r="AK1645">
            <v>1.0269987955949517E-4</v>
          </cell>
          <cell r="AL1645">
            <v>1.0337455521186816E-4</v>
          </cell>
        </row>
        <row r="1646">
          <cell r="B1646" t="str">
            <v>intca</v>
          </cell>
          <cell r="C1646" t="str">
            <v xml:space="preserve">         Intercompany Charges - Acquired Companies</v>
          </cell>
          <cell r="D1646">
            <v>-5.7940080251722747E-8</v>
          </cell>
          <cell r="E1646">
            <v>-1.2420000092631088E-8</v>
          </cell>
          <cell r="F1646">
            <v>-1.2420000092631088E-8</v>
          </cell>
          <cell r="G1646">
            <v>-1.242002163648337E-8</v>
          </cell>
          <cell r="H1646">
            <v>0</v>
          </cell>
          <cell r="I1646">
            <v>8.3710023350391792E-8</v>
          </cell>
          <cell r="J1646">
            <v>-3.0230396137985744E-8</v>
          </cell>
          <cell r="K1646">
            <v>-3.0230396137985744E-8</v>
          </cell>
          <cell r="L1646">
            <v>-3.0230381298679275E-8</v>
          </cell>
          <cell r="M1646">
            <v>0</v>
          </cell>
          <cell r="N1646">
            <v>1.1360042287315074E-8</v>
          </cell>
          <cell r="O1646">
            <v>-8.4500420768437882E-10</v>
          </cell>
          <cell r="P1646">
            <v>-8.4500420768437882E-10</v>
          </cell>
          <cell r="Q1646">
            <v>-8.4502922591961348E-10</v>
          </cell>
          <cell r="R1646">
            <v>0</v>
          </cell>
          <cell r="S1646">
            <v>4.0140457997129208E-4</v>
          </cell>
          <cell r="T1646">
            <v>0</v>
          </cell>
          <cell r="U1646">
            <v>0</v>
          </cell>
          <cell r="V1646">
            <v>-9.364191100758035E-9</v>
          </cell>
          <cell r="W1646">
            <v>0</v>
          </cell>
          <cell r="X1646">
            <v>4.0144170986119239E-4</v>
          </cell>
          <cell r="Y1646">
            <v>-4.3495370874335756E-8</v>
          </cell>
          <cell r="Z1646">
            <v>-4.3495370874335756E-8</v>
          </cell>
          <cell r="AA1646">
            <v>-5.2859619509901585E-8</v>
          </cell>
          <cell r="AB1646">
            <v>0</v>
          </cell>
          <cell r="AH1646">
            <v>-6.9999368861317632E-9</v>
          </cell>
          <cell r="AI1646">
            <v>-1.89996291410921E-9</v>
          </cell>
          <cell r="AJ1646">
            <v>-7.6003218429931963E-10</v>
          </cell>
          <cell r="AK1646">
            <v>6.689951747619319E-9</v>
          </cell>
          <cell r="AL1646">
            <v>-2.9700698332413289E-9</v>
          </cell>
        </row>
        <row r="1647">
          <cell r="B1647" t="str">
            <v>intcp</v>
          </cell>
          <cell r="C1647" t="str">
            <v xml:space="preserve">         Intercompany Charges - Purchase Accounting</v>
          </cell>
          <cell r="D1647">
            <v>-2.3072588003552141E-4</v>
          </cell>
          <cell r="E1647">
            <v>1.1414200588575339E-6</v>
          </cell>
          <cell r="F1647">
            <v>1.1414200588575339E-6</v>
          </cell>
          <cell r="G1647">
            <v>1.1414201953812153E-6</v>
          </cell>
          <cell r="H1647">
            <v>0</v>
          </cell>
          <cell r="I1647">
            <v>3.5616732475318713E-5</v>
          </cell>
          <cell r="J1647">
            <v>9.3006070542855927E-9</v>
          </cell>
          <cell r="K1647">
            <v>9.3006070542855927E-9</v>
          </cell>
          <cell r="L1647">
            <v>9.3010891646372334E-9</v>
          </cell>
          <cell r="M1647">
            <v>0</v>
          </cell>
          <cell r="N1647">
            <v>-2.1715313778258858E-9</v>
          </cell>
          <cell r="O1647">
            <v>4.6448922486062925E-11</v>
          </cell>
          <cell r="P1647">
            <v>4.6448922486062925E-11</v>
          </cell>
          <cell r="Q1647">
            <v>4.5132765080779793E-11</v>
          </cell>
          <cell r="R1647">
            <v>0</v>
          </cell>
          <cell r="S1647">
            <v>-1.8362999829519723E-7</v>
          </cell>
          <cell r="T1647">
            <v>0</v>
          </cell>
          <cell r="U1647">
            <v>0</v>
          </cell>
          <cell r="V1647">
            <v>31.351614656170426</v>
          </cell>
          <cell r="W1647">
            <v>0</v>
          </cell>
          <cell r="X1647">
            <v>-1.9529494775975831E-4</v>
          </cell>
          <cell r="Y1647">
            <v>1.1507673876649527E-6</v>
          </cell>
          <cell r="Z1647">
            <v>1.1507673876649527E-6</v>
          </cell>
          <cell r="AA1647">
            <v>31.351615806935893</v>
          </cell>
          <cell r="AB1647">
            <v>0</v>
          </cell>
          <cell r="AH1647">
            <v>2.399530040267782E-6</v>
          </cell>
          <cell r="AI1647">
            <v>2.9713992253415201E-7</v>
          </cell>
          <cell r="AJ1647">
            <v>-7.3421829434917302E-5</v>
          </cell>
          <cell r="AK1647">
            <v>-6.0762430571048751E-7</v>
          </cell>
          <cell r="AL1647">
            <v>-7.1332783676304244E-5</v>
          </cell>
        </row>
        <row r="1648">
          <cell r="B1648" t="str">
            <v>intcint</v>
          </cell>
          <cell r="C1648" t="str">
            <v xml:space="preserve">         Intercompany Interest (Net)</v>
          </cell>
          <cell r="D1648">
            <v>-1.1499986158014508E-8</v>
          </cell>
          <cell r="E1648">
            <v>2.9340112000100049E-3</v>
          </cell>
          <cell r="F1648">
            <v>2.9340112000100049E-3</v>
          </cell>
          <cell r="G1648">
            <v>2.9340112000172665E-3</v>
          </cell>
          <cell r="H1648">
            <v>0</v>
          </cell>
          <cell r="I1648">
            <v>-1.2979999155504629E-8</v>
          </cell>
          <cell r="J1648">
            <v>-6.3535449683627117E-8</v>
          </cell>
          <cell r="K1648">
            <v>-6.3535449683627117E-8</v>
          </cell>
          <cell r="L1648">
            <v>-6.3535457002217304E-8</v>
          </cell>
          <cell r="M1648">
            <v>0</v>
          </cell>
          <cell r="N1648">
            <v>-3.8039983678572751E-8</v>
          </cell>
          <cell r="O1648">
            <v>4.8362062031515052E-8</v>
          </cell>
          <cell r="P1648">
            <v>4.8362062031515052E-8</v>
          </cell>
          <cell r="Q1648">
            <v>4.8362076313424039E-8</v>
          </cell>
          <cell r="R1648">
            <v>0</v>
          </cell>
          <cell r="S1648">
            <v>3.5939998369372006E-8</v>
          </cell>
          <cell r="T1648">
            <v>0</v>
          </cell>
          <cell r="U1648">
            <v>0</v>
          </cell>
          <cell r="V1648">
            <v>15.941491705224569</v>
          </cell>
          <cell r="W1648">
            <v>0</v>
          </cell>
          <cell r="X1648">
            <v>-2.6580001035142465E-8</v>
          </cell>
          <cell r="Y1648">
            <v>2.933996026629629E-3</v>
          </cell>
          <cell r="Z1648">
            <v>2.933996026629629E-3</v>
          </cell>
          <cell r="AA1648">
            <v>15.944425701251124</v>
          </cell>
          <cell r="AB1648">
            <v>0</v>
          </cell>
          <cell r="AH1648">
            <v>3.0300009711936585E-8</v>
          </cell>
          <cell r="AI1648">
            <v>1.8600098883325699E-9</v>
          </cell>
          <cell r="AJ1648">
            <v>1.0826999550772599E-7</v>
          </cell>
          <cell r="AK1648">
            <v>-1.9710007109097206E-8</v>
          </cell>
          <cell r="AL1648">
            <v>1.2071994569851085E-7</v>
          </cell>
        </row>
        <row r="1649">
          <cell r="B1649" t="str">
            <v>mkbl</v>
          </cell>
          <cell r="C1649" t="str">
            <v xml:space="preserve">         Net Investment (Gain)/Loss Related to Marketable Securities</v>
          </cell>
          <cell r="D1649">
            <v>-6.9033099999999958E-2</v>
          </cell>
          <cell r="E1649">
            <v>-9.3735849999999996E-2</v>
          </cell>
          <cell r="F1649">
            <v>-9.3735849999999996E-2</v>
          </cell>
          <cell r="G1649">
            <v>-9.3735849999999982E-2</v>
          </cell>
          <cell r="H1649">
            <v>0</v>
          </cell>
          <cell r="I1649">
            <v>-5.5249363900000015</v>
          </cell>
          <cell r="J1649">
            <v>-10.579685019999999</v>
          </cell>
          <cell r="K1649">
            <v>-10.579685019999999</v>
          </cell>
          <cell r="L1649">
            <v>-10.579685019999999</v>
          </cell>
          <cell r="M1649">
            <v>0</v>
          </cell>
          <cell r="N1649">
            <v>-5.074993049999998</v>
          </cell>
          <cell r="O1649">
            <v>-0.31153741000000001</v>
          </cell>
          <cell r="P1649">
            <v>-0.31153741000000001</v>
          </cell>
          <cell r="Q1649">
            <v>-0.31153741000000001</v>
          </cell>
          <cell r="R1649">
            <v>0</v>
          </cell>
          <cell r="S1649">
            <v>-12.540141009999999</v>
          </cell>
          <cell r="T1649">
            <v>0</v>
          </cell>
          <cell r="U1649">
            <v>0</v>
          </cell>
          <cell r="V1649">
            <v>-1.3592789399999998</v>
          </cell>
          <cell r="W1649">
            <v>0</v>
          </cell>
          <cell r="X1649">
            <v>-23.209103549999998</v>
          </cell>
          <cell r="Y1649">
            <v>-10.984958279999999</v>
          </cell>
          <cell r="Z1649">
            <v>-10.984958279999999</v>
          </cell>
          <cell r="AA1649">
            <v>-12.344237219999998</v>
          </cell>
          <cell r="AB1649">
            <v>0</v>
          </cell>
          <cell r="AH1649">
            <v>17.373133030000002</v>
          </cell>
          <cell r="AI1649">
            <v>-0.99789176794000001</v>
          </cell>
          <cell r="AJ1649">
            <v>-0.78904057165999997</v>
          </cell>
          <cell r="AK1649">
            <v>-1.6540917000000002</v>
          </cell>
          <cell r="AL1649">
            <v>13.9321089904</v>
          </cell>
        </row>
        <row r="1650">
          <cell r="C1650" t="str">
            <v xml:space="preserve">         Total Other (Income)/Expense</v>
          </cell>
          <cell r="D1650">
            <v>121.51623744015967</v>
          </cell>
          <cell r="E1650">
            <v>211.91318792911989</v>
          </cell>
          <cell r="F1650">
            <v>211.91318792911989</v>
          </cell>
          <cell r="G1650">
            <v>211.91318792912008</v>
          </cell>
          <cell r="H1650">
            <v>165.17316501016796</v>
          </cell>
          <cell r="I1650">
            <v>124.14831302235207</v>
          </cell>
          <cell r="J1650">
            <v>150.99359336758479</v>
          </cell>
          <cell r="K1650">
            <v>150.99359336758479</v>
          </cell>
          <cell r="L1650">
            <v>150.99359336758445</v>
          </cell>
          <cell r="M1650">
            <v>169.79520010071298</v>
          </cell>
          <cell r="N1650">
            <v>187.87156022389837</v>
          </cell>
          <cell r="O1650">
            <v>168.52296866817281</v>
          </cell>
          <cell r="P1650">
            <v>168.52296866817281</v>
          </cell>
          <cell r="Q1650">
            <v>168.52296866817159</v>
          </cell>
          <cell r="R1650">
            <v>169.45257341893898</v>
          </cell>
          <cell r="S1650">
            <v>188.62814666918962</v>
          </cell>
          <cell r="T1650">
            <v>171.56345022754061</v>
          </cell>
          <cell r="U1650">
            <v>171.57517503744481</v>
          </cell>
          <cell r="V1650">
            <v>267.60366562839459</v>
          </cell>
          <cell r="W1650">
            <v>173.315182827619</v>
          </cell>
          <cell r="X1650">
            <v>622.1642573556021</v>
          </cell>
          <cell r="Y1650">
            <v>702.99320019241816</v>
          </cell>
          <cell r="Z1650">
            <v>703.00492500232235</v>
          </cell>
          <cell r="AA1650">
            <v>799.03341559327021</v>
          </cell>
          <cell r="AB1650">
            <v>677.73612135743906</v>
          </cell>
          <cell r="AH1650">
            <v>178.05204278083193</v>
          </cell>
          <cell r="AI1650">
            <v>155.4277137530805</v>
          </cell>
          <cell r="AJ1650">
            <v>260.5863171901899</v>
          </cell>
          <cell r="AK1650">
            <v>224.81672808458521</v>
          </cell>
          <cell r="AL1650">
            <v>818.88280180868355</v>
          </cell>
        </row>
        <row r="1651">
          <cell r="B1651" t="str">
            <v>OFA Report Name: Upside Other Inc/Exp in CD</v>
          </cell>
          <cell r="C1651" t="str">
            <v xml:space="preserve">     Constant Dollar Millions (May11 rates)</v>
          </cell>
        </row>
        <row r="1652">
          <cell r="C1652" t="str">
            <v xml:space="preserve">         Internal Operating Expense - Non GAAP</v>
          </cell>
          <cell r="D1652">
            <v>4797.7714127760983</v>
          </cell>
          <cell r="E1652">
            <v>4787.8085981180502</v>
          </cell>
          <cell r="F1652">
            <v>4787.8085981180502</v>
          </cell>
          <cell r="G1652">
            <v>4787.8085981180502</v>
          </cell>
          <cell r="H1652">
            <v>5044.076582135327</v>
          </cell>
          <cell r="I1652">
            <v>4923.105916834641</v>
          </cell>
          <cell r="J1652">
            <v>4964.878493823433</v>
          </cell>
          <cell r="K1652">
            <v>4964.878493823433</v>
          </cell>
          <cell r="L1652">
            <v>4964.8784938234321</v>
          </cell>
          <cell r="M1652">
            <v>5416.0853790248157</v>
          </cell>
          <cell r="N1652">
            <v>4975.7341010447881</v>
          </cell>
          <cell r="O1652">
            <v>4965.9073787630869</v>
          </cell>
          <cell r="P1652">
            <v>4965.9073787630869</v>
          </cell>
          <cell r="Q1652">
            <v>4965.9073787630869</v>
          </cell>
          <cell r="R1652">
            <v>5515.8988085150213</v>
          </cell>
          <cell r="S1652">
            <v>5535.4791141521155</v>
          </cell>
          <cell r="T1652">
            <v>5538.6390451692969</v>
          </cell>
          <cell r="U1652">
            <v>5530.3550574546625</v>
          </cell>
          <cell r="V1652">
            <v>1487.0514277705879</v>
          </cell>
          <cell r="W1652">
            <v>6086.3625927379262</v>
          </cell>
          <cell r="X1652">
            <v>20232.090544807648</v>
          </cell>
          <cell r="Y1652">
            <v>20257.233515873868</v>
          </cell>
          <cell r="Z1652">
            <v>20248.949528159235</v>
          </cell>
          <cell r="AA1652">
            <v>16205.645898475159</v>
          </cell>
          <cell r="AB1652">
            <v>22062.42336241309</v>
          </cell>
          <cell r="AH1652">
            <v>2837.978389037075</v>
          </cell>
          <cell r="AI1652">
            <v>3041.2433605423385</v>
          </cell>
          <cell r="AJ1652">
            <v>3624.7857961578416</v>
          </cell>
          <cell r="AK1652">
            <v>5414.8223792228982</v>
          </cell>
          <cell r="AL1652">
            <v>14918.829924960153</v>
          </cell>
        </row>
        <row r="1653">
          <cell r="B1653" t="str">
            <v>assrc</v>
          </cell>
          <cell r="C1653" t="str">
            <v xml:space="preserve">         Assigned Resources</v>
          </cell>
          <cell r="D1653">
            <v>-2.124050816809675E-2</v>
          </cell>
          <cell r="E1653">
            <v>-1.3384041179998698E-2</v>
          </cell>
          <cell r="F1653">
            <v>-1.3384041179998698E-2</v>
          </cell>
          <cell r="G1653">
            <v>-1.3384041180006865E-2</v>
          </cell>
          <cell r="H1653">
            <v>0</v>
          </cell>
          <cell r="I1653">
            <v>-2.9356048799282799E-2</v>
          </cell>
          <cell r="J1653">
            <v>-1.2631783952087611E-2</v>
          </cell>
          <cell r="K1653">
            <v>-1.2631783952087611E-2</v>
          </cell>
          <cell r="L1653">
            <v>-1.2631783952088299E-2</v>
          </cell>
          <cell r="M1653">
            <v>0</v>
          </cell>
          <cell r="N1653">
            <v>-2.6622955607627688E-2</v>
          </cell>
          <cell r="O1653">
            <v>-1.1637639156443502E-2</v>
          </cell>
          <cell r="P1653">
            <v>-1.1637639156443502E-2</v>
          </cell>
          <cell r="Q1653">
            <v>-1.163763915643079E-2</v>
          </cell>
          <cell r="R1653">
            <v>0</v>
          </cell>
          <cell r="S1653">
            <v>-2.2596883838567332E-2</v>
          </cell>
          <cell r="T1653">
            <v>0</v>
          </cell>
          <cell r="U1653">
            <v>0</v>
          </cell>
          <cell r="V1653">
            <v>-5.5294252289230421E-3</v>
          </cell>
          <cell r="W1653">
            <v>0</v>
          </cell>
          <cell r="X1653">
            <v>-9.9816396413584182E-2</v>
          </cell>
          <cell r="Y1653">
            <v>-3.7653464288529809E-2</v>
          </cell>
          <cell r="Z1653">
            <v>-3.7653464288529809E-2</v>
          </cell>
          <cell r="AA1653">
            <v>-4.3182889517435999E-2</v>
          </cell>
          <cell r="AB1653">
            <v>0</v>
          </cell>
          <cell r="AH1653">
            <v>-8.6315058101636699E-3</v>
          </cell>
          <cell r="AI1653">
            <v>-3.5695614885623443E-2</v>
          </cell>
          <cell r="AJ1653">
            <v>-5.8957450385342912E-2</v>
          </cell>
          <cell r="AK1653">
            <v>-1.4644193886143899E-2</v>
          </cell>
          <cell r="AL1653">
            <v>-0.11792876496725983</v>
          </cell>
        </row>
        <row r="1654">
          <cell r="C1654" t="str">
            <v xml:space="preserve">         Amortization of Intangibles</v>
          </cell>
          <cell r="D1654">
            <v>0</v>
          </cell>
          <cell r="E1654">
            <v>1.56846088379</v>
          </cell>
          <cell r="F1654">
            <v>1.56846088379</v>
          </cell>
          <cell r="G1654">
            <v>1.56846088379</v>
          </cell>
          <cell r="H1654">
            <v>0</v>
          </cell>
          <cell r="I1654">
            <v>0</v>
          </cell>
          <cell r="J1654">
            <v>-1.7764524361565031</v>
          </cell>
          <cell r="K1654">
            <v>-1.7764524361565031</v>
          </cell>
          <cell r="L1654">
            <v>-1.7764524361565031</v>
          </cell>
          <cell r="M1654">
            <v>0</v>
          </cell>
          <cell r="N1654">
            <v>0</v>
          </cell>
          <cell r="O1654">
            <v>0</v>
          </cell>
          <cell r="P1654">
            <v>0</v>
          </cell>
          <cell r="Q1654">
            <v>0</v>
          </cell>
          <cell r="R1654">
            <v>0</v>
          </cell>
          <cell r="S1654">
            <v>0</v>
          </cell>
          <cell r="T1654">
            <v>0</v>
          </cell>
          <cell r="U1654">
            <v>0</v>
          </cell>
          <cell r="V1654">
            <v>0</v>
          </cell>
          <cell r="W1654">
            <v>0</v>
          </cell>
          <cell r="X1654">
            <v>0</v>
          </cell>
          <cell r="Y1654">
            <v>-0.20799155236650302</v>
          </cell>
          <cell r="Z1654">
            <v>-0.20799155236650302</v>
          </cell>
          <cell r="AA1654">
            <v>-0.20799155236650313</v>
          </cell>
          <cell r="AB1654">
            <v>0</v>
          </cell>
          <cell r="AH1654">
            <v>0</v>
          </cell>
          <cell r="AI1654">
            <v>0</v>
          </cell>
          <cell r="AJ1654">
            <v>5.1484404959372752E-2</v>
          </cell>
          <cell r="AK1654">
            <v>-6.2412338563673515E-2</v>
          </cell>
          <cell r="AL1654">
            <v>-1.0927933604300768E-2</v>
          </cell>
        </row>
        <row r="1655">
          <cell r="B1655" t="str">
            <v>swdc</v>
          </cell>
          <cell r="C1655" t="str">
            <v xml:space="preserve">         Software Development</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H1655">
            <v>0</v>
          </cell>
          <cell r="AI1655">
            <v>0</v>
          </cell>
          <cell r="AJ1655">
            <v>0</v>
          </cell>
          <cell r="AK1655">
            <v>0</v>
          </cell>
          <cell r="AL1655">
            <v>0</v>
          </cell>
        </row>
        <row r="1656">
          <cell r="B1656" t="str">
            <v>ntaxc</v>
          </cell>
          <cell r="C1656" t="str">
            <v xml:space="preserve">         Non Income Based Taxes</v>
          </cell>
          <cell r="D1656">
            <v>17.388431403831916</v>
          </cell>
          <cell r="E1656">
            <v>11.9864039381</v>
          </cell>
          <cell r="F1656">
            <v>11.9864039381</v>
          </cell>
          <cell r="G1656">
            <v>11.9864039381</v>
          </cell>
          <cell r="H1656">
            <v>7.5</v>
          </cell>
          <cell r="I1656">
            <v>10.668987476777783</v>
          </cell>
          <cell r="J1656">
            <v>22.954779955926796</v>
          </cell>
          <cell r="K1656">
            <v>22.954779955926796</v>
          </cell>
          <cell r="L1656">
            <v>22.954779955926799</v>
          </cell>
          <cell r="M1656">
            <v>7.5</v>
          </cell>
          <cell r="N1656">
            <v>8.6820577282572131</v>
          </cell>
          <cell r="O1656">
            <v>7.3569578011574315</v>
          </cell>
          <cell r="P1656">
            <v>7.3569578011574315</v>
          </cell>
          <cell r="Q1656">
            <v>7.3569578011574315</v>
          </cell>
          <cell r="R1656">
            <v>7.5</v>
          </cell>
          <cell r="S1656">
            <v>24.873918768277271</v>
          </cell>
          <cell r="T1656">
            <v>19.5</v>
          </cell>
          <cell r="U1656">
            <v>19.5</v>
          </cell>
          <cell r="V1656">
            <v>0.15635326064994992</v>
          </cell>
          <cell r="W1656">
            <v>7.5</v>
          </cell>
          <cell r="X1656">
            <v>61.613395377144187</v>
          </cell>
          <cell r="Y1656">
            <v>61.798141695184228</v>
          </cell>
          <cell r="Z1656">
            <v>61.798141695184228</v>
          </cell>
          <cell r="AA1656">
            <v>42.454494955834178</v>
          </cell>
          <cell r="AB1656">
            <v>30</v>
          </cell>
          <cell r="AH1656">
            <v>4.4239120810222312</v>
          </cell>
          <cell r="AI1656">
            <v>12.365365561959958</v>
          </cell>
          <cell r="AJ1656">
            <v>44.882467998217912</v>
          </cell>
          <cell r="AK1656">
            <v>15.600408149903538</v>
          </cell>
          <cell r="AL1656">
            <v>77.272153791103648</v>
          </cell>
        </row>
        <row r="1657">
          <cell r="B1657" t="str">
            <v>restmtc</v>
          </cell>
          <cell r="C1657" t="str">
            <v xml:space="preserve">         Restatement - Expenses below the line</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H1657">
            <v>0</v>
          </cell>
          <cell r="AI1657">
            <v>0</v>
          </cell>
          <cell r="AJ1657">
            <v>0</v>
          </cell>
          <cell r="AK1657">
            <v>0</v>
          </cell>
          <cell r="AL1657">
            <v>0</v>
          </cell>
        </row>
        <row r="1658">
          <cell r="B1658" t="str">
            <v>fcrac</v>
          </cell>
          <cell r="C1658" t="str">
            <v xml:space="preserve">         Facility Reserves Allocate</v>
          </cell>
          <cell r="D1658">
            <v>0.13098922774391708</v>
          </cell>
          <cell r="E1658">
            <v>1.6607685489999729E-2</v>
          </cell>
          <cell r="F1658">
            <v>1.6607685489999729E-2</v>
          </cell>
          <cell r="G1658">
            <v>1.6607685489999805E-2</v>
          </cell>
          <cell r="H1658">
            <v>-1.2084386627250001</v>
          </cell>
          <cell r="I1658">
            <v>1.3856842458639703E-3</v>
          </cell>
          <cell r="J1658">
            <v>-5.6824002000006282E-4</v>
          </cell>
          <cell r="K1658">
            <v>-5.6824002000006282E-4</v>
          </cell>
          <cell r="L1658">
            <v>-5.6824001999995137E-4</v>
          </cell>
          <cell r="M1658">
            <v>-1.2084386627250001</v>
          </cell>
          <cell r="N1658">
            <v>-6.30070206035402E-4</v>
          </cell>
          <cell r="O1658">
            <v>-7.5168000000008469E-4</v>
          </cell>
          <cell r="P1658">
            <v>-7.5168000000008469E-4</v>
          </cell>
          <cell r="Q1658">
            <v>-7.516800000000732E-4</v>
          </cell>
          <cell r="R1658">
            <v>-1.2084386627250001</v>
          </cell>
          <cell r="S1658">
            <v>1.7019017350329688E-4</v>
          </cell>
          <cell r="T1658">
            <v>-1.2084386627249999</v>
          </cell>
          <cell r="U1658">
            <v>-1.2084386627249999</v>
          </cell>
          <cell r="V1658">
            <v>-2.3331000000002521E-4</v>
          </cell>
          <cell r="W1658">
            <v>-1.2084386627250001</v>
          </cell>
          <cell r="X1658">
            <v>0.13191503195724855</v>
          </cell>
          <cell r="Y1658">
            <v>-1.1931508972550002</v>
          </cell>
          <cell r="Z1658">
            <v>-1.1931508972550002</v>
          </cell>
          <cell r="AA1658">
            <v>1.505445546999992E-2</v>
          </cell>
          <cell r="AB1658">
            <v>-4.8337546509000004</v>
          </cell>
          <cell r="AH1658">
            <v>-4.1950607712603581E-3</v>
          </cell>
          <cell r="AI1658">
            <v>-1.4182302697137565E-3</v>
          </cell>
          <cell r="AJ1658">
            <v>-2.6731900108439496E-3</v>
          </cell>
          <cell r="AK1658">
            <v>0.10257193107986849</v>
          </cell>
          <cell r="AL1658">
            <v>9.4285450028050638E-2</v>
          </cell>
        </row>
        <row r="1659">
          <cell r="B1659" t="str">
            <v>lobcc</v>
          </cell>
          <cell r="C1659" t="str">
            <v xml:space="preserve">         LOB Charges</v>
          </cell>
          <cell r="D1659">
            <v>1.4487311278521541E-7</v>
          </cell>
          <cell r="E1659">
            <v>2.7599046195641823E-8</v>
          </cell>
          <cell r="F1659">
            <v>2.7599046195641823E-8</v>
          </cell>
          <cell r="G1659">
            <v>2.7599032339380864E-8</v>
          </cell>
          <cell r="H1659">
            <v>0</v>
          </cell>
          <cell r="I1659">
            <v>-4.2735208728899782E-7</v>
          </cell>
          <cell r="J1659">
            <v>-7.8074535137737109E-8</v>
          </cell>
          <cell r="K1659">
            <v>-7.8074535137737109E-8</v>
          </cell>
          <cell r="L1659">
            <v>-7.8074567472400287E-8</v>
          </cell>
          <cell r="M1659">
            <v>0</v>
          </cell>
          <cell r="N1659">
            <v>1.2885639439069606E-7</v>
          </cell>
          <cell r="O1659">
            <v>1.711743357721354E-7</v>
          </cell>
          <cell r="P1659">
            <v>1.711743357721354E-7</v>
          </cell>
          <cell r="Q1659">
            <v>1.7117426802792934E-7</v>
          </cell>
          <cell r="R1659">
            <v>0</v>
          </cell>
          <cell r="S1659">
            <v>-1.926246352943972E-8</v>
          </cell>
          <cell r="T1659">
            <v>0</v>
          </cell>
          <cell r="U1659">
            <v>0</v>
          </cell>
          <cell r="V1659">
            <v>-50.978792382888393</v>
          </cell>
          <cell r="W1659">
            <v>0</v>
          </cell>
          <cell r="X1659">
            <v>-1.7288509562310783E-7</v>
          </cell>
          <cell r="Y1659">
            <v>1.206988468300401E-7</v>
          </cell>
          <cell r="Z1659">
            <v>1.206988468300401E-7</v>
          </cell>
          <cell r="AA1659">
            <v>-50.978792262189693</v>
          </cell>
          <cell r="AB1659">
            <v>0</v>
          </cell>
          <cell r="AH1659">
            <v>2.1447910962607911E-7</v>
          </cell>
          <cell r="AI1659">
            <v>-2.031352130392526E-7</v>
          </cell>
          <cell r="AJ1659">
            <v>-1.5443221096971525E-7</v>
          </cell>
          <cell r="AK1659">
            <v>2.8911601650862289E-7</v>
          </cell>
          <cell r="AL1659">
            <v>1.4602764079091075E-7</v>
          </cell>
        </row>
        <row r="1660">
          <cell r="C1660" t="str">
            <v xml:space="preserve">         External Operating Expense - Non GAAP</v>
          </cell>
          <cell r="D1660">
            <v>4815.2695930443797</v>
          </cell>
          <cell r="E1660">
            <v>4801.3666866118492</v>
          </cell>
          <cell r="F1660">
            <v>4801.3666866118492</v>
          </cell>
          <cell r="G1660">
            <v>4801.3666866118492</v>
          </cell>
          <cell r="H1660">
            <v>5050.3681434726022</v>
          </cell>
          <cell r="I1660">
            <v>4933.7469335195137</v>
          </cell>
          <cell r="J1660">
            <v>4986.0436212411569</v>
          </cell>
          <cell r="K1660">
            <v>4986.0436212411569</v>
          </cell>
          <cell r="L1660">
            <v>4986.043621241156</v>
          </cell>
          <cell r="M1660">
            <v>5422.3769403620909</v>
          </cell>
          <cell r="N1660">
            <v>4984.3889058760878</v>
          </cell>
          <cell r="O1660">
            <v>4973.2519474162627</v>
          </cell>
          <cell r="P1660">
            <v>4973.2519474162627</v>
          </cell>
          <cell r="Q1660">
            <v>4973.2519474162627</v>
          </cell>
          <cell r="R1660">
            <v>5522.1903698522965</v>
          </cell>
          <cell r="S1660">
            <v>5560.3306062074662</v>
          </cell>
          <cell r="T1660">
            <v>5556.9306065065721</v>
          </cell>
          <cell r="U1660">
            <v>5548.6466187919377</v>
          </cell>
          <cell r="V1660">
            <v>1436.2232259131206</v>
          </cell>
          <cell r="W1660">
            <v>6092.6541540752014</v>
          </cell>
          <cell r="X1660">
            <v>20293.736038647454</v>
          </cell>
          <cell r="Y1660">
            <v>20317.592861775836</v>
          </cell>
          <cell r="Z1660">
            <v>20309.308874061204</v>
          </cell>
          <cell r="AA1660">
            <v>16196.885481182391</v>
          </cell>
          <cell r="AB1660">
            <v>22087.589607762191</v>
          </cell>
          <cell r="AH1660">
            <v>2842.3894747659951</v>
          </cell>
          <cell r="AI1660">
            <v>3053.5716120560078</v>
          </cell>
          <cell r="AJ1660">
            <v>3669.658117766191</v>
          </cell>
          <cell r="AK1660">
            <v>5430.4483030605479</v>
          </cell>
          <cell r="AL1660">
            <v>14996.067507648742</v>
          </cell>
        </row>
        <row r="1661">
          <cell r="B1661" t="str">
            <v>intic</v>
          </cell>
          <cell r="C1661" t="str">
            <v xml:space="preserve">         Interest (Income)</v>
          </cell>
          <cell r="D1661">
            <v>-35.943806145994195</v>
          </cell>
          <cell r="E1661">
            <v>-56.375640539830002</v>
          </cell>
          <cell r="F1661">
            <v>-56.375640539830002</v>
          </cell>
          <cell r="G1661">
            <v>-56.375640539829995</v>
          </cell>
          <cell r="H1661">
            <v>-53.699228995824001</v>
          </cell>
          <cell r="I1661">
            <v>-39.798835524643948</v>
          </cell>
          <cell r="J1661">
            <v>-61.090716366672254</v>
          </cell>
          <cell r="K1661">
            <v>-61.090716366672254</v>
          </cell>
          <cell r="L1661">
            <v>-61.090716366672261</v>
          </cell>
          <cell r="M1661">
            <v>-51.661810979706004</v>
          </cell>
          <cell r="N1661">
            <v>-44.697064272276073</v>
          </cell>
          <cell r="O1661">
            <v>-62.890576156385343</v>
          </cell>
          <cell r="P1661">
            <v>-62.890576156385343</v>
          </cell>
          <cell r="Q1661">
            <v>-62.890576156385343</v>
          </cell>
          <cell r="R1661">
            <v>-54.976089252007995</v>
          </cell>
          <cell r="S1661">
            <v>-45.833021232756934</v>
          </cell>
          <cell r="T1661">
            <v>-63.384485319261998</v>
          </cell>
          <cell r="U1661">
            <v>-63.384485319261998</v>
          </cell>
          <cell r="V1661">
            <v>-9.6090551079519173</v>
          </cell>
          <cell r="W1661">
            <v>-58.403414252651999</v>
          </cell>
          <cell r="X1661">
            <v>-166.27272717567115</v>
          </cell>
          <cell r="Y1661">
            <v>-243.74141838214962</v>
          </cell>
          <cell r="Z1661">
            <v>-243.74141838214962</v>
          </cell>
          <cell r="AA1661">
            <v>-189.96598817083952</v>
          </cell>
          <cell r="AB1661">
            <v>-218.74054348019001</v>
          </cell>
          <cell r="AH1661">
            <v>-36.322220434331633</v>
          </cell>
          <cell r="AI1661">
            <v>-30.444937579213505</v>
          </cell>
          <cell r="AJ1661">
            <v>-27.615553757234942</v>
          </cell>
          <cell r="AK1661">
            <v>-32.439580139546131</v>
          </cell>
          <cell r="AL1661">
            <v>-126.82229191032621</v>
          </cell>
        </row>
        <row r="1662">
          <cell r="B1662" t="str">
            <v>intec</v>
          </cell>
          <cell r="C1662" t="str">
            <v xml:space="preserve">         Interest Expense</v>
          </cell>
          <cell r="D1662">
            <v>195.62351099330266</v>
          </cell>
          <cell r="E1662">
            <v>191.99870711449006</v>
          </cell>
          <cell r="F1662">
            <v>191.99870711449006</v>
          </cell>
          <cell r="G1662">
            <v>191.99870711449</v>
          </cell>
          <cell r="H1662">
            <v>188.73611956502197</v>
          </cell>
          <cell r="I1662">
            <v>214.36278935294271</v>
          </cell>
          <cell r="J1662">
            <v>191.69786104600323</v>
          </cell>
          <cell r="K1662">
            <v>191.69786104600323</v>
          </cell>
          <cell r="L1662">
            <v>191.6978610460032</v>
          </cell>
          <cell r="M1662">
            <v>185.81073077913999</v>
          </cell>
          <cell r="N1662">
            <v>203.82957230118822</v>
          </cell>
          <cell r="O1662">
            <v>189.84245358584559</v>
          </cell>
          <cell r="P1662">
            <v>189.84245358584559</v>
          </cell>
          <cell r="Q1662">
            <v>189.84245358584553</v>
          </cell>
          <cell r="R1662">
            <v>187.713564473585</v>
          </cell>
          <cell r="S1662">
            <v>194.75283426372221</v>
          </cell>
          <cell r="T1662">
            <v>193.15111133333397</v>
          </cell>
          <cell r="U1662">
            <v>193.15111133333397</v>
          </cell>
          <cell r="V1662">
            <v>66.775380206322382</v>
          </cell>
          <cell r="W1662">
            <v>189.61639816802901</v>
          </cell>
          <cell r="X1662">
            <v>808.56870691115591</v>
          </cell>
          <cell r="Y1662">
            <v>766.69013307967293</v>
          </cell>
          <cell r="Z1662">
            <v>766.69013307967293</v>
          </cell>
          <cell r="AA1662">
            <v>640.31440195266123</v>
          </cell>
          <cell r="AB1662">
            <v>751.87681298577604</v>
          </cell>
          <cell r="AH1662">
            <v>179.48517453347202</v>
          </cell>
          <cell r="AI1662">
            <v>188.14642782025248</v>
          </cell>
          <cell r="AJ1662">
            <v>185.51196171887818</v>
          </cell>
          <cell r="AK1662">
            <v>201.3335512209951</v>
          </cell>
          <cell r="AL1662">
            <v>754.47711529359788</v>
          </cell>
        </row>
        <row r="1663">
          <cell r="B1663" t="str">
            <v>tinec</v>
          </cell>
          <cell r="C1663" t="str">
            <v xml:space="preserve">         Total  Interest (Net)</v>
          </cell>
          <cell r="D1663">
            <v>159.67970484730847</v>
          </cell>
          <cell r="E1663">
            <v>135.62306657466002</v>
          </cell>
          <cell r="F1663">
            <v>135.62306657466002</v>
          </cell>
          <cell r="G1663">
            <v>135.62306657466002</v>
          </cell>
          <cell r="H1663">
            <v>135.03689056919796</v>
          </cell>
          <cell r="I1663">
            <v>174.56395382829876</v>
          </cell>
          <cell r="J1663">
            <v>130.60714467933096</v>
          </cell>
          <cell r="K1663">
            <v>130.60714467933096</v>
          </cell>
          <cell r="L1663">
            <v>130.60714467933096</v>
          </cell>
          <cell r="M1663">
            <v>134.148919799434</v>
          </cell>
          <cell r="N1663">
            <v>159.13250802891216</v>
          </cell>
          <cell r="O1663">
            <v>126.95187742946021</v>
          </cell>
          <cell r="P1663">
            <v>126.95187742946021</v>
          </cell>
          <cell r="Q1663">
            <v>126.9518774294602</v>
          </cell>
          <cell r="R1663">
            <v>132.73747522157697</v>
          </cell>
          <cell r="S1663">
            <v>148.91981303096526</v>
          </cell>
          <cell r="T1663">
            <v>129.76662601407202</v>
          </cell>
          <cell r="U1663">
            <v>129.76662601407202</v>
          </cell>
          <cell r="V1663">
            <v>57.166325098370464</v>
          </cell>
          <cell r="W1663">
            <v>131.21298391537701</v>
          </cell>
          <cell r="X1663">
            <v>642.29597973548459</v>
          </cell>
          <cell r="Y1663">
            <v>522.9487146975232</v>
          </cell>
          <cell r="Z1663">
            <v>522.9487146975232</v>
          </cell>
          <cell r="AA1663">
            <v>450.34841378182171</v>
          </cell>
          <cell r="AB1663">
            <v>533.13626950558603</v>
          </cell>
          <cell r="AH1663">
            <v>143.16295409914039</v>
          </cell>
          <cell r="AI1663">
            <v>157.70149024103898</v>
          </cell>
          <cell r="AJ1663">
            <v>157.89640796164323</v>
          </cell>
          <cell r="AK1663">
            <v>168.89397108144897</v>
          </cell>
          <cell r="AL1663">
            <v>627.65482338327172</v>
          </cell>
        </row>
        <row r="1664">
          <cell r="B1664" t="str">
            <v>exchc</v>
          </cell>
          <cell r="C1664" t="str">
            <v xml:space="preserve">         Exchange (Gain)/Loss</v>
          </cell>
          <cell r="D1664">
            <v>-48.604022539119391</v>
          </cell>
          <cell r="E1664">
            <v>10.667863457990002</v>
          </cell>
          <cell r="F1664">
            <v>10.667863457990002</v>
          </cell>
          <cell r="G1664">
            <v>10.66786345799</v>
          </cell>
          <cell r="H1664">
            <v>0</v>
          </cell>
          <cell r="I1664">
            <v>-38.492224901270255</v>
          </cell>
          <cell r="J1664">
            <v>121.5209313394427</v>
          </cell>
          <cell r="K1664">
            <v>121.5209313394427</v>
          </cell>
          <cell r="L1664">
            <v>121.52093133944267</v>
          </cell>
          <cell r="M1664">
            <v>0</v>
          </cell>
          <cell r="N1664">
            <v>2.7792098807183545</v>
          </cell>
          <cell r="O1664">
            <v>-101.78905259881142</v>
          </cell>
          <cell r="P1664">
            <v>-101.78905259881142</v>
          </cell>
          <cell r="Q1664">
            <v>-101.78905259881142</v>
          </cell>
          <cell r="R1664">
            <v>0</v>
          </cell>
          <cell r="S1664">
            <v>34.281908603534468</v>
          </cell>
          <cell r="T1664">
            <v>0</v>
          </cell>
          <cell r="U1664">
            <v>0</v>
          </cell>
          <cell r="V1664">
            <v>22.074302678400873</v>
          </cell>
          <cell r="W1664">
            <v>0</v>
          </cell>
          <cell r="X1664">
            <v>-50.035128956136816</v>
          </cell>
          <cell r="Y1664">
            <v>30.399742198621233</v>
          </cell>
          <cell r="Z1664">
            <v>30.399742198621233</v>
          </cell>
          <cell r="AA1664">
            <v>52.474044877022102</v>
          </cell>
          <cell r="AB1664">
            <v>0</v>
          </cell>
          <cell r="AH1664">
            <v>-8.5552720883309945</v>
          </cell>
          <cell r="AI1664">
            <v>-30.756815411933864</v>
          </cell>
          <cell r="AJ1664">
            <v>109.39094033485688</v>
          </cell>
          <cell r="AK1664">
            <v>41.793984024652254</v>
          </cell>
          <cell r="AL1664">
            <v>111.87283685924427</v>
          </cell>
        </row>
        <row r="1665">
          <cell r="B1665" t="str">
            <v>hedgc</v>
          </cell>
          <cell r="C1665" t="str">
            <v xml:space="preserve">         Hedging (Gain)/Loss</v>
          </cell>
          <cell r="D1665">
            <v>5.2844392129505049E-2</v>
          </cell>
          <cell r="E1665">
            <v>17.788742573509996</v>
          </cell>
          <cell r="F1665">
            <v>17.788742573509996</v>
          </cell>
          <cell r="G1665">
            <v>17.788742573509996</v>
          </cell>
          <cell r="H1665">
            <v>0</v>
          </cell>
          <cell r="I1665">
            <v>6.1159089484621401</v>
          </cell>
          <cell r="J1665">
            <v>-114.63734773501969</v>
          </cell>
          <cell r="K1665">
            <v>-114.63734773501969</v>
          </cell>
          <cell r="L1665">
            <v>-114.63734773501969</v>
          </cell>
          <cell r="M1665">
            <v>0</v>
          </cell>
          <cell r="N1665">
            <v>26.778039814004579</v>
          </cell>
          <cell r="O1665">
            <v>130.84682371486642</v>
          </cell>
          <cell r="P1665">
            <v>130.84682371486642</v>
          </cell>
          <cell r="Q1665">
            <v>130.84682371486642</v>
          </cell>
          <cell r="R1665">
            <v>0</v>
          </cell>
          <cell r="S1665">
            <v>7.0411530277279351</v>
          </cell>
          <cell r="T1665">
            <v>0</v>
          </cell>
          <cell r="U1665">
            <v>0</v>
          </cell>
          <cell r="V1665">
            <v>-24.8069807</v>
          </cell>
          <cell r="W1665">
            <v>0</v>
          </cell>
          <cell r="X1665">
            <v>39.987946182324151</v>
          </cell>
          <cell r="Y1665">
            <v>33.998218553356715</v>
          </cell>
          <cell r="Z1665">
            <v>33.998218553356715</v>
          </cell>
          <cell r="AA1665">
            <v>9.1912378533567125</v>
          </cell>
          <cell r="AB1665">
            <v>0</v>
          </cell>
          <cell r="AH1665">
            <v>28.05066398866996</v>
          </cell>
          <cell r="AI1665">
            <v>33.910328654677635</v>
          </cell>
          <cell r="AJ1665">
            <v>-21.256914841238792</v>
          </cell>
          <cell r="AK1665">
            <v>-5.2807377774947737</v>
          </cell>
          <cell r="AL1665">
            <v>35.423340024614035</v>
          </cell>
        </row>
        <row r="1666">
          <cell r="B1666" t="str">
            <v>texgc</v>
          </cell>
          <cell r="C1666" t="str">
            <v xml:space="preserve">         Total Exchange (Gain)/Loss</v>
          </cell>
          <cell r="D1666">
            <v>-48.551178146989884</v>
          </cell>
          <cell r="E1666">
            <v>28.456606031500002</v>
          </cell>
          <cell r="F1666">
            <v>28.456606031500002</v>
          </cell>
          <cell r="G1666">
            <v>28.456606031499998</v>
          </cell>
          <cell r="H1666">
            <v>0</v>
          </cell>
          <cell r="I1666">
            <v>-32.376315952808113</v>
          </cell>
          <cell r="J1666">
            <v>6.8835836044229932</v>
          </cell>
          <cell r="K1666">
            <v>6.8835836044229932</v>
          </cell>
          <cell r="L1666">
            <v>6.8835836044229799</v>
          </cell>
          <cell r="M1666">
            <v>0</v>
          </cell>
          <cell r="N1666">
            <v>29.557249694722934</v>
          </cell>
          <cell r="O1666">
            <v>29.057771116054994</v>
          </cell>
          <cell r="P1666">
            <v>29.057771116054994</v>
          </cell>
          <cell r="Q1666">
            <v>29.05777111605498</v>
          </cell>
          <cell r="R1666">
            <v>0</v>
          </cell>
          <cell r="S1666">
            <v>41.323061631262398</v>
          </cell>
          <cell r="T1666">
            <v>0</v>
          </cell>
          <cell r="U1666">
            <v>0</v>
          </cell>
          <cell r="V1666">
            <v>-2.7326780215991273</v>
          </cell>
          <cell r="W1666">
            <v>0</v>
          </cell>
          <cell r="X1666">
            <v>-10.047182773812608</v>
          </cell>
          <cell r="Y1666">
            <v>64.397960751977962</v>
          </cell>
          <cell r="Z1666">
            <v>64.397960751977962</v>
          </cell>
          <cell r="AA1666">
            <v>61.665282730378813</v>
          </cell>
          <cell r="AB1666">
            <v>0</v>
          </cell>
          <cell r="AH1666">
            <v>19.495391900338966</v>
          </cell>
          <cell r="AI1666">
            <v>3.1535132427437711</v>
          </cell>
          <cell r="AJ1666">
            <v>88.134025493618083</v>
          </cell>
          <cell r="AK1666">
            <v>36.513246247157475</v>
          </cell>
          <cell r="AL1666">
            <v>147.29617688385832</v>
          </cell>
        </row>
        <row r="1667">
          <cell r="B1667" t="str">
            <v>othrc</v>
          </cell>
          <cell r="C1667" t="str">
            <v xml:space="preserve">         Other (Income)/Expense</v>
          </cell>
          <cell r="D1667">
            <v>-17.895843949242074</v>
          </cell>
          <cell r="E1667">
            <v>15.671364353080003</v>
          </cell>
          <cell r="F1667">
            <v>15.671364353080003</v>
          </cell>
          <cell r="G1667">
            <v>15.671364353080003</v>
          </cell>
          <cell r="H1667">
            <v>0</v>
          </cell>
          <cell r="I1667">
            <v>-35.708199334203989</v>
          </cell>
          <cell r="J1667">
            <v>-3.580506967094883</v>
          </cell>
          <cell r="K1667">
            <v>-3.580506967094883</v>
          </cell>
          <cell r="L1667">
            <v>-3.5805069670948813</v>
          </cell>
          <cell r="M1667">
            <v>0</v>
          </cell>
          <cell r="N1667">
            <v>-23.390810365440061</v>
          </cell>
          <cell r="O1667">
            <v>-25.084835925639958</v>
          </cell>
          <cell r="P1667">
            <v>-25.084835925639958</v>
          </cell>
          <cell r="Q1667">
            <v>-25.084835925639961</v>
          </cell>
          <cell r="R1667">
            <v>0</v>
          </cell>
          <cell r="S1667">
            <v>-13.480073525982013</v>
          </cell>
          <cell r="T1667">
            <v>0</v>
          </cell>
          <cell r="U1667">
            <v>0</v>
          </cell>
          <cell r="V1667">
            <v>-21.128067797621199</v>
          </cell>
          <cell r="W1667">
            <v>0</v>
          </cell>
          <cell r="X1667">
            <v>-90.474927174868128</v>
          </cell>
          <cell r="Y1667">
            <v>-12.993978539654844</v>
          </cell>
          <cell r="Z1667">
            <v>-12.993978539654844</v>
          </cell>
          <cell r="AA1667">
            <v>-34.122046337276032</v>
          </cell>
          <cell r="AB1667">
            <v>0</v>
          </cell>
          <cell r="AH1667">
            <v>-27.942031635914272</v>
          </cell>
          <cell r="AI1667">
            <v>-20.73080182489738</v>
          </cell>
          <cell r="AJ1667">
            <v>-11.049212789845074</v>
          </cell>
          <cell r="AK1667">
            <v>-12.850657140653512</v>
          </cell>
          <cell r="AL1667">
            <v>-72.572703391310228</v>
          </cell>
        </row>
        <row r="1668">
          <cell r="C1668" t="str">
            <v xml:space="preserve">         ONG - Ongoing Operations|65999 - (Gain)/Loss on Sale of Assets</v>
          </cell>
          <cell r="D1668">
            <v>1.4526558906066618</v>
          </cell>
          <cell r="E1668">
            <v>3.5648232109899998</v>
          </cell>
          <cell r="F1668">
            <v>3.5648232109899998</v>
          </cell>
          <cell r="G1668">
            <v>3.5648232109899998</v>
          </cell>
          <cell r="H1668">
            <v>0</v>
          </cell>
          <cell r="I1668">
            <v>0.11189151620643295</v>
          </cell>
          <cell r="J1668">
            <v>-3.7745535674202539</v>
          </cell>
          <cell r="K1668">
            <v>-3.7745535674202539</v>
          </cell>
          <cell r="L1668">
            <v>-3.7745535674202535</v>
          </cell>
          <cell r="M1668">
            <v>0</v>
          </cell>
          <cell r="N1668">
            <v>0.73446789135406609</v>
          </cell>
          <cell r="O1668">
            <v>0.94910731627167622</v>
          </cell>
          <cell r="P1668">
            <v>0.94910731627167622</v>
          </cell>
          <cell r="Q1668">
            <v>0.94910731627167444</v>
          </cell>
          <cell r="R1668">
            <v>0</v>
          </cell>
          <cell r="S1668">
            <v>0.83575607603821744</v>
          </cell>
          <cell r="T1668">
            <v>0</v>
          </cell>
          <cell r="U1668">
            <v>0</v>
          </cell>
          <cell r="V1668">
            <v>0.45057193331396628</v>
          </cell>
          <cell r="W1668">
            <v>0</v>
          </cell>
          <cell r="X1668">
            <v>3.1347713742053775</v>
          </cell>
          <cell r="Y1668">
            <v>0.73937695984142204</v>
          </cell>
          <cell r="Z1668">
            <v>0.73937695984142204</v>
          </cell>
          <cell r="AA1668">
            <v>1.1899488931553854</v>
          </cell>
          <cell r="AB1668">
            <v>0</v>
          </cell>
          <cell r="AH1668">
            <v>0.54370001925333644</v>
          </cell>
          <cell r="AI1668">
            <v>0.59136362096384398</v>
          </cell>
          <cell r="AJ1668">
            <v>0.19020525408265454</v>
          </cell>
          <cell r="AK1668">
            <v>0.10606732255108391</v>
          </cell>
          <cell r="AL1668">
            <v>1.4313362168509194</v>
          </cell>
        </row>
        <row r="1669">
          <cell r="C1669" t="str">
            <v xml:space="preserve">         NOP - Non Operating|65999 - (Gain)/Loss on Sale of Assets</v>
          </cell>
          <cell r="D1669">
            <v>-0.16250000000000001</v>
          </cell>
          <cell r="E1669">
            <v>0.10011810213</v>
          </cell>
          <cell r="F1669">
            <v>0.10011810213</v>
          </cell>
          <cell r="G1669">
            <v>0.10011810213</v>
          </cell>
          <cell r="H1669">
            <v>0</v>
          </cell>
          <cell r="I1669">
            <v>0</v>
          </cell>
          <cell r="J1669">
            <v>0</v>
          </cell>
          <cell r="K1669">
            <v>0</v>
          </cell>
          <cell r="L1669">
            <v>0</v>
          </cell>
          <cell r="M1669">
            <v>0</v>
          </cell>
          <cell r="N1669">
            <v>0</v>
          </cell>
          <cell r="O1669">
            <v>8.7712817680776017E-2</v>
          </cell>
          <cell r="P1669">
            <v>8.7712817680776017E-2</v>
          </cell>
          <cell r="Q1669">
            <v>8.7712817680776017E-2</v>
          </cell>
          <cell r="R1669">
            <v>0</v>
          </cell>
          <cell r="S1669">
            <v>0</v>
          </cell>
          <cell r="T1669">
            <v>0</v>
          </cell>
          <cell r="U1669">
            <v>0</v>
          </cell>
          <cell r="V1669">
            <v>0</v>
          </cell>
          <cell r="W1669">
            <v>0</v>
          </cell>
          <cell r="X1669">
            <v>-0.16250000000000001</v>
          </cell>
          <cell r="Y1669">
            <v>0.18783091981077604</v>
          </cell>
          <cell r="Z1669">
            <v>0.18783091981077604</v>
          </cell>
          <cell r="AA1669">
            <v>0.18783091981077601</v>
          </cell>
          <cell r="AB1669">
            <v>0</v>
          </cell>
          <cell r="AH1669">
            <v>0</v>
          </cell>
          <cell r="AI1669">
            <v>0.2067451533976781</v>
          </cell>
          <cell r="AJ1669">
            <v>0</v>
          </cell>
          <cell r="AK1669">
            <v>-2.3190197199999996</v>
          </cell>
          <cell r="AL1669">
            <v>-2.1122745666023217</v>
          </cell>
        </row>
        <row r="1670">
          <cell r="B1670" t="str">
            <v>minic</v>
          </cell>
          <cell r="C1670" t="str">
            <v xml:space="preserve">         Minority Interest Income</v>
          </cell>
          <cell r="D1670">
            <v>0</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H1670">
            <v>0</v>
          </cell>
          <cell r="AI1670">
            <v>0</v>
          </cell>
          <cell r="AJ1670">
            <v>0</v>
          </cell>
          <cell r="AK1670">
            <v>0</v>
          </cell>
          <cell r="AL1670">
            <v>0</v>
          </cell>
        </row>
        <row r="1671">
          <cell r="B1671" t="str">
            <v>minec</v>
          </cell>
          <cell r="C1671" t="str">
            <v xml:space="preserve">         Minority Interest Expense</v>
          </cell>
          <cell r="D1671">
            <v>25.90962648163384</v>
          </cell>
          <cell r="E1671">
            <v>27.950175303320002</v>
          </cell>
          <cell r="F1671">
            <v>27.950175303320002</v>
          </cell>
          <cell r="G1671">
            <v>27.950175303320002</v>
          </cell>
          <cell r="H1671">
            <v>30.136274440969999</v>
          </cell>
          <cell r="I1671">
            <v>21.801879742736354</v>
          </cell>
          <cell r="J1671">
            <v>25.683300681105813</v>
          </cell>
          <cell r="K1671">
            <v>25.683300681105813</v>
          </cell>
          <cell r="L1671">
            <v>25.683300681105816</v>
          </cell>
          <cell r="M1671">
            <v>35.646280301278992</v>
          </cell>
          <cell r="N1671">
            <v>26.042135214694685</v>
          </cell>
          <cell r="O1671">
            <v>36.179365356092774</v>
          </cell>
          <cell r="P1671">
            <v>36.179365356092774</v>
          </cell>
          <cell r="Q1671">
            <v>36.179365356092774</v>
          </cell>
          <cell r="R1671">
            <v>36.715098197362003</v>
          </cell>
          <cell r="S1671">
            <v>23.871700402206329</v>
          </cell>
          <cell r="T1671">
            <v>41.509474935992998</v>
          </cell>
          <cell r="U1671">
            <v>41.509474935992998</v>
          </cell>
          <cell r="V1671">
            <v>0</v>
          </cell>
          <cell r="W1671">
            <v>42.102198912241995</v>
          </cell>
          <cell r="X1671">
            <v>97.625341841271194</v>
          </cell>
          <cell r="Y1671">
            <v>131.3223162765116</v>
          </cell>
          <cell r="Z1671">
            <v>131.3223162765116</v>
          </cell>
          <cell r="AA1671">
            <v>89.812841340518588</v>
          </cell>
          <cell r="AB1671">
            <v>144.59985185185297</v>
          </cell>
          <cell r="AH1671">
            <v>24.708306215954167</v>
          </cell>
          <cell r="AI1671">
            <v>15.783957968967504</v>
          </cell>
          <cell r="AJ1671">
            <v>23.822790074666226</v>
          </cell>
          <cell r="AK1671">
            <v>31.610578386441798</v>
          </cell>
          <cell r="AL1671">
            <v>95.925632646029698</v>
          </cell>
        </row>
        <row r="1672">
          <cell r="C1672" t="str">
            <v xml:space="preserve">         Total  Other Items</v>
          </cell>
          <cell r="D1672">
            <v>9.3039384229984279</v>
          </cell>
          <cell r="E1672">
            <v>47.286480969519999</v>
          </cell>
          <cell r="F1672">
            <v>47.286480969519999</v>
          </cell>
          <cell r="G1672">
            <v>47.286480969519999</v>
          </cell>
          <cell r="H1672">
            <v>30.136274440969999</v>
          </cell>
          <cell r="I1672">
            <v>-13.794428075261203</v>
          </cell>
          <cell r="J1672">
            <v>18.32824014659068</v>
          </cell>
          <cell r="K1672">
            <v>18.32824014659068</v>
          </cell>
          <cell r="L1672">
            <v>18.32824014659068</v>
          </cell>
          <cell r="M1672">
            <v>35.646280301278992</v>
          </cell>
          <cell r="N1672">
            <v>3.3857927406086894</v>
          </cell>
          <cell r="O1672">
            <v>12.131349564405271</v>
          </cell>
          <cell r="P1672">
            <v>12.131349564405271</v>
          </cell>
          <cell r="Q1672">
            <v>12.13134956440526</v>
          </cell>
          <cell r="R1672">
            <v>36.715098197362003</v>
          </cell>
          <cell r="S1672">
            <v>11.227382952262531</v>
          </cell>
          <cell r="T1672">
            <v>41.509474935992998</v>
          </cell>
          <cell r="U1672">
            <v>41.509474935992998</v>
          </cell>
          <cell r="V1672">
            <v>-20.677495864307232</v>
          </cell>
          <cell r="W1672">
            <v>42.102198912241995</v>
          </cell>
          <cell r="X1672">
            <v>10.122686040608448</v>
          </cell>
          <cell r="Y1672">
            <v>119.25554561650894</v>
          </cell>
          <cell r="Z1672">
            <v>119.25554561650894</v>
          </cell>
          <cell r="AA1672">
            <v>57.068574816208709</v>
          </cell>
          <cell r="AB1672">
            <v>144.59985185185297</v>
          </cell>
          <cell r="AH1672">
            <v>-2.6900254007067668</v>
          </cell>
          <cell r="AI1672">
            <v>-4.1487350815683532</v>
          </cell>
          <cell r="AJ1672">
            <v>12.963782538903809</v>
          </cell>
          <cell r="AK1672">
            <v>16.546968848339368</v>
          </cell>
          <cell r="AL1672">
            <v>22.671990904968073</v>
          </cell>
        </row>
        <row r="1673">
          <cell r="B1673" t="str">
            <v>intcoc</v>
          </cell>
          <cell r="C1673" t="str">
            <v xml:space="preserve">         Intercompany Charges - Oracle</v>
          </cell>
          <cell r="D1673">
            <v>4.7924477102581745E-7</v>
          </cell>
          <cell r="E1673">
            <v>-2.7713657732963089E-7</v>
          </cell>
          <cell r="F1673">
            <v>-2.7713657732963089E-7</v>
          </cell>
          <cell r="G1673">
            <v>-2.7713616314895261E-7</v>
          </cell>
          <cell r="H1673">
            <v>0</v>
          </cell>
          <cell r="I1673">
            <v>-4.944916832468831E-7</v>
          </cell>
          <cell r="J1673">
            <v>1.1010985724258043E-5</v>
          </cell>
          <cell r="K1673">
            <v>1.1010985724258043E-5</v>
          </cell>
          <cell r="L1673">
            <v>1.1010985649440732E-5</v>
          </cell>
          <cell r="M1673">
            <v>0</v>
          </cell>
          <cell r="N1673">
            <v>-4.8289820750286464E-7</v>
          </cell>
          <cell r="O1673">
            <v>-2.872388465425879E-5</v>
          </cell>
          <cell r="P1673">
            <v>-2.872388465425879E-5</v>
          </cell>
          <cell r="Q1673">
            <v>-2.872388466069481E-5</v>
          </cell>
          <cell r="R1673">
            <v>0</v>
          </cell>
          <cell r="S1673">
            <v>2.635657003840982E-7</v>
          </cell>
          <cell r="T1673">
            <v>0</v>
          </cell>
          <cell r="U1673">
            <v>0</v>
          </cell>
          <cell r="V1673">
            <v>195.93193370721482</v>
          </cell>
          <cell r="W1673">
            <v>0</v>
          </cell>
          <cell r="X1673">
            <v>-2.3458088600565073E-7</v>
          </cell>
          <cell r="Y1673">
            <v>-1.7990036304764996E-5</v>
          </cell>
          <cell r="Z1673">
            <v>-1.7990036304764996E-5</v>
          </cell>
          <cell r="AA1673">
            <v>195.93191571717975</v>
          </cell>
          <cell r="AB1673">
            <v>0</v>
          </cell>
          <cell r="AH1673">
            <v>2.5908256575950581E-7</v>
          </cell>
          <cell r="AI1673">
            <v>2.6031708220305618E-7</v>
          </cell>
          <cell r="AJ1673">
            <v>7.3245422112205932E-9</v>
          </cell>
          <cell r="AK1673">
            <v>1.1907045565670206E-4</v>
          </cell>
          <cell r="AL1673">
            <v>1.1959717784961261E-4</v>
          </cell>
        </row>
        <row r="1674">
          <cell r="B1674" t="str">
            <v>intcac</v>
          </cell>
          <cell r="C1674" t="str">
            <v xml:space="preserve">         Intercompany Charges - Acquired Companies</v>
          </cell>
          <cell r="D1674">
            <v>2.0188305533380869E-9</v>
          </cell>
          <cell r="E1674">
            <v>-1.3117153204091143E-8</v>
          </cell>
          <cell r="F1674">
            <v>-1.3117153204091143E-8</v>
          </cell>
          <cell r="G1674">
            <v>-1.3117159904913207E-8</v>
          </cell>
          <cell r="H1674">
            <v>0</v>
          </cell>
          <cell r="I1674">
            <v>6.4274492110703644E-9</v>
          </cell>
          <cell r="J1674">
            <v>-3.5769196233951682E-8</v>
          </cell>
          <cell r="K1674">
            <v>-3.5769196233951682E-8</v>
          </cell>
          <cell r="L1674">
            <v>-3.5769238838098798E-8</v>
          </cell>
          <cell r="M1674">
            <v>0</v>
          </cell>
          <cell r="N1674">
            <v>1.4557830067428748E-8</v>
          </cell>
          <cell r="O1674">
            <v>-3.8386795319997459E-9</v>
          </cell>
          <cell r="P1674">
            <v>-3.8386795319997459E-9</v>
          </cell>
          <cell r="Q1674">
            <v>-3.8386913131261409E-9</v>
          </cell>
          <cell r="R1674">
            <v>0</v>
          </cell>
          <cell r="S1674">
            <v>-1.5402299038794698E-7</v>
          </cell>
          <cell r="T1674">
            <v>0</v>
          </cell>
          <cell r="U1674">
            <v>0</v>
          </cell>
          <cell r="V1674">
            <v>0.14568151957486133</v>
          </cell>
          <cell r="W1674">
            <v>0</v>
          </cell>
          <cell r="X1674">
            <v>-1.3101897609486145E-7</v>
          </cell>
          <cell r="Y1674">
            <v>-5.2725131684945685E-8</v>
          </cell>
          <cell r="Z1674">
            <v>-5.2725131684945685E-8</v>
          </cell>
          <cell r="AA1674">
            <v>0.14568146684970579</v>
          </cell>
          <cell r="AB1674">
            <v>0</v>
          </cell>
          <cell r="AH1674">
            <v>-8.2317832516017444E-9</v>
          </cell>
          <cell r="AI1674">
            <v>2.2600843685438575E-9</v>
          </cell>
          <cell r="AJ1674">
            <v>3.5277077904401715E-10</v>
          </cell>
          <cell r="AK1674">
            <v>7.9309567783423927E-9</v>
          </cell>
          <cell r="AL1674">
            <v>2.3119883561301998E-9</v>
          </cell>
        </row>
        <row r="1675">
          <cell r="B1675" t="str">
            <v>intcpc</v>
          </cell>
          <cell r="C1675" t="str">
            <v xml:space="preserve">         Intercompany Charges - Purchase Accounting</v>
          </cell>
          <cell r="D1675">
            <v>-2.444800792406596E-4</v>
          </cell>
          <cell r="E1675">
            <v>-5.0347115873705664E-7</v>
          </cell>
          <cell r="F1675">
            <v>-5.0347115873705664E-7</v>
          </cell>
          <cell r="G1675">
            <v>-5.034710802647169E-7</v>
          </cell>
          <cell r="H1675">
            <v>0</v>
          </cell>
          <cell r="I1675">
            <v>3.5828776702146572E-5</v>
          </cell>
          <cell r="J1675">
            <v>1.4880826558538729E-8</v>
          </cell>
          <cell r="K1675">
            <v>1.4880826558538729E-8</v>
          </cell>
          <cell r="L1675">
            <v>1.4880733886002417E-8</v>
          </cell>
          <cell r="M1675">
            <v>0</v>
          </cell>
          <cell r="N1675">
            <v>-1.7576305253896861E-8</v>
          </cell>
          <cell r="O1675">
            <v>-1.0859619116843078E-8</v>
          </cell>
          <cell r="P1675">
            <v>-1.0859619116843078E-8</v>
          </cell>
          <cell r="Q1675">
            <v>-1.0861156624741853E-8</v>
          </cell>
          <cell r="R1675">
            <v>0</v>
          </cell>
          <cell r="S1675">
            <v>5.0284704261682162E-8</v>
          </cell>
          <cell r="T1675">
            <v>0</v>
          </cell>
          <cell r="U1675">
            <v>0</v>
          </cell>
          <cell r="V1675">
            <v>32.016663209321614</v>
          </cell>
          <cell r="W1675">
            <v>0</v>
          </cell>
          <cell r="X1675">
            <v>-2.0861859322307297E-4</v>
          </cell>
          <cell r="Y1675">
            <v>-4.9945080500111459E-7</v>
          </cell>
          <cell r="Z1675">
            <v>-4.9945080500111459E-7</v>
          </cell>
          <cell r="AA1675">
            <v>32.016662709867873</v>
          </cell>
          <cell r="AB1675">
            <v>0</v>
          </cell>
          <cell r="AH1675">
            <v>-9.8806497646819483E-7</v>
          </cell>
          <cell r="AI1675">
            <v>3.6627077639650451E-7</v>
          </cell>
          <cell r="AJ1675">
            <v>3.3019128895830362E-6</v>
          </cell>
          <cell r="AK1675">
            <v>-4.401314417918911E-7</v>
          </cell>
          <cell r="AL1675">
            <v>2.2399865894158213E-6</v>
          </cell>
        </row>
        <row r="1676">
          <cell r="B1676" t="str">
            <v>intcintc</v>
          </cell>
          <cell r="C1676" t="str">
            <v xml:space="preserve">         Intercompany Interest (Net)</v>
          </cell>
          <cell r="D1676">
            <v>-9.720599845656174E-9</v>
          </cell>
          <cell r="E1676">
            <v>2.9384974220348927E-3</v>
          </cell>
          <cell r="F1676">
            <v>2.9384974220348927E-3</v>
          </cell>
          <cell r="G1676">
            <v>2.9384974220360346E-3</v>
          </cell>
          <cell r="H1676">
            <v>0</v>
          </cell>
          <cell r="I1676">
            <v>-1.3224224185588979E-8</v>
          </cell>
          <cell r="J1676">
            <v>-6.2149883317874627E-8</v>
          </cell>
          <cell r="K1676">
            <v>-6.2149883317874627E-8</v>
          </cell>
          <cell r="L1676">
            <v>-6.2149902616326358E-8</v>
          </cell>
          <cell r="M1676">
            <v>0</v>
          </cell>
          <cell r="N1676">
            <v>-4.3059069844683662E-8</v>
          </cell>
          <cell r="O1676">
            <v>5.0395817096426933E-8</v>
          </cell>
          <cell r="P1676">
            <v>5.0395817096426933E-8</v>
          </cell>
          <cell r="Q1676">
            <v>5.0395837549288559E-8</v>
          </cell>
          <cell r="R1676">
            <v>0</v>
          </cell>
          <cell r="S1676">
            <v>3.3809877393764508E-8</v>
          </cell>
          <cell r="T1676">
            <v>0</v>
          </cell>
          <cell r="U1676">
            <v>0</v>
          </cell>
          <cell r="V1676">
            <v>16.669330177820218</v>
          </cell>
          <cell r="W1676">
            <v>0</v>
          </cell>
          <cell r="X1676">
            <v>-3.2194006356345291E-8</v>
          </cell>
          <cell r="Y1676">
            <v>2.938485667981681E-3</v>
          </cell>
          <cell r="Z1676">
            <v>2.938485667981681E-3</v>
          </cell>
          <cell r="AA1676">
            <v>16.672268663488126</v>
          </cell>
          <cell r="AB1676">
            <v>0</v>
          </cell>
          <cell r="AH1676">
            <v>3.921262789674529E-8</v>
          </cell>
          <cell r="AI1676">
            <v>3.091938850507958E-10</v>
          </cell>
          <cell r="AJ1676">
            <v>1.1807006599728886E-7</v>
          </cell>
          <cell r="AK1676">
            <v>-6.06190319233969E-8</v>
          </cell>
          <cell r="AL1676">
            <v>9.6972797969829824E-8</v>
          </cell>
        </row>
        <row r="1677">
          <cell r="B1677" t="str">
            <v>mkblc</v>
          </cell>
          <cell r="C1677" t="str">
            <v xml:space="preserve">         Net Investment (Gain)/Loss Related to Marketable Securities</v>
          </cell>
          <cell r="D1677">
            <v>-6.9033099999999958E-2</v>
          </cell>
          <cell r="E1677">
            <v>-9.3735849999999996E-2</v>
          </cell>
          <cell r="F1677">
            <v>-9.3735849999999996E-2</v>
          </cell>
          <cell r="G1677">
            <v>-9.3735849999999982E-2</v>
          </cell>
          <cell r="H1677">
            <v>0</v>
          </cell>
          <cell r="I1677">
            <v>-5.5249363900000015</v>
          </cell>
          <cell r="J1677">
            <v>-10.579685019999999</v>
          </cell>
          <cell r="K1677">
            <v>-10.579685019999999</v>
          </cell>
          <cell r="L1677">
            <v>-10.579685019999999</v>
          </cell>
          <cell r="M1677">
            <v>0</v>
          </cell>
          <cell r="N1677">
            <v>-5.074993049999998</v>
          </cell>
          <cell r="O1677">
            <v>-0.31153741000000001</v>
          </cell>
          <cell r="P1677">
            <v>-0.31153741000000001</v>
          </cell>
          <cell r="Q1677">
            <v>-0.31153741000000001</v>
          </cell>
          <cell r="R1677">
            <v>0</v>
          </cell>
          <cell r="S1677">
            <v>-12.540141009999999</v>
          </cell>
          <cell r="T1677">
            <v>0</v>
          </cell>
          <cell r="U1677">
            <v>0</v>
          </cell>
          <cell r="V1677">
            <v>-1.3592789399999998</v>
          </cell>
          <cell r="W1677">
            <v>0</v>
          </cell>
          <cell r="X1677">
            <v>-23.209103549999998</v>
          </cell>
          <cell r="Y1677">
            <v>-10.984958279999999</v>
          </cell>
          <cell r="Z1677">
            <v>-10.984958279999999</v>
          </cell>
          <cell r="AA1677">
            <v>-12.344237219999998</v>
          </cell>
          <cell r="AB1677">
            <v>0</v>
          </cell>
          <cell r="AH1677">
            <v>17.373133030000002</v>
          </cell>
          <cell r="AI1677">
            <v>-0.99774054570062254</v>
          </cell>
          <cell r="AJ1677">
            <v>-0.78907491650220085</v>
          </cell>
          <cell r="AK1677">
            <v>-1.6540917000000002</v>
          </cell>
          <cell r="AL1677">
            <v>13.932225867797177</v>
          </cell>
        </row>
        <row r="1678">
          <cell r="C1678" t="str">
            <v xml:space="preserve">         Total Other (Income)/Expense</v>
          </cell>
          <cell r="D1678">
            <v>120.36318801478077</v>
          </cell>
          <cell r="E1678">
            <v>211.27535542937716</v>
          </cell>
          <cell r="F1678">
            <v>211.27535542937716</v>
          </cell>
          <cell r="G1678">
            <v>211.27535542937764</v>
          </cell>
          <cell r="H1678">
            <v>165.17316501016796</v>
          </cell>
          <cell r="I1678">
            <v>122.86830873771768</v>
          </cell>
          <cell r="J1678">
            <v>145.23929433829213</v>
          </cell>
          <cell r="K1678">
            <v>145.23929433829213</v>
          </cell>
          <cell r="L1678">
            <v>145.2392943382919</v>
          </cell>
          <cell r="M1678">
            <v>169.79520010071298</v>
          </cell>
          <cell r="N1678">
            <v>187.00055688526805</v>
          </cell>
          <cell r="O1678">
            <v>167.82943201173333</v>
          </cell>
          <cell r="P1678">
            <v>167.82943201173333</v>
          </cell>
          <cell r="Q1678">
            <v>167.8294320117318</v>
          </cell>
          <cell r="R1678">
            <v>169.45257341893898</v>
          </cell>
          <cell r="S1678">
            <v>188.93011679812753</v>
          </cell>
          <cell r="T1678">
            <v>171.27610095006503</v>
          </cell>
          <cell r="U1678">
            <v>171.27610095006503</v>
          </cell>
          <cell r="V1678">
            <v>277.16048088639559</v>
          </cell>
          <cell r="W1678">
            <v>173.315182827619</v>
          </cell>
          <cell r="X1678">
            <v>619.16217043589336</v>
          </cell>
          <cell r="Y1678">
            <v>695.6201827294658</v>
          </cell>
          <cell r="Z1678">
            <v>695.6201827294658</v>
          </cell>
          <cell r="AA1678">
            <v>801.50456266579477</v>
          </cell>
          <cell r="AB1678">
            <v>677.73612135743906</v>
          </cell>
          <cell r="AH1678">
            <v>177.34145293077103</v>
          </cell>
          <cell r="AI1678">
            <v>155.70852848567091</v>
          </cell>
          <cell r="AJ1678">
            <v>258.20514450532323</v>
          </cell>
          <cell r="AK1678">
            <v>220.30021305458195</v>
          </cell>
          <cell r="AL1678">
            <v>811.55533897634461</v>
          </cell>
        </row>
        <row r="1679">
          <cell r="B1679" t="str">
            <v>OFA Report Name: Upside Other Inc/Exp in USD for i-flex</v>
          </cell>
          <cell r="C1679" t="str">
            <v>TTI - Total IFLEX</v>
          </cell>
        </row>
        <row r="1680">
          <cell r="C1680" t="str">
            <v xml:space="preserve">     US Dollar Millions</v>
          </cell>
        </row>
        <row r="1681">
          <cell r="C1681" t="str">
            <v xml:space="preserve">         Internal Operating Expense - Non GAAP</v>
          </cell>
          <cell r="D1681">
            <v>97.866139700000019</v>
          </cell>
          <cell r="E1681">
            <v>106.27278708000001</v>
          </cell>
          <cell r="F1681">
            <v>106.27278708000001</v>
          </cell>
          <cell r="G1681">
            <v>106.27278708000003</v>
          </cell>
          <cell r="H1681">
            <v>112.45207878381498</v>
          </cell>
          <cell r="I1681">
            <v>105.15106793000001</v>
          </cell>
          <cell r="J1681">
            <v>96.590714460000015</v>
          </cell>
          <cell r="K1681">
            <v>96.590714460000015</v>
          </cell>
          <cell r="L1681">
            <v>96.590714460000015</v>
          </cell>
          <cell r="M1681">
            <v>116.957747472591</v>
          </cell>
          <cell r="N1681">
            <v>102.85695297999999</v>
          </cell>
          <cell r="O1681">
            <v>109.15341356000002</v>
          </cell>
          <cell r="P1681">
            <v>109.15341356000002</v>
          </cell>
          <cell r="Q1681">
            <v>109.15341356000002</v>
          </cell>
          <cell r="R1681">
            <v>122.04236438618902</v>
          </cell>
          <cell r="S1681">
            <v>102.99748653999997</v>
          </cell>
          <cell r="T1681">
            <v>112.23289241043939</v>
          </cell>
          <cell r="U1681">
            <v>111.7871415552485</v>
          </cell>
          <cell r="V1681">
            <v>0</v>
          </cell>
          <cell r="W1681">
            <v>124.26584654487</v>
          </cell>
          <cell r="X1681">
            <v>408.87164714999994</v>
          </cell>
          <cell r="Y1681">
            <v>424.24980751043938</v>
          </cell>
          <cell r="Z1681">
            <v>423.80405665524847</v>
          </cell>
          <cell r="AA1681">
            <v>312.01691510000006</v>
          </cell>
          <cell r="AB1681">
            <v>475.71803718746503</v>
          </cell>
          <cell r="AH1681">
            <v>103.59983663</v>
          </cell>
          <cell r="AI1681">
            <v>107.15287565</v>
          </cell>
          <cell r="AJ1681">
            <v>101.87630772999998</v>
          </cell>
          <cell r="AK1681">
            <v>98.030929450000002</v>
          </cell>
          <cell r="AL1681">
            <v>410.65994945999995</v>
          </cell>
        </row>
        <row r="1682">
          <cell r="B1682" t="str">
            <v>assri</v>
          </cell>
          <cell r="C1682" t="str">
            <v xml:space="preserve">         Assigned Resources</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H1682">
            <v>0</v>
          </cell>
          <cell r="AI1682">
            <v>0</v>
          </cell>
          <cell r="AJ1682">
            <v>0</v>
          </cell>
          <cell r="AK1682">
            <v>0</v>
          </cell>
          <cell r="AL1682">
            <v>0</v>
          </cell>
        </row>
        <row r="1683">
          <cell r="C1683" t="str">
            <v xml:space="preserve">         Amortization of Intangibles</v>
          </cell>
          <cell r="D1683">
            <v>0</v>
          </cell>
          <cell r="E1683">
            <v>1.5466388200000001</v>
          </cell>
          <cell r="F1683">
            <v>1.5466388200000001</v>
          </cell>
          <cell r="G1683">
            <v>1.5466388200000001</v>
          </cell>
          <cell r="H1683">
            <v>0</v>
          </cell>
          <cell r="I1683">
            <v>0</v>
          </cell>
          <cell r="J1683">
            <v>-1.5466388200000001</v>
          </cell>
          <cell r="K1683">
            <v>-1.5466388200000001</v>
          </cell>
          <cell r="L1683">
            <v>-1.5466388200000001</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H1683">
            <v>0</v>
          </cell>
          <cell r="AI1683">
            <v>0</v>
          </cell>
          <cell r="AJ1683">
            <v>0</v>
          </cell>
          <cell r="AK1683">
            <v>0</v>
          </cell>
          <cell r="AL1683">
            <v>0</v>
          </cell>
        </row>
        <row r="1684">
          <cell r="B1684" t="str">
            <v>swdui</v>
          </cell>
          <cell r="C1684" t="str">
            <v xml:space="preserve">         Software Development</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H1684">
            <v>0</v>
          </cell>
          <cell r="AI1684">
            <v>0</v>
          </cell>
          <cell r="AJ1684">
            <v>0</v>
          </cell>
          <cell r="AK1684">
            <v>0</v>
          </cell>
          <cell r="AL1684">
            <v>0</v>
          </cell>
        </row>
        <row r="1685">
          <cell r="B1685" t="str">
            <v>ntaxi</v>
          </cell>
          <cell r="C1685" t="str">
            <v xml:space="preserve">         Non Income Based Taxes</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H1685">
            <v>0</v>
          </cell>
          <cell r="AI1685">
            <v>0</v>
          </cell>
          <cell r="AJ1685">
            <v>0</v>
          </cell>
          <cell r="AK1685">
            <v>0</v>
          </cell>
          <cell r="AL1685">
            <v>0</v>
          </cell>
        </row>
        <row r="1686">
          <cell r="B1686" t="str">
            <v>restmti</v>
          </cell>
          <cell r="C1686" t="str">
            <v xml:space="preserve">         Restatement - Expenses below the line</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H1686">
            <v>0</v>
          </cell>
          <cell r="AI1686">
            <v>0</v>
          </cell>
          <cell r="AJ1686">
            <v>0</v>
          </cell>
          <cell r="AK1686">
            <v>0</v>
          </cell>
          <cell r="AL1686">
            <v>0</v>
          </cell>
        </row>
        <row r="1687">
          <cell r="B1687" t="str">
            <v>fcrai</v>
          </cell>
          <cell r="C1687" t="str">
            <v xml:space="preserve">         Facility Reserves Allocate</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H1687">
            <v>0</v>
          </cell>
          <cell r="AI1687">
            <v>0</v>
          </cell>
          <cell r="AJ1687">
            <v>0</v>
          </cell>
          <cell r="AK1687">
            <v>0</v>
          </cell>
          <cell r="AL1687">
            <v>0</v>
          </cell>
        </row>
        <row r="1688">
          <cell r="B1688" t="str">
            <v>lobci</v>
          </cell>
          <cell r="C1688" t="str">
            <v xml:space="preserve">         LOB Charges</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H1688">
            <v>0</v>
          </cell>
          <cell r="AI1688">
            <v>0</v>
          </cell>
          <cell r="AJ1688">
            <v>0</v>
          </cell>
          <cell r="AK1688">
            <v>0</v>
          </cell>
          <cell r="AL1688">
            <v>0</v>
          </cell>
        </row>
        <row r="1689">
          <cell r="C1689" t="str">
            <v xml:space="preserve">         External Operating Expense - Non GAAP</v>
          </cell>
          <cell r="D1689">
            <v>97.866139700000019</v>
          </cell>
          <cell r="E1689">
            <v>107.81942590000001</v>
          </cell>
          <cell r="F1689">
            <v>107.81942590000001</v>
          </cell>
          <cell r="G1689">
            <v>107.81942590000003</v>
          </cell>
          <cell r="H1689">
            <v>112.45207878381498</v>
          </cell>
          <cell r="I1689">
            <v>105.15106793000001</v>
          </cell>
          <cell r="J1689">
            <v>95.044075640000017</v>
          </cell>
          <cell r="K1689">
            <v>95.044075640000017</v>
          </cell>
          <cell r="L1689">
            <v>95.044075640000017</v>
          </cell>
          <cell r="M1689">
            <v>116.957747472591</v>
          </cell>
          <cell r="N1689">
            <v>102.85695297999999</v>
          </cell>
          <cell r="O1689">
            <v>109.15341356000002</v>
          </cell>
          <cell r="P1689">
            <v>109.15341356000002</v>
          </cell>
          <cell r="Q1689">
            <v>109.15341356000002</v>
          </cell>
          <cell r="R1689">
            <v>122.04236438618902</v>
          </cell>
          <cell r="S1689">
            <v>102.99748653999997</v>
          </cell>
          <cell r="T1689">
            <v>112.23289241043939</v>
          </cell>
          <cell r="U1689">
            <v>111.7871415552485</v>
          </cell>
          <cell r="V1689">
            <v>0</v>
          </cell>
          <cell r="W1689">
            <v>124.26584654487</v>
          </cell>
          <cell r="X1689">
            <v>408.87164714999994</v>
          </cell>
          <cell r="Y1689">
            <v>424.24980751043938</v>
          </cell>
          <cell r="Z1689">
            <v>423.80405665524847</v>
          </cell>
          <cell r="AA1689">
            <v>312.01691510000006</v>
          </cell>
          <cell r="AB1689">
            <v>475.71803718746503</v>
          </cell>
          <cell r="AH1689">
            <v>103.59983663</v>
          </cell>
          <cell r="AI1689">
            <v>107.15287565</v>
          </cell>
          <cell r="AJ1689">
            <v>101.87630772999998</v>
          </cell>
          <cell r="AK1689">
            <v>98.030929450000002</v>
          </cell>
          <cell r="AL1689">
            <v>410.65994945999995</v>
          </cell>
        </row>
        <row r="1690">
          <cell r="B1690" t="str">
            <v>intif</v>
          </cell>
          <cell r="C1690" t="str">
            <v xml:space="preserve">         Interest (Income)</v>
          </cell>
          <cell r="D1690">
            <v>-4.50493568</v>
          </cell>
          <cell r="E1690">
            <v>-13.20891256</v>
          </cell>
          <cell r="F1690">
            <v>-13.20891256</v>
          </cell>
          <cell r="G1690">
            <v>-13.20891256</v>
          </cell>
          <cell r="H1690">
            <v>-13.345800729953</v>
          </cell>
          <cell r="I1690">
            <v>-6.52015498</v>
          </cell>
          <cell r="J1690">
            <v>-12.61747475</v>
          </cell>
          <cell r="K1690">
            <v>-12.61747475</v>
          </cell>
          <cell r="L1690">
            <v>-12.61747475</v>
          </cell>
          <cell r="M1690">
            <v>-14.413464788348</v>
          </cell>
          <cell r="N1690">
            <v>-8.3720184900000003</v>
          </cell>
          <cell r="O1690">
            <v>-14.24682498</v>
          </cell>
          <cell r="P1690">
            <v>-14.24682498</v>
          </cell>
          <cell r="Q1690">
            <v>-14.24682498</v>
          </cell>
          <cell r="R1690">
            <v>-15.566541971415999</v>
          </cell>
          <cell r="S1690">
            <v>-11.088440820000001</v>
          </cell>
          <cell r="T1690">
            <v>-14.842973752628978</v>
          </cell>
          <cell r="U1690">
            <v>-14.783942934055453</v>
          </cell>
          <cell r="V1690">
            <v>0</v>
          </cell>
          <cell r="W1690">
            <v>-16.811865329130001</v>
          </cell>
          <cell r="X1690">
            <v>-30.485549970000001</v>
          </cell>
          <cell r="Y1690">
            <v>-54.916186042628979</v>
          </cell>
          <cell r="Z1690">
            <v>-54.857155224055454</v>
          </cell>
          <cell r="AA1690">
            <v>-40.073212289999994</v>
          </cell>
          <cell r="AB1690">
            <v>-60.137672818847001</v>
          </cell>
          <cell r="AH1690">
            <v>-3.94457624</v>
          </cell>
          <cell r="AI1690">
            <v>-3.9905405900000002</v>
          </cell>
          <cell r="AJ1690">
            <v>-3.49559942</v>
          </cell>
          <cell r="AK1690">
            <v>-3.3387212000000002</v>
          </cell>
          <cell r="AL1690">
            <v>-14.76943745</v>
          </cell>
        </row>
        <row r="1691">
          <cell r="B1691" t="str">
            <v>intife</v>
          </cell>
          <cell r="C1691" t="str">
            <v xml:space="preserve">         Interest Expense</v>
          </cell>
          <cell r="D1691">
            <v>4.3834829999999998E-2</v>
          </cell>
          <cell r="E1691">
            <v>9.6029700000000006E-3</v>
          </cell>
          <cell r="F1691">
            <v>9.6029700000000006E-3</v>
          </cell>
          <cell r="G1691">
            <v>9.6029700000000006E-3</v>
          </cell>
          <cell r="H1691">
            <v>0</v>
          </cell>
          <cell r="I1691">
            <v>-2.157891E-2</v>
          </cell>
          <cell r="J1691">
            <v>9.4704400000000001E-3</v>
          </cell>
          <cell r="K1691">
            <v>9.4704400000000001E-3</v>
          </cell>
          <cell r="L1691">
            <v>9.4704400000000001E-3</v>
          </cell>
          <cell r="M1691">
            <v>0</v>
          </cell>
          <cell r="N1691">
            <v>1.247208E-2</v>
          </cell>
          <cell r="O1691">
            <v>9.569639999999999E-3</v>
          </cell>
          <cell r="P1691">
            <v>9.569639999999999E-3</v>
          </cell>
          <cell r="Q1691">
            <v>9.569639999999999E-3</v>
          </cell>
          <cell r="R1691">
            <v>0</v>
          </cell>
          <cell r="S1691">
            <v>1.087743E-2</v>
          </cell>
          <cell r="T1691">
            <v>0</v>
          </cell>
          <cell r="U1691">
            <v>0</v>
          </cell>
          <cell r="V1691">
            <v>0</v>
          </cell>
          <cell r="W1691">
            <v>0</v>
          </cell>
          <cell r="X1691">
            <v>4.5605429999999995E-2</v>
          </cell>
          <cell r="Y1691">
            <v>2.8643049999999996E-2</v>
          </cell>
          <cell r="Z1691">
            <v>2.8643049999999996E-2</v>
          </cell>
          <cell r="AA1691">
            <v>2.8643050000000003E-2</v>
          </cell>
          <cell r="AB1691">
            <v>0</v>
          </cell>
          <cell r="AH1691">
            <v>6.0284900000000001E-3</v>
          </cell>
          <cell r="AI1691">
            <v>1.8817920000000002E-2</v>
          </cell>
          <cell r="AJ1691">
            <v>6.5107699999999999E-3</v>
          </cell>
          <cell r="AK1691">
            <v>8.9666099999999999E-2</v>
          </cell>
          <cell r="AL1691">
            <v>0.12102328</v>
          </cell>
        </row>
        <row r="1692">
          <cell r="C1692" t="str">
            <v xml:space="preserve">         Total  Interest (Net)</v>
          </cell>
          <cell r="D1692">
            <v>-4.4611008500000002</v>
          </cell>
          <cell r="E1692">
            <v>-13.19930959</v>
          </cell>
          <cell r="F1692">
            <v>-13.19930959</v>
          </cell>
          <cell r="G1692">
            <v>-13.19930959</v>
          </cell>
          <cell r="H1692">
            <v>-13.345800729953</v>
          </cell>
          <cell r="I1692">
            <v>-6.5417338900000006</v>
          </cell>
          <cell r="J1692">
            <v>-12.60800431</v>
          </cell>
          <cell r="K1692">
            <v>-12.60800431</v>
          </cell>
          <cell r="L1692">
            <v>-12.60800431</v>
          </cell>
          <cell r="M1692">
            <v>-14.413464788348</v>
          </cell>
          <cell r="N1692">
            <v>-8.3595464100000001</v>
          </cell>
          <cell r="O1692">
            <v>-14.237255339999999</v>
          </cell>
          <cell r="P1692">
            <v>-14.237255339999999</v>
          </cell>
          <cell r="Q1692">
            <v>-14.237255339999999</v>
          </cell>
          <cell r="R1692">
            <v>-15.566541971415999</v>
          </cell>
          <cell r="S1692">
            <v>-11.07756339</v>
          </cell>
          <cell r="T1692">
            <v>-14.842973752628978</v>
          </cell>
          <cell r="U1692">
            <v>-14.783942934055453</v>
          </cell>
          <cell r="V1692">
            <v>0</v>
          </cell>
          <cell r="W1692">
            <v>-16.811865329130001</v>
          </cell>
          <cell r="X1692">
            <v>-30.439944539999999</v>
          </cell>
          <cell r="Y1692">
            <v>-54.88754299262898</v>
          </cell>
          <cell r="Z1692">
            <v>-54.828512174055454</v>
          </cell>
          <cell r="AA1692">
            <v>-40.044569239999994</v>
          </cell>
          <cell r="AB1692">
            <v>-60.137672818847001</v>
          </cell>
          <cell r="AH1692">
            <v>-3.9385477499999997</v>
          </cell>
          <cell r="AI1692">
            <v>-3.9717226700000001</v>
          </cell>
          <cell r="AJ1692">
            <v>-3.4890886500000002</v>
          </cell>
          <cell r="AK1692">
            <v>-3.2490551000000001</v>
          </cell>
          <cell r="AL1692">
            <v>-14.648414170000001</v>
          </cell>
        </row>
        <row r="1693">
          <cell r="B1693" t="str">
            <v>exchi</v>
          </cell>
          <cell r="C1693" t="str">
            <v xml:space="preserve">         Exchange (Gain)/Loss</v>
          </cell>
          <cell r="D1693">
            <v>-3.1417549600000001</v>
          </cell>
          <cell r="E1693">
            <v>-0.59600092999999998</v>
          </cell>
          <cell r="F1693">
            <v>-0.59600092999999998</v>
          </cell>
          <cell r="G1693">
            <v>-0.59600092999999998</v>
          </cell>
          <cell r="H1693">
            <v>0</v>
          </cell>
          <cell r="I1693">
            <v>2.9902233799999998</v>
          </cell>
          <cell r="J1693">
            <v>-13.151338340000001</v>
          </cell>
          <cell r="K1693">
            <v>-13.151338340000001</v>
          </cell>
          <cell r="L1693">
            <v>-13.151338340000001</v>
          </cell>
          <cell r="M1693">
            <v>0</v>
          </cell>
          <cell r="N1693">
            <v>-0.92642606999999999</v>
          </cell>
          <cell r="O1693">
            <v>-17.789370389999998</v>
          </cell>
          <cell r="P1693">
            <v>-17.789370389999998</v>
          </cell>
          <cell r="Q1693">
            <v>-17.789370389999998</v>
          </cell>
          <cell r="R1693">
            <v>0</v>
          </cell>
          <cell r="S1693">
            <v>0.88935902</v>
          </cell>
          <cell r="T1693">
            <v>0</v>
          </cell>
          <cell r="U1693">
            <v>0</v>
          </cell>
          <cell r="V1693">
            <v>0</v>
          </cell>
          <cell r="W1693">
            <v>0</v>
          </cell>
          <cell r="X1693">
            <v>-0.18859863000000032</v>
          </cell>
          <cell r="Y1693">
            <v>-31.53670966</v>
          </cell>
          <cell r="Z1693">
            <v>-31.53670966</v>
          </cell>
          <cell r="AA1693">
            <v>-31.53670966</v>
          </cell>
          <cell r="AB1693">
            <v>0</v>
          </cell>
          <cell r="AH1693">
            <v>10.9496486</v>
          </cell>
          <cell r="AI1693">
            <v>-3.6610127499999998</v>
          </cell>
          <cell r="AJ1693">
            <v>9.3152752200000002</v>
          </cell>
          <cell r="AK1693">
            <v>13.36420639</v>
          </cell>
          <cell r="AL1693">
            <v>29.968117459999998</v>
          </cell>
        </row>
        <row r="1694">
          <cell r="B1694" t="str">
            <v>hedgi</v>
          </cell>
          <cell r="C1694" t="str">
            <v xml:space="preserve">         Hedging (Gain)/Loss</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H1694">
            <v>0</v>
          </cell>
          <cell r="AI1694">
            <v>0</v>
          </cell>
          <cell r="AJ1694">
            <v>0</v>
          </cell>
          <cell r="AK1694">
            <v>0</v>
          </cell>
          <cell r="AL1694">
            <v>0</v>
          </cell>
        </row>
        <row r="1695">
          <cell r="C1695" t="str">
            <v xml:space="preserve">         Total Exchange (Gain)/Loss</v>
          </cell>
          <cell r="D1695">
            <v>-3.1417549600000001</v>
          </cell>
          <cell r="E1695">
            <v>-0.59600092999999998</v>
          </cell>
          <cell r="F1695">
            <v>-0.59600092999999998</v>
          </cell>
          <cell r="G1695">
            <v>-0.59600092999999998</v>
          </cell>
          <cell r="H1695">
            <v>0</v>
          </cell>
          <cell r="I1695">
            <v>2.9902233799999998</v>
          </cell>
          <cell r="J1695">
            <v>-13.151338340000001</v>
          </cell>
          <cell r="K1695">
            <v>-13.151338340000001</v>
          </cell>
          <cell r="L1695">
            <v>-13.151338340000001</v>
          </cell>
          <cell r="M1695">
            <v>0</v>
          </cell>
          <cell r="N1695">
            <v>-0.92642606999999999</v>
          </cell>
          <cell r="O1695">
            <v>-17.789370389999998</v>
          </cell>
          <cell r="P1695">
            <v>-17.789370389999998</v>
          </cell>
          <cell r="Q1695">
            <v>-17.789370389999998</v>
          </cell>
          <cell r="R1695">
            <v>0</v>
          </cell>
          <cell r="S1695">
            <v>0.88935902</v>
          </cell>
          <cell r="T1695">
            <v>0</v>
          </cell>
          <cell r="U1695">
            <v>0</v>
          </cell>
          <cell r="V1695">
            <v>0</v>
          </cell>
          <cell r="W1695">
            <v>0</v>
          </cell>
          <cell r="X1695">
            <v>-0.18859863000000032</v>
          </cell>
          <cell r="Y1695">
            <v>-31.53670966</v>
          </cell>
          <cell r="Z1695">
            <v>-31.53670966</v>
          </cell>
          <cell r="AA1695">
            <v>-31.53670966</v>
          </cell>
          <cell r="AB1695">
            <v>0</v>
          </cell>
          <cell r="AH1695">
            <v>10.9496486</v>
          </cell>
          <cell r="AI1695">
            <v>-3.6610127499999998</v>
          </cell>
          <cell r="AJ1695">
            <v>9.3152752200000002</v>
          </cell>
          <cell r="AK1695">
            <v>13.36420639</v>
          </cell>
          <cell r="AL1695">
            <v>29.968117459999998</v>
          </cell>
        </row>
        <row r="1696">
          <cell r="B1696" t="str">
            <v>othrif</v>
          </cell>
          <cell r="C1696" t="str">
            <v xml:space="preserve">         Other (Income)/Expense</v>
          </cell>
          <cell r="D1696">
            <v>-0.23112213000000001</v>
          </cell>
          <cell r="E1696">
            <v>-0.15141452</v>
          </cell>
          <cell r="F1696">
            <v>-0.15141452</v>
          </cell>
          <cell r="G1696">
            <v>-0.15141452</v>
          </cell>
          <cell r="H1696">
            <v>0</v>
          </cell>
          <cell r="I1696">
            <v>-7.3527439999999999E-2</v>
          </cell>
          <cell r="J1696">
            <v>-8.4503910000000002E-2</v>
          </cell>
          <cell r="K1696">
            <v>-8.4503910000000002E-2</v>
          </cell>
          <cell r="L1696">
            <v>-8.4503910000000002E-2</v>
          </cell>
          <cell r="M1696">
            <v>0</v>
          </cell>
          <cell r="N1696">
            <v>-4.6453839999999996E-2</v>
          </cell>
          <cell r="O1696">
            <v>6.6447199999999998E-3</v>
          </cell>
          <cell r="P1696">
            <v>6.6447199999999998E-3</v>
          </cell>
          <cell r="Q1696">
            <v>6.6447199999999998E-3</v>
          </cell>
          <cell r="R1696">
            <v>0</v>
          </cell>
          <cell r="S1696">
            <v>-0.59375783000000004</v>
          </cell>
          <cell r="T1696">
            <v>0</v>
          </cell>
          <cell r="U1696">
            <v>0</v>
          </cell>
          <cell r="V1696">
            <v>0</v>
          </cell>
          <cell r="W1696">
            <v>0</v>
          </cell>
          <cell r="X1696">
            <v>-0.94486124000000005</v>
          </cell>
          <cell r="Y1696">
            <v>-0.22927371000000002</v>
          </cell>
          <cell r="Z1696">
            <v>-0.22927371000000002</v>
          </cell>
          <cell r="AA1696">
            <v>-0.22927370999999999</v>
          </cell>
          <cell r="AB1696">
            <v>0</v>
          </cell>
          <cell r="AH1696">
            <v>-0.16391918999999999</v>
          </cell>
          <cell r="AI1696">
            <v>-0.36006207000000001</v>
          </cell>
          <cell r="AJ1696">
            <v>6.7549750000000006E-2</v>
          </cell>
          <cell r="AK1696">
            <v>-0.31560621</v>
          </cell>
          <cell r="AL1696">
            <v>-0.77203772000000004</v>
          </cell>
        </row>
        <row r="1697">
          <cell r="B1697" t="str">
            <v>glati</v>
          </cell>
          <cell r="C1697" t="str">
            <v xml:space="preserve">         ONG - Ongoing Operations|65999 - (Gain)/Loss on Sale of Assets</v>
          </cell>
          <cell r="D1697">
            <v>-1.1841269999999999E-2</v>
          </cell>
          <cell r="E1697">
            <v>0.22240612999999998</v>
          </cell>
          <cell r="F1697">
            <v>0.22240612999999998</v>
          </cell>
          <cell r="G1697">
            <v>0.22240612999999998</v>
          </cell>
          <cell r="H1697">
            <v>0</v>
          </cell>
          <cell r="I1697">
            <v>-5.5838599999999995E-3</v>
          </cell>
          <cell r="J1697">
            <v>0.14709242</v>
          </cell>
          <cell r="K1697">
            <v>0.14709242</v>
          </cell>
          <cell r="L1697">
            <v>0.14709242</v>
          </cell>
          <cell r="M1697">
            <v>0</v>
          </cell>
          <cell r="N1697">
            <v>1.7635100000000001E-2</v>
          </cell>
          <cell r="O1697">
            <v>0.26517067999999999</v>
          </cell>
          <cell r="P1697">
            <v>0.26517067999999999</v>
          </cell>
          <cell r="Q1697">
            <v>0.26517067999999999</v>
          </cell>
          <cell r="R1697">
            <v>0</v>
          </cell>
          <cell r="S1697">
            <v>-8.9745469999999994E-2</v>
          </cell>
          <cell r="T1697">
            <v>0</v>
          </cell>
          <cell r="U1697">
            <v>0</v>
          </cell>
          <cell r="V1697">
            <v>0</v>
          </cell>
          <cell r="W1697">
            <v>0</v>
          </cell>
          <cell r="X1697">
            <v>-8.953549999999999E-2</v>
          </cell>
          <cell r="Y1697">
            <v>0.63466922999999997</v>
          </cell>
          <cell r="Z1697">
            <v>0.63466922999999997</v>
          </cell>
          <cell r="AA1697">
            <v>0.63466922999999997</v>
          </cell>
          <cell r="AB1697">
            <v>0</v>
          </cell>
          <cell r="AH1697">
            <v>0.22801426</v>
          </cell>
          <cell r="AI1697">
            <v>4.1403800000000008E-3</v>
          </cell>
          <cell r="AJ1697">
            <v>-5.2012899999999999E-3</v>
          </cell>
          <cell r="AK1697">
            <v>2.2985679999999998E-2</v>
          </cell>
          <cell r="AL1697">
            <v>0.24993903000000001</v>
          </cell>
        </row>
        <row r="1698">
          <cell r="C1698" t="str">
            <v xml:space="preserve">         NOP - Non Operating|65999 - (Gain)/Loss on Sale of Assets</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H1698">
            <v>0</v>
          </cell>
          <cell r="AI1698">
            <v>0</v>
          </cell>
          <cell r="AJ1698">
            <v>0</v>
          </cell>
          <cell r="AK1698">
            <v>0</v>
          </cell>
          <cell r="AL1698">
            <v>0</v>
          </cell>
        </row>
        <row r="1699">
          <cell r="C1699" t="str">
            <v xml:space="preserve">         Minority Interest Income</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H1699">
            <v>0</v>
          </cell>
          <cell r="AI1699">
            <v>0</v>
          </cell>
          <cell r="AJ1699">
            <v>0</v>
          </cell>
          <cell r="AK1699">
            <v>0</v>
          </cell>
          <cell r="AL1699">
            <v>0</v>
          </cell>
        </row>
        <row r="1700">
          <cell r="B1700" t="str">
            <v>minife</v>
          </cell>
          <cell r="C1700" t="str">
            <v xml:space="preserve">         Minority Interest Expense</v>
          </cell>
          <cell r="D1700">
            <v>10.23537732</v>
          </cell>
          <cell r="E1700">
            <v>7.0341379599999998</v>
          </cell>
          <cell r="F1700">
            <v>7.0341379599999998</v>
          </cell>
          <cell r="G1700">
            <v>7.0341379599999998</v>
          </cell>
          <cell r="H1700">
            <v>9.4789617180210008</v>
          </cell>
          <cell r="I1700">
            <v>7.5585001800000002</v>
          </cell>
          <cell r="J1700">
            <v>7.9517503600000001</v>
          </cell>
          <cell r="K1700">
            <v>7.9517503600000001</v>
          </cell>
          <cell r="L1700">
            <v>7.9517503600000001</v>
          </cell>
          <cell r="M1700">
            <v>10.927136424941001</v>
          </cell>
          <cell r="N1700">
            <v>12.287373799999999</v>
          </cell>
          <cell r="O1700">
            <v>11.00748362</v>
          </cell>
          <cell r="P1700">
            <v>11.00748362</v>
          </cell>
          <cell r="Q1700">
            <v>11.00748362</v>
          </cell>
          <cell r="R1700">
            <v>12.112006639693</v>
          </cell>
          <cell r="S1700">
            <v>13.70750323</v>
          </cell>
          <cell r="T1700">
            <v>12.530213602366823</v>
          </cell>
          <cell r="U1700">
            <v>12.480380679518875</v>
          </cell>
          <cell r="V1700">
            <v>0</v>
          </cell>
          <cell r="W1700">
            <v>14.481747069198001</v>
          </cell>
          <cell r="X1700">
            <v>43.788754529999999</v>
          </cell>
          <cell r="Y1700">
            <v>38.523585542366824</v>
          </cell>
          <cell r="Z1700">
            <v>38.473752619518876</v>
          </cell>
          <cell r="AA1700">
            <v>25.993371939999999</v>
          </cell>
          <cell r="AB1700">
            <v>46.999851851852995</v>
          </cell>
          <cell r="AH1700">
            <v>7.3289402099999998</v>
          </cell>
          <cell r="AI1700">
            <v>8.6218860399999997</v>
          </cell>
          <cell r="AJ1700">
            <v>7.7318637900000002</v>
          </cell>
          <cell r="AK1700">
            <v>5.3193832499999996</v>
          </cell>
          <cell r="AL1700">
            <v>29.002073289999995</v>
          </cell>
        </row>
        <row r="1701">
          <cell r="C1701" t="str">
            <v xml:space="preserve">         Total  Other Items</v>
          </cell>
          <cell r="D1701">
            <v>9.9924139199999988</v>
          </cell>
          <cell r="E1701">
            <v>7.1051295699999999</v>
          </cell>
          <cell r="F1701">
            <v>7.1051295699999999</v>
          </cell>
          <cell r="G1701">
            <v>7.1051295699999999</v>
          </cell>
          <cell r="H1701">
            <v>9.4789617180210008</v>
          </cell>
          <cell r="I1701">
            <v>7.4793888800000001</v>
          </cell>
          <cell r="J1701">
            <v>8.0143388699999996</v>
          </cell>
          <cell r="K1701">
            <v>8.0143388699999996</v>
          </cell>
          <cell r="L1701">
            <v>8.0143388699999996</v>
          </cell>
          <cell r="M1701">
            <v>10.927136424941001</v>
          </cell>
          <cell r="N1701">
            <v>12.258555059999999</v>
          </cell>
          <cell r="O1701">
            <v>11.27929902</v>
          </cell>
          <cell r="P1701">
            <v>11.27929902</v>
          </cell>
          <cell r="Q1701">
            <v>11.27929902</v>
          </cell>
          <cell r="R1701">
            <v>12.112006639693</v>
          </cell>
          <cell r="S1701">
            <v>13.02399993</v>
          </cell>
          <cell r="T1701">
            <v>12.530213602366823</v>
          </cell>
          <cell r="U1701">
            <v>12.480380679518875</v>
          </cell>
          <cell r="V1701">
            <v>0</v>
          </cell>
          <cell r="W1701">
            <v>14.481747069198001</v>
          </cell>
          <cell r="X1701">
            <v>42.75435779</v>
          </cell>
          <cell r="Y1701">
            <v>38.928981062366823</v>
          </cell>
          <cell r="Z1701">
            <v>38.879148139518875</v>
          </cell>
          <cell r="AA1701">
            <v>26.398767459999998</v>
          </cell>
          <cell r="AB1701">
            <v>46.999851851852995</v>
          </cell>
          <cell r="AH1701">
            <v>7.3930352800000003</v>
          </cell>
          <cell r="AI1701">
            <v>8.2659643500000008</v>
          </cell>
          <cell r="AJ1701">
            <v>7.7942122500000002</v>
          </cell>
          <cell r="AK1701">
            <v>5.0267627199999998</v>
          </cell>
          <cell r="AL1701">
            <v>28.479974599999998</v>
          </cell>
        </row>
        <row r="1702">
          <cell r="C1702" t="str">
            <v xml:space="preserve">         Intercompany Charges - Oracle</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H1702">
            <v>0</v>
          </cell>
          <cell r="AI1702">
            <v>0</v>
          </cell>
          <cell r="AJ1702">
            <v>0</v>
          </cell>
          <cell r="AK1702">
            <v>0</v>
          </cell>
          <cell r="AL1702">
            <v>0</v>
          </cell>
        </row>
        <row r="1703">
          <cell r="C1703" t="str">
            <v xml:space="preserve">         Intercompany Charges - Acquired Companies</v>
          </cell>
          <cell r="D1703">
            <v>-3.7000000000000006E-7</v>
          </cell>
          <cell r="E1703">
            <v>2.0000000000000004E-8</v>
          </cell>
          <cell r="F1703">
            <v>2.0000000000000004E-8</v>
          </cell>
          <cell r="G1703">
            <v>2.0000000000000004E-8</v>
          </cell>
          <cell r="H1703">
            <v>0</v>
          </cell>
          <cell r="I1703">
            <v>3.4999999999999998E-7</v>
          </cell>
          <cell r="J1703">
            <v>-2.0000000000000004E-8</v>
          </cell>
          <cell r="K1703">
            <v>-2.0000000000000004E-8</v>
          </cell>
          <cell r="L1703">
            <v>-2.0000000000000004E-8</v>
          </cell>
          <cell r="M1703">
            <v>0</v>
          </cell>
          <cell r="N1703">
            <v>-3.2000000000000001E-7</v>
          </cell>
          <cell r="O1703">
            <v>2.0000000000000004E-8</v>
          </cell>
          <cell r="P1703">
            <v>2.0000000000000004E-8</v>
          </cell>
          <cell r="Q1703">
            <v>2.0000000000000004E-8</v>
          </cell>
          <cell r="R1703">
            <v>0</v>
          </cell>
          <cell r="S1703">
            <v>3.2000000007632477E-7</v>
          </cell>
          <cell r="T1703">
            <v>0</v>
          </cell>
          <cell r="U1703">
            <v>0</v>
          </cell>
          <cell r="V1703">
            <v>0</v>
          </cell>
          <cell r="W1703">
            <v>0</v>
          </cell>
          <cell r="X1703">
            <v>-1.9999999923675311E-8</v>
          </cell>
          <cell r="Y1703">
            <v>2.0000000000000004E-8</v>
          </cell>
          <cell r="Z1703">
            <v>2.0000000000000004E-8</v>
          </cell>
          <cell r="AA1703">
            <v>1.9999999999999997E-8</v>
          </cell>
          <cell r="AB1703">
            <v>0</v>
          </cell>
          <cell r="AH1703">
            <v>-2.0000000006348274E-8</v>
          </cell>
          <cell r="AI1703">
            <v>-2.0000000038322696E-8</v>
          </cell>
          <cell r="AJ1703">
            <v>-4.0000000006348275E-8</v>
          </cell>
          <cell r="AK1703">
            <v>-2E-8</v>
          </cell>
          <cell r="AL1703">
            <v>-9.9999999994215832E-8</v>
          </cell>
        </row>
        <row r="1704">
          <cell r="B1704" t="str">
            <v>intcpi</v>
          </cell>
          <cell r="C1704" t="str">
            <v xml:space="preserve">         Intercompany Charges - Purchase Accounting</v>
          </cell>
          <cell r="D1704">
            <v>0</v>
          </cell>
          <cell r="E1704">
            <v>0</v>
          </cell>
          <cell r="F1704">
            <v>0</v>
          </cell>
          <cell r="G1704">
            <v>0</v>
          </cell>
          <cell r="H1704">
            <v>0</v>
          </cell>
          <cell r="I1704">
            <v>0</v>
          </cell>
          <cell r="J1704">
            <v>9.9999961093999438E-9</v>
          </cell>
          <cell r="K1704">
            <v>9.9999961093999438E-9</v>
          </cell>
          <cell r="L1704">
            <v>1.0000003385357559E-8</v>
          </cell>
          <cell r="M1704">
            <v>0</v>
          </cell>
          <cell r="N1704">
            <v>9.9999961093999438E-9</v>
          </cell>
          <cell r="O1704">
            <v>9.9999742815271018E-9</v>
          </cell>
          <cell r="P1704">
            <v>9.9999742815271018E-9</v>
          </cell>
          <cell r="Q1704">
            <v>9.9999888334423298E-9</v>
          </cell>
          <cell r="R1704">
            <v>0</v>
          </cell>
          <cell r="S1704">
            <v>0</v>
          </cell>
          <cell r="T1704">
            <v>0</v>
          </cell>
          <cell r="U1704">
            <v>0</v>
          </cell>
          <cell r="V1704">
            <v>0</v>
          </cell>
          <cell r="W1704">
            <v>0</v>
          </cell>
          <cell r="X1704">
            <v>1.0000017937272787E-8</v>
          </cell>
          <cell r="Y1704">
            <v>1.99999994947575E-8</v>
          </cell>
          <cell r="Z1704">
            <v>1.99999994947575E-8</v>
          </cell>
          <cell r="AA1704">
            <v>1.9999992218799888E-8</v>
          </cell>
          <cell r="AB1704">
            <v>0</v>
          </cell>
          <cell r="AH1704">
            <v>0</v>
          </cell>
          <cell r="AI1704">
            <v>0</v>
          </cell>
          <cell r="AJ1704">
            <v>202.14999998999997</v>
          </cell>
          <cell r="AK1704">
            <v>1.0000010661315173E-8</v>
          </cell>
          <cell r="AL1704">
            <v>202.15</v>
          </cell>
        </row>
        <row r="1705">
          <cell r="C1705" t="str">
            <v xml:space="preserve">         Intercompany Interest (Net)</v>
          </cell>
          <cell r="D1705">
            <v>-3.0033670000000002E-2</v>
          </cell>
          <cell r="E1705">
            <v>0</v>
          </cell>
          <cell r="F1705">
            <v>0</v>
          </cell>
          <cell r="G1705">
            <v>0</v>
          </cell>
          <cell r="H1705">
            <v>0</v>
          </cell>
          <cell r="I1705">
            <v>3.0811939999999999E-2</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7.7826999999999757E-4</v>
          </cell>
          <cell r="Y1705">
            <v>0</v>
          </cell>
          <cell r="Z1705">
            <v>0</v>
          </cell>
          <cell r="AA1705">
            <v>0</v>
          </cell>
          <cell r="AB1705">
            <v>0</v>
          </cell>
          <cell r="AH1705">
            <v>0</v>
          </cell>
          <cell r="AI1705">
            <v>0</v>
          </cell>
          <cell r="AJ1705">
            <v>0</v>
          </cell>
          <cell r="AK1705">
            <v>0</v>
          </cell>
          <cell r="AL1705">
            <v>0</v>
          </cell>
        </row>
        <row r="1706">
          <cell r="B1706" t="str">
            <v>mkbli</v>
          </cell>
          <cell r="C1706" t="str">
            <v xml:space="preserve">         Net Investment (Gain)/Loss Related to Marketable Securities</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H1706">
            <v>0</v>
          </cell>
          <cell r="AI1706">
            <v>0</v>
          </cell>
          <cell r="AJ1706">
            <v>0</v>
          </cell>
          <cell r="AK1706">
            <v>0</v>
          </cell>
          <cell r="AL1706">
            <v>0</v>
          </cell>
        </row>
        <row r="1707">
          <cell r="C1707" t="str">
            <v xml:space="preserve">         Total Other (Income)/Expense</v>
          </cell>
          <cell r="D1707">
            <v>2.3595240699999986</v>
          </cell>
          <cell r="E1707">
            <v>-6.6901809300000012</v>
          </cell>
          <cell r="F1707">
            <v>-6.6901809300000012</v>
          </cell>
          <cell r="G1707">
            <v>-6.6901809300000012</v>
          </cell>
          <cell r="H1707">
            <v>-3.8668390119319991</v>
          </cell>
          <cell r="I1707">
            <v>3.9586906599999994</v>
          </cell>
          <cell r="J1707">
            <v>-17.745003790000005</v>
          </cell>
          <cell r="K1707">
            <v>-17.745003790000005</v>
          </cell>
          <cell r="L1707">
            <v>-17.745003789999998</v>
          </cell>
          <cell r="M1707">
            <v>-3.486328363406999</v>
          </cell>
          <cell r="N1707">
            <v>2.9725822699999953</v>
          </cell>
          <cell r="O1707">
            <v>-20.747326680000022</v>
          </cell>
          <cell r="P1707">
            <v>-20.747326680000022</v>
          </cell>
          <cell r="Q1707">
            <v>-20.747326680000008</v>
          </cell>
          <cell r="R1707">
            <v>-3.4545353317229992</v>
          </cell>
          <cell r="S1707">
            <v>2.8357958800000014</v>
          </cell>
          <cell r="T1707">
            <v>-2.3127601502621555</v>
          </cell>
          <cell r="U1707">
            <v>-2.3035622545365779</v>
          </cell>
          <cell r="V1707">
            <v>0</v>
          </cell>
          <cell r="W1707">
            <v>-2.3301182599320001</v>
          </cell>
          <cell r="X1707">
            <v>12.126592880000018</v>
          </cell>
          <cell r="Y1707">
            <v>-47.495271550262153</v>
          </cell>
          <cell r="Z1707">
            <v>-47.486073654536582</v>
          </cell>
          <cell r="AA1707">
            <v>-45.182511400000003</v>
          </cell>
          <cell r="AB1707">
            <v>-13.137820966994006</v>
          </cell>
          <cell r="AH1707">
            <v>14.404136110000001</v>
          </cell>
          <cell r="AI1707">
            <v>0.63322891000000137</v>
          </cell>
          <cell r="AJ1707">
            <v>215.77039876999996</v>
          </cell>
          <cell r="AK1707">
            <v>15.141914000000012</v>
          </cell>
          <cell r="AL1707">
            <v>245.94967779000001</v>
          </cell>
        </row>
        <row r="1708">
          <cell r="B1708" t="str">
            <v>OFA Report Name: Upside Other Inc/Exp in CD for i-flex</v>
          </cell>
          <cell r="C1708" t="str">
            <v xml:space="preserve">     Constant Dollar Millions (May11 rates)</v>
          </cell>
        </row>
        <row r="1709">
          <cell r="C1709" t="str">
            <v xml:space="preserve">         Internal Operating Expense - Non GAAP</v>
          </cell>
          <cell r="D1709">
            <v>101.22111868355293</v>
          </cell>
          <cell r="E1709">
            <v>107.77222670964002</v>
          </cell>
          <cell r="F1709">
            <v>107.77222670964002</v>
          </cell>
          <cell r="G1709">
            <v>107.77222670963999</v>
          </cell>
          <cell r="H1709">
            <v>112.45207878381498</v>
          </cell>
          <cell r="I1709">
            <v>106.00878166822801</v>
          </cell>
          <cell r="J1709">
            <v>110.94303840929338</v>
          </cell>
          <cell r="K1709">
            <v>110.94303840929338</v>
          </cell>
          <cell r="L1709">
            <v>110.94303840929339</v>
          </cell>
          <cell r="M1709">
            <v>116.957747472591</v>
          </cell>
          <cell r="N1709">
            <v>103.40116970353364</v>
          </cell>
          <cell r="O1709">
            <v>118.02694120406069</v>
          </cell>
          <cell r="P1709">
            <v>118.02694120406069</v>
          </cell>
          <cell r="Q1709">
            <v>118.02694120406069</v>
          </cell>
          <cell r="R1709">
            <v>122.04236438618902</v>
          </cell>
          <cell r="S1709">
            <v>102.99748655653764</v>
          </cell>
          <cell r="T1709">
            <v>125.48260892544199</v>
          </cell>
          <cell r="U1709">
            <v>125.48260892544199</v>
          </cell>
          <cell r="V1709">
            <v>0</v>
          </cell>
          <cell r="W1709">
            <v>124.26584654487</v>
          </cell>
          <cell r="X1709">
            <v>413.62855661185222</v>
          </cell>
          <cell r="Y1709">
            <v>462.22481524843602</v>
          </cell>
          <cell r="Z1709">
            <v>462.22481524843602</v>
          </cell>
          <cell r="AA1709">
            <v>336.74220632299409</v>
          </cell>
          <cell r="AB1709">
            <v>475.71803718746503</v>
          </cell>
          <cell r="AH1709">
            <v>111.69620045352349</v>
          </cell>
          <cell r="AI1709">
            <v>109.15490519178128</v>
          </cell>
          <cell r="AJ1709">
            <v>103.63937871517274</v>
          </cell>
          <cell r="AK1709">
            <v>102.22361029508377</v>
          </cell>
          <cell r="AL1709">
            <v>426.71409465556138</v>
          </cell>
        </row>
        <row r="1710">
          <cell r="B1710" t="str">
            <v>cassri</v>
          </cell>
          <cell r="C1710" t="str">
            <v xml:space="preserve">         Assigned Resources</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H1710">
            <v>0</v>
          </cell>
          <cell r="AI1710">
            <v>0</v>
          </cell>
          <cell r="AJ1710">
            <v>0</v>
          </cell>
          <cell r="AK1710">
            <v>0</v>
          </cell>
          <cell r="AL1710">
            <v>0</v>
          </cell>
        </row>
        <row r="1711">
          <cell r="C1711" t="str">
            <v xml:space="preserve">         Amortization of Intangibles</v>
          </cell>
          <cell r="D1711">
            <v>0</v>
          </cell>
          <cell r="E1711">
            <v>1.56846088379</v>
          </cell>
          <cell r="F1711">
            <v>1.56846088379</v>
          </cell>
          <cell r="G1711">
            <v>1.56846088379</v>
          </cell>
          <cell r="H1711">
            <v>0</v>
          </cell>
          <cell r="I1711">
            <v>0</v>
          </cell>
          <cell r="J1711">
            <v>-1.7764524361565031</v>
          </cell>
          <cell r="K1711">
            <v>-1.7764524361565031</v>
          </cell>
          <cell r="L1711">
            <v>-1.7764524361565031</v>
          </cell>
          <cell r="M1711">
            <v>0</v>
          </cell>
          <cell r="N1711">
            <v>0</v>
          </cell>
          <cell r="O1711">
            <v>0</v>
          </cell>
          <cell r="P1711">
            <v>0</v>
          </cell>
          <cell r="Q1711">
            <v>0</v>
          </cell>
          <cell r="R1711">
            <v>0</v>
          </cell>
          <cell r="S1711">
            <v>0</v>
          </cell>
          <cell r="T1711">
            <v>0</v>
          </cell>
          <cell r="U1711">
            <v>0</v>
          </cell>
          <cell r="V1711">
            <v>0</v>
          </cell>
          <cell r="W1711">
            <v>0</v>
          </cell>
          <cell r="X1711">
            <v>0</v>
          </cell>
          <cell r="Y1711">
            <v>-0.20799155236650302</v>
          </cell>
          <cell r="Z1711">
            <v>-0.20799155236650302</v>
          </cell>
          <cell r="AA1711">
            <v>-0.20799155236650313</v>
          </cell>
          <cell r="AB1711">
            <v>0</v>
          </cell>
          <cell r="AH1711">
            <v>0</v>
          </cell>
          <cell r="AI1711">
            <v>0</v>
          </cell>
          <cell r="AJ1711">
            <v>0</v>
          </cell>
          <cell r="AK1711">
            <v>0</v>
          </cell>
          <cell r="AL1711">
            <v>0</v>
          </cell>
        </row>
        <row r="1712">
          <cell r="B1712" t="str">
            <v>swdci</v>
          </cell>
          <cell r="C1712" t="str">
            <v xml:space="preserve">         Software Development</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H1712">
            <v>0</v>
          </cell>
          <cell r="AI1712">
            <v>0</v>
          </cell>
          <cell r="AJ1712">
            <v>0</v>
          </cell>
          <cell r="AK1712">
            <v>0</v>
          </cell>
          <cell r="AL1712">
            <v>0</v>
          </cell>
        </row>
        <row r="1713">
          <cell r="B1713" t="str">
            <v>cntaxi</v>
          </cell>
          <cell r="C1713" t="str">
            <v xml:space="preserve">         Non Income Based Taxes</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H1713">
            <v>0</v>
          </cell>
          <cell r="AI1713">
            <v>0</v>
          </cell>
          <cell r="AJ1713">
            <v>0</v>
          </cell>
          <cell r="AK1713">
            <v>0</v>
          </cell>
          <cell r="AL1713">
            <v>0</v>
          </cell>
        </row>
        <row r="1714">
          <cell r="B1714" t="str">
            <v>crestmti</v>
          </cell>
          <cell r="C1714" t="str">
            <v xml:space="preserve">         Restatement - Expenses below the line</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H1714">
            <v>0</v>
          </cell>
          <cell r="AI1714">
            <v>0</v>
          </cell>
          <cell r="AJ1714">
            <v>0</v>
          </cell>
          <cell r="AK1714">
            <v>0</v>
          </cell>
          <cell r="AL1714">
            <v>0</v>
          </cell>
        </row>
        <row r="1715">
          <cell r="B1715" t="str">
            <v>cfcrai</v>
          </cell>
          <cell r="C1715" t="str">
            <v xml:space="preserve">         Facility Reserves Allocate</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H1715">
            <v>0</v>
          </cell>
          <cell r="AI1715">
            <v>0</v>
          </cell>
          <cell r="AJ1715">
            <v>0</v>
          </cell>
          <cell r="AK1715">
            <v>0</v>
          </cell>
          <cell r="AL1715">
            <v>0</v>
          </cell>
        </row>
        <row r="1716">
          <cell r="B1716" t="str">
            <v>clobci</v>
          </cell>
          <cell r="C1716" t="str">
            <v xml:space="preserve">         LOB Charges</v>
          </cell>
          <cell r="D1716">
            <v>0</v>
          </cell>
          <cell r="E1716">
            <v>0</v>
          </cell>
          <cell r="F1716">
            <v>0</v>
          </cell>
          <cell r="G1716">
            <v>0</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H1716">
            <v>0</v>
          </cell>
          <cell r="AI1716">
            <v>0</v>
          </cell>
          <cell r="AJ1716">
            <v>0</v>
          </cell>
          <cell r="AK1716">
            <v>0</v>
          </cell>
          <cell r="AL1716">
            <v>0</v>
          </cell>
        </row>
        <row r="1717">
          <cell r="C1717" t="str">
            <v xml:space="preserve">         External Operating Expense - Non GAAP</v>
          </cell>
          <cell r="D1717">
            <v>101.22111868355293</v>
          </cell>
          <cell r="E1717">
            <v>109.34068759343002</v>
          </cell>
          <cell r="F1717">
            <v>109.34068759343002</v>
          </cell>
          <cell r="G1717">
            <v>109.34068759342999</v>
          </cell>
          <cell r="H1717">
            <v>112.45207878381498</v>
          </cell>
          <cell r="I1717">
            <v>106.00878166822801</v>
          </cell>
          <cell r="J1717">
            <v>109.16658597313688</v>
          </cell>
          <cell r="K1717">
            <v>109.16658597313688</v>
          </cell>
          <cell r="L1717">
            <v>109.16658597313689</v>
          </cell>
          <cell r="M1717">
            <v>116.957747472591</v>
          </cell>
          <cell r="N1717">
            <v>103.40116970353364</v>
          </cell>
          <cell r="O1717">
            <v>118.02694120406069</v>
          </cell>
          <cell r="P1717">
            <v>118.02694120406069</v>
          </cell>
          <cell r="Q1717">
            <v>118.02694120406069</v>
          </cell>
          <cell r="R1717">
            <v>122.04236438618902</v>
          </cell>
          <cell r="S1717">
            <v>102.99748655653764</v>
          </cell>
          <cell r="T1717">
            <v>125.48260892544199</v>
          </cell>
          <cell r="U1717">
            <v>125.48260892544199</v>
          </cell>
          <cell r="V1717">
            <v>0</v>
          </cell>
          <cell r="W1717">
            <v>124.26584654487</v>
          </cell>
          <cell r="X1717">
            <v>413.62855661185222</v>
          </cell>
          <cell r="Y1717">
            <v>462.01682369606954</v>
          </cell>
          <cell r="Z1717">
            <v>462.01682369606954</v>
          </cell>
          <cell r="AA1717">
            <v>336.53421477062761</v>
          </cell>
          <cell r="AB1717">
            <v>475.71803718746503</v>
          </cell>
          <cell r="AH1717">
            <v>111.69620045352349</v>
          </cell>
          <cell r="AI1717">
            <v>109.15490519178128</v>
          </cell>
          <cell r="AJ1717">
            <v>103.63937871517274</v>
          </cell>
          <cell r="AK1717">
            <v>102.22361029508377</v>
          </cell>
          <cell r="AL1717">
            <v>426.71409465556138</v>
          </cell>
        </row>
        <row r="1718">
          <cell r="B1718" t="str">
            <v>cintif</v>
          </cell>
          <cell r="C1718" t="str">
            <v xml:space="preserve">         Interest (Income)</v>
          </cell>
          <cell r="D1718">
            <v>-4.659370754021781</v>
          </cell>
          <cell r="E1718">
            <v>-13.395281690800001</v>
          </cell>
          <cell r="F1718">
            <v>-13.395281690800001</v>
          </cell>
          <cell r="G1718">
            <v>-13.395281690800001</v>
          </cell>
          <cell r="H1718">
            <v>-13.345800729953</v>
          </cell>
          <cell r="I1718">
            <v>-6.5733396657228393</v>
          </cell>
          <cell r="J1718">
            <v>-14.492293525763609</v>
          </cell>
          <cell r="K1718">
            <v>-14.492293525763609</v>
          </cell>
          <cell r="L1718">
            <v>-14.492293525763609</v>
          </cell>
          <cell r="M1718">
            <v>-14.413464788348</v>
          </cell>
          <cell r="N1718">
            <v>-8.4163148874691789</v>
          </cell>
          <cell r="O1718">
            <v>-15.405007680632018</v>
          </cell>
          <cell r="P1718">
            <v>-15.405007680632018</v>
          </cell>
          <cell r="Q1718">
            <v>-15.405007680632018</v>
          </cell>
          <cell r="R1718">
            <v>-15.566541971415999</v>
          </cell>
          <cell r="S1718">
            <v>-11.088440821780026</v>
          </cell>
          <cell r="T1718">
            <v>-16.595269271689002</v>
          </cell>
          <cell r="U1718">
            <v>-16.595269271689002</v>
          </cell>
          <cell r="V1718">
            <v>0</v>
          </cell>
          <cell r="W1718">
            <v>-16.811865329130001</v>
          </cell>
          <cell r="X1718">
            <v>-30.737466128993823</v>
          </cell>
          <cell r="Y1718">
            <v>-59.887852168884635</v>
          </cell>
          <cell r="Z1718">
            <v>-59.887852168884635</v>
          </cell>
          <cell r="AA1718">
            <v>-43.292582897195622</v>
          </cell>
          <cell r="AB1718">
            <v>-60.137672818847001</v>
          </cell>
          <cell r="AH1718">
            <v>-4.252846266358973</v>
          </cell>
          <cell r="AI1718">
            <v>-4.0650992996996029</v>
          </cell>
          <cell r="AJ1718">
            <v>-3.5560942499558199</v>
          </cell>
          <cell r="AK1718">
            <v>-3.4815148315696649</v>
          </cell>
          <cell r="AL1718">
            <v>-15.355554647584061</v>
          </cell>
        </row>
        <row r="1719">
          <cell r="B1719" t="str">
            <v>cintife</v>
          </cell>
          <cell r="C1719" t="str">
            <v xml:space="preserve">         Interest Expense</v>
          </cell>
          <cell r="D1719">
            <v>4.5337545179695765E-2</v>
          </cell>
          <cell r="E1719">
            <v>9.7384616300000004E-3</v>
          </cell>
          <cell r="F1719">
            <v>9.7384616300000004E-3</v>
          </cell>
          <cell r="G1719">
            <v>9.7384616300000004E-3</v>
          </cell>
          <cell r="H1719">
            <v>0</v>
          </cell>
          <cell r="I1719">
            <v>-2.1754928451036153E-2</v>
          </cell>
          <cell r="J1719">
            <v>1.08776438247386E-2</v>
          </cell>
          <cell r="K1719">
            <v>1.08776438247386E-2</v>
          </cell>
          <cell r="L1719">
            <v>1.08776438247386E-2</v>
          </cell>
          <cell r="M1719">
            <v>0</v>
          </cell>
          <cell r="N1719">
            <v>1.25380698465388E-2</v>
          </cell>
          <cell r="O1719">
            <v>1.0347595194566879E-2</v>
          </cell>
          <cell r="P1719">
            <v>1.0347595194566879E-2</v>
          </cell>
          <cell r="Q1719">
            <v>1.0347595194566879E-2</v>
          </cell>
          <cell r="R1719">
            <v>0</v>
          </cell>
          <cell r="S1719">
            <v>1.0877429996626985E-2</v>
          </cell>
          <cell r="T1719">
            <v>0</v>
          </cell>
          <cell r="U1719">
            <v>0</v>
          </cell>
          <cell r="V1719">
            <v>0</v>
          </cell>
          <cell r="W1719">
            <v>0</v>
          </cell>
          <cell r="X1719">
            <v>4.6998116571825399E-2</v>
          </cell>
          <cell r="Y1719">
            <v>3.0963700649305481E-2</v>
          </cell>
          <cell r="Z1719">
            <v>3.0963700649305481E-2</v>
          </cell>
          <cell r="AA1719">
            <v>3.0963700649305481E-2</v>
          </cell>
          <cell r="AB1719">
            <v>0</v>
          </cell>
          <cell r="AH1719">
            <v>6.4996186223765431E-3</v>
          </cell>
          <cell r="AI1719">
            <v>1.9169511420811285E-2</v>
          </cell>
          <cell r="AJ1719">
            <v>6.6234453611992948E-3</v>
          </cell>
          <cell r="AK1719">
            <v>9.3501025793650799E-2</v>
          </cell>
          <cell r="AL1719">
            <v>0.12579360119803792</v>
          </cell>
        </row>
        <row r="1720">
          <cell r="C1720" t="str">
            <v xml:space="preserve">         Total  Interest (Net)</v>
          </cell>
          <cell r="D1720">
            <v>-4.6140332088420859</v>
          </cell>
          <cell r="E1720">
            <v>-13.385543229170001</v>
          </cell>
          <cell r="F1720">
            <v>-13.385543229170001</v>
          </cell>
          <cell r="G1720">
            <v>-13.385543229170001</v>
          </cell>
          <cell r="H1720">
            <v>-13.345800729953</v>
          </cell>
          <cell r="I1720">
            <v>-6.5950945941738759</v>
          </cell>
          <cell r="J1720">
            <v>-14.481415881938871</v>
          </cell>
          <cell r="K1720">
            <v>-14.481415881938871</v>
          </cell>
          <cell r="L1720">
            <v>-14.481415881938871</v>
          </cell>
          <cell r="M1720">
            <v>-14.413464788348</v>
          </cell>
          <cell r="N1720">
            <v>-8.4037768176226404</v>
          </cell>
          <cell r="O1720">
            <v>-15.394660085437451</v>
          </cell>
          <cell r="P1720">
            <v>-15.394660085437451</v>
          </cell>
          <cell r="Q1720">
            <v>-15.394660085437451</v>
          </cell>
          <cell r="R1720">
            <v>-15.566541971415999</v>
          </cell>
          <cell r="S1720">
            <v>-11.0775633917834</v>
          </cell>
          <cell r="T1720">
            <v>-16.595269271689002</v>
          </cell>
          <cell r="U1720">
            <v>-16.595269271689002</v>
          </cell>
          <cell r="V1720">
            <v>0</v>
          </cell>
          <cell r="W1720">
            <v>-16.811865329130001</v>
          </cell>
          <cell r="X1720">
            <v>-30.690468012422002</v>
          </cell>
          <cell r="Y1720">
            <v>-59.856888468235326</v>
          </cell>
          <cell r="Z1720">
            <v>-59.856888468235326</v>
          </cell>
          <cell r="AA1720">
            <v>-43.261619196546313</v>
          </cell>
          <cell r="AB1720">
            <v>-60.137672818847001</v>
          </cell>
          <cell r="AH1720">
            <v>-4.2463466477365968</v>
          </cell>
          <cell r="AI1720">
            <v>-4.0459297882787917</v>
          </cell>
          <cell r="AJ1720">
            <v>-3.5494708045946211</v>
          </cell>
          <cell r="AK1720">
            <v>-3.3880138057760143</v>
          </cell>
          <cell r="AL1720">
            <v>-15.229761046386022</v>
          </cell>
        </row>
        <row r="1721">
          <cell r="B1721" t="str">
            <v>cexchi</v>
          </cell>
          <cell r="C1721" t="str">
            <v xml:space="preserve">         Exchange (Gain)/Loss</v>
          </cell>
          <cell r="D1721">
            <v>-3.2494584199965164</v>
          </cell>
          <cell r="E1721">
            <v>-0.60441011392999999</v>
          </cell>
          <cell r="F1721">
            <v>-0.60441011392999999</v>
          </cell>
          <cell r="G1721">
            <v>-0.60441011392999999</v>
          </cell>
          <cell r="H1721">
            <v>0</v>
          </cell>
          <cell r="I1721">
            <v>3.0146145319246251</v>
          </cell>
          <cell r="J1721">
            <v>-15.105483407439253</v>
          </cell>
          <cell r="K1721">
            <v>-15.105483407439253</v>
          </cell>
          <cell r="L1721">
            <v>-15.105483407439253</v>
          </cell>
          <cell r="M1721">
            <v>0</v>
          </cell>
          <cell r="N1721">
            <v>-0.9313277956035273</v>
          </cell>
          <cell r="O1721">
            <v>-19.235541103106733</v>
          </cell>
          <cell r="P1721">
            <v>-19.235541103106733</v>
          </cell>
          <cell r="Q1721">
            <v>-19.235541103106733</v>
          </cell>
          <cell r="R1721">
            <v>0</v>
          </cell>
          <cell r="S1721">
            <v>0.88935902014744272</v>
          </cell>
          <cell r="T1721">
            <v>0</v>
          </cell>
          <cell r="U1721">
            <v>0</v>
          </cell>
          <cell r="V1721">
            <v>0</v>
          </cell>
          <cell r="W1721">
            <v>0</v>
          </cell>
          <cell r="X1721">
            <v>-0.27681266352797584</v>
          </cell>
          <cell r="Y1721">
            <v>-34.945434624475986</v>
          </cell>
          <cell r="Z1721">
            <v>-34.945434624475986</v>
          </cell>
          <cell r="AA1721">
            <v>-34.945434624475986</v>
          </cell>
          <cell r="AB1721">
            <v>0</v>
          </cell>
          <cell r="AH1721">
            <v>11.805367505449096</v>
          </cell>
          <cell r="AI1721">
            <v>-3.7294146069993168</v>
          </cell>
          <cell r="AJ1721">
            <v>9.4764853367143296</v>
          </cell>
          <cell r="AK1721">
            <v>13.935779590983246</v>
          </cell>
          <cell r="AL1721">
            <v>31.488217826147356</v>
          </cell>
        </row>
        <row r="1722">
          <cell r="B1722" t="str">
            <v>chedgi</v>
          </cell>
          <cell r="C1722" t="str">
            <v xml:space="preserve">         Hedging (Gain)/Loss</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H1722">
            <v>0</v>
          </cell>
          <cell r="AI1722">
            <v>0</v>
          </cell>
          <cell r="AJ1722">
            <v>0</v>
          </cell>
          <cell r="AK1722">
            <v>0</v>
          </cell>
          <cell r="AL1722">
            <v>0</v>
          </cell>
        </row>
        <row r="1723">
          <cell r="C1723" t="str">
            <v xml:space="preserve">         Total Exchange (Gain)/Loss</v>
          </cell>
          <cell r="D1723">
            <v>-3.2494584199965164</v>
          </cell>
          <cell r="E1723">
            <v>-0.60441011392999999</v>
          </cell>
          <cell r="F1723">
            <v>-0.60441011392999999</v>
          </cell>
          <cell r="G1723">
            <v>-0.60441011392999999</v>
          </cell>
          <cell r="H1723">
            <v>0</v>
          </cell>
          <cell r="I1723">
            <v>3.0146145319246251</v>
          </cell>
          <cell r="J1723">
            <v>-15.105483407439253</v>
          </cell>
          <cell r="K1723">
            <v>-15.105483407439253</v>
          </cell>
          <cell r="L1723">
            <v>-15.105483407439253</v>
          </cell>
          <cell r="M1723">
            <v>0</v>
          </cell>
          <cell r="N1723">
            <v>-0.9313277956035273</v>
          </cell>
          <cell r="O1723">
            <v>-19.235541103106733</v>
          </cell>
          <cell r="P1723">
            <v>-19.235541103106733</v>
          </cell>
          <cell r="Q1723">
            <v>-19.235541103106733</v>
          </cell>
          <cell r="R1723">
            <v>0</v>
          </cell>
          <cell r="S1723">
            <v>0.88935902014744272</v>
          </cell>
          <cell r="T1723">
            <v>0</v>
          </cell>
          <cell r="U1723">
            <v>0</v>
          </cell>
          <cell r="V1723">
            <v>0</v>
          </cell>
          <cell r="W1723">
            <v>0</v>
          </cell>
          <cell r="X1723">
            <v>-0.27681266352797584</v>
          </cell>
          <cell r="Y1723">
            <v>-34.945434624475986</v>
          </cell>
          <cell r="Z1723">
            <v>-34.945434624475986</v>
          </cell>
          <cell r="AA1723">
            <v>-34.945434624475986</v>
          </cell>
          <cell r="AB1723">
            <v>0</v>
          </cell>
          <cell r="AH1723">
            <v>11.805367505449096</v>
          </cell>
          <cell r="AI1723">
            <v>-3.7294146069993168</v>
          </cell>
          <cell r="AJ1723">
            <v>9.4764853367143296</v>
          </cell>
          <cell r="AK1723">
            <v>13.935779590983246</v>
          </cell>
          <cell r="AL1723">
            <v>31.488217826147356</v>
          </cell>
        </row>
        <row r="1724">
          <cell r="B1724" t="str">
            <v>cothrif</v>
          </cell>
          <cell r="C1724" t="str">
            <v xml:space="preserve">         Other (Income)/Expense</v>
          </cell>
          <cell r="D1724">
            <v>-0.23904529822550705</v>
          </cell>
          <cell r="E1724">
            <v>-0.15355088</v>
          </cell>
          <cell r="F1724">
            <v>-0.15355088</v>
          </cell>
          <cell r="G1724">
            <v>-0.15355088</v>
          </cell>
          <cell r="H1724">
            <v>0</v>
          </cell>
          <cell r="I1724">
            <v>-7.4127200865365964E-2</v>
          </cell>
          <cell r="J1724">
            <v>-9.7060266975744158E-2</v>
          </cell>
          <cell r="K1724">
            <v>-9.7060266975744158E-2</v>
          </cell>
          <cell r="L1724">
            <v>-9.7060266975744158E-2</v>
          </cell>
          <cell r="M1724">
            <v>0</v>
          </cell>
          <cell r="N1724">
            <v>-4.6699627533884479E-2</v>
          </cell>
          <cell r="O1724">
            <v>7.1848964789942397E-3</v>
          </cell>
          <cell r="P1724">
            <v>7.1848964789942397E-3</v>
          </cell>
          <cell r="Q1724">
            <v>7.1848964789942397E-3</v>
          </cell>
          <cell r="R1724">
            <v>0</v>
          </cell>
          <cell r="S1724">
            <v>-0.59375783009777339</v>
          </cell>
          <cell r="T1724">
            <v>0</v>
          </cell>
          <cell r="U1724">
            <v>0</v>
          </cell>
          <cell r="V1724">
            <v>0</v>
          </cell>
          <cell r="W1724">
            <v>0</v>
          </cell>
          <cell r="X1724">
            <v>-0.95362995672253081</v>
          </cell>
          <cell r="Y1724">
            <v>-0.24342625049674993</v>
          </cell>
          <cell r="Z1724">
            <v>-0.24342625049674993</v>
          </cell>
          <cell r="AA1724">
            <v>-0.24342625049674993</v>
          </cell>
          <cell r="AB1724">
            <v>0</v>
          </cell>
          <cell r="AH1724">
            <v>-0.17672953259398147</v>
          </cell>
          <cell r="AI1724">
            <v>-0.36678942002422837</v>
          </cell>
          <cell r="AJ1724">
            <v>6.871876571388888E-2</v>
          </cell>
          <cell r="AK1724">
            <v>-0.3291043591931217</v>
          </cell>
          <cell r="AL1724">
            <v>-0.80390454609744255</v>
          </cell>
        </row>
        <row r="1725">
          <cell r="B1725" t="str">
            <v>cglati</v>
          </cell>
          <cell r="C1725" t="str">
            <v xml:space="preserve">         ONG - Ongoing Operations|65999 - (Gain)/Loss on Sale of Assets</v>
          </cell>
          <cell r="D1725">
            <v>-1.224720419005732E-2</v>
          </cell>
          <cell r="E1725">
            <v>0.22554413526</v>
          </cell>
          <cell r="F1725">
            <v>0.22554413526</v>
          </cell>
          <cell r="G1725">
            <v>0.22554413526</v>
          </cell>
          <cell r="H1725">
            <v>0</v>
          </cell>
          <cell r="I1725">
            <v>-5.6294073623236332E-3</v>
          </cell>
          <cell r="J1725">
            <v>0.1689487451563873</v>
          </cell>
          <cell r="K1725">
            <v>0.1689487451563873</v>
          </cell>
          <cell r="L1725">
            <v>0.1689487451563873</v>
          </cell>
          <cell r="M1725">
            <v>0</v>
          </cell>
          <cell r="N1725">
            <v>1.7728407419642857E-2</v>
          </cell>
          <cell r="O1725">
            <v>0.28672748965562256</v>
          </cell>
          <cell r="P1725">
            <v>0.28672748965562256</v>
          </cell>
          <cell r="Q1725">
            <v>0.28672748965562256</v>
          </cell>
          <cell r="R1725">
            <v>0</v>
          </cell>
          <cell r="S1725">
            <v>-8.9745470017791013E-2</v>
          </cell>
          <cell r="T1725">
            <v>0</v>
          </cell>
          <cell r="U1725">
            <v>0</v>
          </cell>
          <cell r="V1725">
            <v>0</v>
          </cell>
          <cell r="W1725">
            <v>0</v>
          </cell>
          <cell r="X1725">
            <v>-8.989367415052911E-2</v>
          </cell>
          <cell r="Y1725">
            <v>0.68122037007200986</v>
          </cell>
          <cell r="Z1725">
            <v>0.68122037007200986</v>
          </cell>
          <cell r="AA1725">
            <v>0.68122037007200986</v>
          </cell>
          <cell r="AB1725">
            <v>0</v>
          </cell>
          <cell r="AH1725">
            <v>0.24583365495328482</v>
          </cell>
          <cell r="AI1725">
            <v>4.217738288800706E-3</v>
          </cell>
          <cell r="AJ1725">
            <v>-5.2913035003306881E-3</v>
          </cell>
          <cell r="AK1725">
            <v>2.3968753615520283E-2</v>
          </cell>
          <cell r="AL1725">
            <v>0.26872884335727515</v>
          </cell>
        </row>
        <row r="1726">
          <cell r="C1726" t="str">
            <v xml:space="preserve">         NOP - Non Operating|65999 - (Gain)/Loss on Sale of Assets</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H1726">
            <v>0</v>
          </cell>
          <cell r="AI1726">
            <v>0</v>
          </cell>
          <cell r="AJ1726">
            <v>0</v>
          </cell>
          <cell r="AK1726">
            <v>0</v>
          </cell>
          <cell r="AL1726">
            <v>0</v>
          </cell>
        </row>
        <row r="1727">
          <cell r="C1727" t="str">
            <v xml:space="preserve">         Minority Interest Income</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H1727">
            <v>0</v>
          </cell>
          <cell r="AI1727">
            <v>0</v>
          </cell>
          <cell r="AJ1727">
            <v>0</v>
          </cell>
          <cell r="AK1727">
            <v>0</v>
          </cell>
          <cell r="AL1727">
            <v>0</v>
          </cell>
        </row>
        <row r="1728">
          <cell r="B1728" t="str">
            <v>cminife</v>
          </cell>
          <cell r="C1728" t="str">
            <v xml:space="preserve">         Minority Interest Expense</v>
          </cell>
          <cell r="D1728">
            <v>10.58625941163384</v>
          </cell>
          <cell r="E1728">
            <v>7.1333850533200005</v>
          </cell>
          <cell r="F1728">
            <v>7.1333850533200005</v>
          </cell>
          <cell r="G1728">
            <v>7.1333850533200005</v>
          </cell>
          <cell r="H1728">
            <v>9.4789617180210008</v>
          </cell>
          <cell r="I1728">
            <v>7.6201546127363535</v>
          </cell>
          <cell r="J1728">
            <v>9.1332935111058138</v>
          </cell>
          <cell r="K1728">
            <v>9.1332935111058138</v>
          </cell>
          <cell r="L1728">
            <v>9.1332935111058138</v>
          </cell>
          <cell r="M1728">
            <v>10.927136424941001</v>
          </cell>
          <cell r="N1728">
            <v>12.352386364694686</v>
          </cell>
          <cell r="O1728">
            <v>11.902327006092774</v>
          </cell>
          <cell r="P1728">
            <v>11.902327006092774</v>
          </cell>
          <cell r="Q1728">
            <v>11.902327006092774</v>
          </cell>
          <cell r="R1728">
            <v>12.112006639693</v>
          </cell>
          <cell r="S1728">
            <v>13.707503232206328</v>
          </cell>
          <cell r="T1728">
            <v>14.009474935993</v>
          </cell>
          <cell r="U1728">
            <v>14.009474935993</v>
          </cell>
          <cell r="V1728">
            <v>0</v>
          </cell>
          <cell r="W1728">
            <v>14.481747069198001</v>
          </cell>
          <cell r="X1728">
            <v>44.266303621271206</v>
          </cell>
          <cell r="Y1728">
            <v>42.178480506511583</v>
          </cell>
          <cell r="Z1728">
            <v>42.178480506511583</v>
          </cell>
          <cell r="AA1728">
            <v>28.169005570518589</v>
          </cell>
          <cell r="AB1728">
            <v>46.999851851852995</v>
          </cell>
          <cell r="AH1728">
            <v>7.9016994759541666</v>
          </cell>
          <cell r="AI1728">
            <v>8.7829761689675045</v>
          </cell>
          <cell r="AJ1728">
            <v>7.8656713946662258</v>
          </cell>
          <cell r="AK1728">
            <v>5.5468877364417981</v>
          </cell>
          <cell r="AL1728">
            <v>30.097234776029698</v>
          </cell>
        </row>
        <row r="1729">
          <cell r="C1729" t="str">
            <v xml:space="preserve">         Total  Other Items</v>
          </cell>
          <cell r="D1729">
            <v>10.334966909218275</v>
          </cell>
          <cell r="E1729">
            <v>7.2053783085800003</v>
          </cell>
          <cell r="F1729">
            <v>7.2053783085800003</v>
          </cell>
          <cell r="G1729">
            <v>7.2053783085800003</v>
          </cell>
          <cell r="H1729">
            <v>9.4789617180210008</v>
          </cell>
          <cell r="I1729">
            <v>7.5403980045086634</v>
          </cell>
          <cell r="J1729">
            <v>9.2051819892864568</v>
          </cell>
          <cell r="K1729">
            <v>9.2051819892864568</v>
          </cell>
          <cell r="L1729">
            <v>9.2051819892864568</v>
          </cell>
          <cell r="M1729">
            <v>10.927136424941001</v>
          </cell>
          <cell r="N1729">
            <v>12.323415144580446</v>
          </cell>
          <cell r="O1729">
            <v>12.19623939222739</v>
          </cell>
          <cell r="P1729">
            <v>12.19623939222739</v>
          </cell>
          <cell r="Q1729">
            <v>12.19623939222739</v>
          </cell>
          <cell r="R1729">
            <v>12.112006639693</v>
          </cell>
          <cell r="S1729">
            <v>13.023999932090764</v>
          </cell>
          <cell r="T1729">
            <v>14.009474935993</v>
          </cell>
          <cell r="U1729">
            <v>14.009474935993</v>
          </cell>
          <cell r="V1729">
            <v>0</v>
          </cell>
          <cell r="W1729">
            <v>14.481747069198001</v>
          </cell>
          <cell r="X1729">
            <v>43.222779990398152</v>
          </cell>
          <cell r="Y1729">
            <v>42.616274626086849</v>
          </cell>
          <cell r="Z1729">
            <v>42.616274626086849</v>
          </cell>
          <cell r="AA1729">
            <v>28.606799690093847</v>
          </cell>
          <cell r="AB1729">
            <v>46.999851851852995</v>
          </cell>
          <cell r="AH1729">
            <v>7.9708035983134709</v>
          </cell>
          <cell r="AI1729">
            <v>8.4204044872320782</v>
          </cell>
          <cell r="AJ1729">
            <v>7.9290988568797838</v>
          </cell>
          <cell r="AK1729">
            <v>5.2417521308641968</v>
          </cell>
          <cell r="AL1729">
            <v>29.562059073289529</v>
          </cell>
        </row>
        <row r="1730">
          <cell r="C1730" t="str">
            <v xml:space="preserve">         Intercompany Charges - Oracle</v>
          </cell>
          <cell r="D1730">
            <v>0</v>
          </cell>
          <cell r="E1730">
            <v>0</v>
          </cell>
          <cell r="F1730">
            <v>0</v>
          </cell>
          <cell r="G1730">
            <v>0</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H1730">
            <v>0</v>
          </cell>
          <cell r="AI1730">
            <v>0</v>
          </cell>
          <cell r="AJ1730">
            <v>0</v>
          </cell>
          <cell r="AK1730">
            <v>0</v>
          </cell>
          <cell r="AL1730">
            <v>0</v>
          </cell>
        </row>
        <row r="1731">
          <cell r="C1731" t="str">
            <v xml:space="preserve">         Intercompany Charges - Acquired Companies</v>
          </cell>
          <cell r="D1731">
            <v>-3.8269620811287478E-7</v>
          </cell>
          <cell r="E1731">
            <v>2.0279999999999997E-8</v>
          </cell>
          <cell r="F1731">
            <v>2.0279999999999997E-8</v>
          </cell>
          <cell r="G1731">
            <v>2.0279999999999997E-8</v>
          </cell>
          <cell r="H1731">
            <v>0</v>
          </cell>
          <cell r="I1731">
            <v>3.5285216049382713E-7</v>
          </cell>
          <cell r="J1731">
            <v>-2.2971781299999994E-8</v>
          </cell>
          <cell r="K1731">
            <v>-2.2971781299999994E-8</v>
          </cell>
          <cell r="L1731">
            <v>-2.2971781299999994E-8</v>
          </cell>
          <cell r="M1731">
            <v>0</v>
          </cell>
          <cell r="N1731">
            <v>-3.2169422398589064E-7</v>
          </cell>
          <cell r="O1731">
            <v>2.1625881839999999E-8</v>
          </cell>
          <cell r="P1731">
            <v>2.1625881839999999E-8</v>
          </cell>
          <cell r="Q1731">
            <v>2.1625881839999999E-8</v>
          </cell>
          <cell r="R1731">
            <v>0</v>
          </cell>
          <cell r="S1731">
            <v>3.1999451065941652E-7</v>
          </cell>
          <cell r="T1731">
            <v>0</v>
          </cell>
          <cell r="U1731">
            <v>0</v>
          </cell>
          <cell r="V1731">
            <v>0</v>
          </cell>
          <cell r="W1731">
            <v>0</v>
          </cell>
          <cell r="X1731">
            <v>-3.1543760945521767E-8</v>
          </cell>
          <cell r="Y1731">
            <v>1.8934100540000003E-8</v>
          </cell>
          <cell r="Z1731">
            <v>1.8934100540000003E-8</v>
          </cell>
          <cell r="AA1731">
            <v>1.8934100540000009E-8</v>
          </cell>
          <cell r="AB1731">
            <v>0</v>
          </cell>
          <cell r="AH1731">
            <v>-2.1564462088008439E-8</v>
          </cell>
          <cell r="AI1731">
            <v>-2.0375705407360556E-8</v>
          </cell>
          <cell r="AJ1731">
            <v>-4.0709700195834575E-8</v>
          </cell>
          <cell r="AK1731">
            <v>-2.0855379188712524E-8</v>
          </cell>
          <cell r="AL1731">
            <v>-1.0350524688014788E-7</v>
          </cell>
        </row>
        <row r="1732">
          <cell r="C1732" t="str">
            <v xml:space="preserve">         Intercompany Charges - Purchase Accounting</v>
          </cell>
          <cell r="D1732">
            <v>0</v>
          </cell>
          <cell r="E1732">
            <v>0</v>
          </cell>
          <cell r="F1732">
            <v>0</v>
          </cell>
          <cell r="G1732">
            <v>0</v>
          </cell>
          <cell r="H1732">
            <v>0</v>
          </cell>
          <cell r="I1732">
            <v>0</v>
          </cell>
          <cell r="J1732">
            <v>1.1485884897410869E-8</v>
          </cell>
          <cell r="K1732">
            <v>1.1485884897410869E-8</v>
          </cell>
          <cell r="L1732">
            <v>1.1485884897410869E-8</v>
          </cell>
          <cell r="M1732">
            <v>0</v>
          </cell>
          <cell r="N1732">
            <v>1.0052295692730695E-8</v>
          </cell>
          <cell r="O1732">
            <v>-6.2199630395723648</v>
          </cell>
          <cell r="P1732">
            <v>-6.2199630395723648</v>
          </cell>
          <cell r="Q1732">
            <v>-6.2199630395723648</v>
          </cell>
          <cell r="R1732">
            <v>0</v>
          </cell>
          <cell r="S1732">
            <v>0</v>
          </cell>
          <cell r="T1732">
            <v>0</v>
          </cell>
          <cell r="U1732">
            <v>0</v>
          </cell>
          <cell r="V1732">
            <v>0</v>
          </cell>
          <cell r="W1732">
            <v>0</v>
          </cell>
          <cell r="X1732">
            <v>1.0052259312942625E-8</v>
          </cell>
          <cell r="Y1732">
            <v>-6.2199630280864948</v>
          </cell>
          <cell r="Z1732">
            <v>-6.2199630280864948</v>
          </cell>
          <cell r="AA1732">
            <v>-6.2199630280864948</v>
          </cell>
          <cell r="AB1732">
            <v>0</v>
          </cell>
          <cell r="AH1732">
            <v>0</v>
          </cell>
          <cell r="AI1732">
            <v>-1.0433723218739032E-11</v>
          </cell>
          <cell r="AJ1732">
            <v>208.79028880568038</v>
          </cell>
          <cell r="AK1732">
            <v>1.0427684173919261E-8</v>
          </cell>
          <cell r="AL1732">
            <v>208.7902888160977</v>
          </cell>
        </row>
        <row r="1733">
          <cell r="C1733" t="str">
            <v xml:space="preserve">         Intercompany Interest (Net)</v>
          </cell>
          <cell r="D1733">
            <v>-3.106326339940476E-2</v>
          </cell>
          <cell r="E1733">
            <v>0</v>
          </cell>
          <cell r="F1733">
            <v>0</v>
          </cell>
          <cell r="G1733">
            <v>0</v>
          </cell>
          <cell r="H1733">
            <v>0</v>
          </cell>
          <cell r="I1733">
            <v>3.1063271960537917E-2</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8.5611331565593751E-9</v>
          </cell>
          <cell r="Y1733">
            <v>0</v>
          </cell>
          <cell r="Z1733">
            <v>0</v>
          </cell>
          <cell r="AA1733">
            <v>0</v>
          </cell>
          <cell r="AB1733">
            <v>0</v>
          </cell>
          <cell r="AH1733">
            <v>0</v>
          </cell>
          <cell r="AI1733">
            <v>0</v>
          </cell>
          <cell r="AJ1733">
            <v>0</v>
          </cell>
          <cell r="AK1733">
            <v>0</v>
          </cell>
          <cell r="AL1733">
            <v>0</v>
          </cell>
        </row>
        <row r="1734">
          <cell r="B1734" t="str">
            <v>cmkbli</v>
          </cell>
          <cell r="C1734" t="str">
            <v xml:space="preserve">         Net Investment (Gain)/Loss Related to Marketable Securities</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H1734">
            <v>0</v>
          </cell>
          <cell r="AI1734">
            <v>0</v>
          </cell>
          <cell r="AJ1734">
            <v>0</v>
          </cell>
          <cell r="AK1734">
            <v>0</v>
          </cell>
          <cell r="AL1734">
            <v>0</v>
          </cell>
        </row>
        <row r="1735">
          <cell r="C1735" t="str">
            <v xml:space="preserve">         Total Other (Income)/Expense</v>
          </cell>
          <cell r="D1735">
            <v>2.4404116342840605</v>
          </cell>
          <cell r="E1735">
            <v>-6.7845750142399996</v>
          </cell>
          <cell r="F1735">
            <v>-6.7845750142399996</v>
          </cell>
          <cell r="G1735">
            <v>-6.7845750142399996</v>
          </cell>
          <cell r="H1735">
            <v>-3.8668390119319991</v>
          </cell>
          <cell r="I1735">
            <v>3.9909815670721107</v>
          </cell>
          <cell r="J1735">
            <v>-20.381717311577564</v>
          </cell>
          <cell r="K1735">
            <v>-20.381717311577564</v>
          </cell>
          <cell r="L1735">
            <v>-20.381717311577564</v>
          </cell>
          <cell r="M1735">
            <v>-3.486328363406999</v>
          </cell>
          <cell r="N1735">
            <v>2.9883102197123499</v>
          </cell>
          <cell r="O1735">
            <v>-28.653924814263277</v>
          </cell>
          <cell r="P1735">
            <v>-28.653924814263277</v>
          </cell>
          <cell r="Q1735">
            <v>-28.653924814263277</v>
          </cell>
          <cell r="R1735">
            <v>-3.4545353317229992</v>
          </cell>
          <cell r="S1735">
            <v>2.8357958804493175</v>
          </cell>
          <cell r="T1735">
            <v>-2.5857943356960025</v>
          </cell>
          <cell r="U1735">
            <v>-2.5857943356960025</v>
          </cell>
          <cell r="V1735">
            <v>0</v>
          </cell>
          <cell r="W1735">
            <v>-2.3301182599320001</v>
          </cell>
          <cell r="X1735">
            <v>12.255499301517805</v>
          </cell>
          <cell r="Y1735">
            <v>-58.40601147577685</v>
          </cell>
          <cell r="Z1735">
            <v>-58.40601147577685</v>
          </cell>
          <cell r="AA1735">
            <v>-55.820217140080842</v>
          </cell>
          <cell r="AB1735">
            <v>-13.137820966994006</v>
          </cell>
          <cell r="AH1735">
            <v>15.529824434461508</v>
          </cell>
          <cell r="AI1735">
            <v>0.64506007156783052</v>
          </cell>
          <cell r="AJ1735">
            <v>222.64640215397017</v>
          </cell>
          <cell r="AK1735">
            <v>15.789517905643732</v>
          </cell>
          <cell r="AL1735">
            <v>254.61080456564332</v>
          </cell>
        </row>
        <row r="1736">
          <cell r="C1736" t="str">
            <v>END OF REPORT</v>
          </cell>
        </row>
        <row r="1737">
          <cell r="Z1737">
            <v>0</v>
          </cell>
        </row>
        <row r="1738">
          <cell r="B1738" t="str">
            <v>tothi</v>
          </cell>
          <cell r="C1738" t="str">
            <v>Total Other (Income)/Expense minus int exp, excl interco-acq co (USD only)</v>
          </cell>
          <cell r="D1738">
            <v>-74.111501073870244</v>
          </cell>
          <cell r="E1738">
            <v>19.828998666879869</v>
          </cell>
          <cell r="F1738">
            <v>19.828998666879869</v>
          </cell>
          <cell r="G1738">
            <v>19.828998666880096</v>
          </cell>
          <cell r="H1738">
            <v>-23.562954554854002</v>
          </cell>
          <cell r="I1738">
            <v>-90.194964572047937</v>
          </cell>
          <cell r="J1738">
            <v>-40.532538681625027</v>
          </cell>
          <cell r="K1738">
            <v>-40.532538681625027</v>
          </cell>
          <cell r="L1738">
            <v>-40.532538681625311</v>
          </cell>
          <cell r="M1738">
            <v>-16.015530678427012</v>
          </cell>
          <cell r="N1738">
            <v>-15.818161766151663</v>
          </cell>
          <cell r="O1738">
            <v>-21.061799504930388</v>
          </cell>
          <cell r="P1738">
            <v>-21.061799504930388</v>
          </cell>
          <cell r="Q1738">
            <v>-21.061799504931532</v>
          </cell>
          <cell r="R1738">
            <v>-18.260991054645991</v>
          </cell>
          <cell r="S1738">
            <v>-6.1215557634402833</v>
          </cell>
          <cell r="T1738">
            <v>-21.587661105793401</v>
          </cell>
          <cell r="U1738">
            <v>-21.575936295889207</v>
          </cell>
          <cell r="V1738">
            <v>200.83413453960952</v>
          </cell>
          <cell r="W1738">
            <v>-16.301215340410003</v>
          </cell>
          <cell r="X1738">
            <v>-186.24618317550792</v>
          </cell>
          <cell r="Y1738">
            <v>-63.353000625468837</v>
          </cell>
          <cell r="Z1738">
            <v>-63.341275815564643</v>
          </cell>
          <cell r="AA1738">
            <v>159.06879501993228</v>
          </cell>
          <cell r="AB1738">
            <v>-74.140691628337038</v>
          </cell>
          <cell r="AC1738">
            <v>0</v>
          </cell>
          <cell r="AD1738">
            <v>0</v>
          </cell>
          <cell r="AE1738">
            <v>0</v>
          </cell>
          <cell r="AF1738">
            <v>0</v>
          </cell>
          <cell r="AG1738">
            <v>0</v>
          </cell>
          <cell r="AH1738">
            <v>-1.4378386638581304</v>
          </cell>
          <cell r="AI1738">
            <v>-32.604772794989536</v>
          </cell>
          <cell r="AJ1738">
            <v>75.129266958079995</v>
          </cell>
          <cell r="AK1738">
            <v>23.482810733845245</v>
          </cell>
          <cell r="AL1738">
            <v>64.569466233073427</v>
          </cell>
        </row>
        <row r="1739">
          <cell r="B1739" t="str">
            <v>ttcheck</v>
          </cell>
          <cell r="C1739" t="str">
            <v>Total Other (Income)/Expense, excl intercompany-acq companies (USD only)</v>
          </cell>
          <cell r="D1739">
            <v>121.51623749809976</v>
          </cell>
          <cell r="E1739">
            <v>211.91318794153989</v>
          </cell>
          <cell r="F1739">
            <v>211.91318794153989</v>
          </cell>
          <cell r="G1739">
            <v>211.91318794154012</v>
          </cell>
          <cell r="H1739">
            <v>165.17316501016796</v>
          </cell>
          <cell r="I1739">
            <v>124.14831293864205</v>
          </cell>
          <cell r="J1739">
            <v>150.9935933978152</v>
          </cell>
          <cell r="K1739">
            <v>150.9935933978152</v>
          </cell>
          <cell r="L1739">
            <v>150.99359339781483</v>
          </cell>
          <cell r="M1739">
            <v>169.79520010071298</v>
          </cell>
          <cell r="N1739">
            <v>187.87156021253833</v>
          </cell>
          <cell r="O1739">
            <v>168.52296866901781</v>
          </cell>
          <cell r="P1739">
            <v>168.52296866901781</v>
          </cell>
          <cell r="Q1739">
            <v>168.52296866901662</v>
          </cell>
          <cell r="R1739">
            <v>169.45257341893898</v>
          </cell>
          <cell r="S1739">
            <v>188.62774526460964</v>
          </cell>
          <cell r="T1739">
            <v>171.56345022754061</v>
          </cell>
          <cell r="U1739">
            <v>171.57517503744481</v>
          </cell>
          <cell r="V1739">
            <v>267.60366563775881</v>
          </cell>
          <cell r="W1739">
            <v>173.315182827619</v>
          </cell>
          <cell r="X1739">
            <v>622.16385591389223</v>
          </cell>
          <cell r="Y1739">
            <v>702.99320023591349</v>
          </cell>
          <cell r="Z1739">
            <v>703.00492504581769</v>
          </cell>
          <cell r="AA1739">
            <v>799.03341564612981</v>
          </cell>
          <cell r="AB1739">
            <v>677.73612135743906</v>
          </cell>
          <cell r="AC1739">
            <v>0</v>
          </cell>
          <cell r="AD1739">
            <v>0</v>
          </cell>
          <cell r="AE1739">
            <v>0</v>
          </cell>
          <cell r="AF1739">
            <v>0</v>
          </cell>
          <cell r="AG1739">
            <v>0</v>
          </cell>
          <cell r="AH1739">
            <v>178.05204278783185</v>
          </cell>
          <cell r="AI1739">
            <v>155.42771375498046</v>
          </cell>
          <cell r="AJ1739">
            <v>260.58631719094996</v>
          </cell>
          <cell r="AK1739">
            <v>224.81672807789525</v>
          </cell>
          <cell r="AL1739">
            <v>818.88280181165362</v>
          </cell>
        </row>
        <row r="1740">
          <cell r="C1740" t="str">
            <v>Total Other (Income)/Expense for External minus int exp, excl interco-acq co (USD only)</v>
          </cell>
          <cell r="D1740">
            <v>-74.11150107387023</v>
          </cell>
          <cell r="E1740">
            <v>19.828998666879883</v>
          </cell>
          <cell r="F1740">
            <v>19.828998666879883</v>
          </cell>
          <cell r="G1740">
            <v>19.828998666880096</v>
          </cell>
          <cell r="H1740">
            <v>-23.562954554854002</v>
          </cell>
          <cell r="I1740">
            <v>-90.194964572047937</v>
          </cell>
          <cell r="J1740">
            <v>-40.532538681624999</v>
          </cell>
          <cell r="K1740">
            <v>-40.532538681624999</v>
          </cell>
          <cell r="L1740">
            <v>-40.53253868162534</v>
          </cell>
          <cell r="M1740">
            <v>-16.015530678426998</v>
          </cell>
          <cell r="N1740">
            <v>-15.818161766151677</v>
          </cell>
          <cell r="O1740">
            <v>-21.061799504930388</v>
          </cell>
          <cell r="P1740">
            <v>-21.061799504930388</v>
          </cell>
          <cell r="Q1740">
            <v>-21.061799504931532</v>
          </cell>
          <cell r="R1740">
            <v>-18.26099105464602</v>
          </cell>
          <cell r="S1740">
            <v>-6.1215557634402691</v>
          </cell>
          <cell r="T1740">
            <v>-21.587661105793352</v>
          </cell>
          <cell r="U1740">
            <v>-21.575936295889164</v>
          </cell>
          <cell r="V1740">
            <v>200.83413453960949</v>
          </cell>
          <cell r="W1740">
            <v>-16.301215340410003</v>
          </cell>
          <cell r="X1740">
            <v>-186.2461831755077</v>
          </cell>
          <cell r="Y1740">
            <v>-63.353000625468781</v>
          </cell>
          <cell r="Z1740">
            <v>-63.341275815564586</v>
          </cell>
          <cell r="AA1740">
            <v>159.06879501993225</v>
          </cell>
          <cell r="AB1740">
            <v>-74.140691628337038</v>
          </cell>
          <cell r="AC1740">
            <v>0</v>
          </cell>
          <cell r="AD1740">
            <v>0</v>
          </cell>
          <cell r="AE1740">
            <v>0</v>
          </cell>
          <cell r="AF1740">
            <v>0</v>
          </cell>
          <cell r="AG1740">
            <v>0</v>
          </cell>
          <cell r="AH1740">
            <v>-1.4378386638581233</v>
          </cell>
          <cell r="AI1740">
            <v>-32.604772794989543</v>
          </cell>
          <cell r="AJ1740">
            <v>75.129266958079995</v>
          </cell>
          <cell r="AK1740">
            <v>23.482810733845252</v>
          </cell>
          <cell r="AL1740">
            <v>64.569466233073513</v>
          </cell>
        </row>
        <row r="1741">
          <cell r="B1741" t="str">
            <v>fcrao</v>
          </cell>
          <cell r="C1741" t="str">
            <v>Facilities Reserve Allocate and Other</v>
          </cell>
          <cell r="D1741">
            <v>0.10424143269998254</v>
          </cell>
          <cell r="E1741">
            <v>1.5510123079000078</v>
          </cell>
          <cell r="F1741">
            <v>1.5510123079000078</v>
          </cell>
          <cell r="G1741">
            <v>1.5510123079000007</v>
          </cell>
          <cell r="H1741">
            <v>-1.2084386627250003</v>
          </cell>
          <cell r="I1741">
            <v>-2.6428281440002976E-2</v>
          </cell>
          <cell r="J1741">
            <v>-1.5598400566091613</v>
          </cell>
          <cell r="K1741">
            <v>-1.5598400566091613</v>
          </cell>
          <cell r="L1741">
            <v>-1.5598400566091541</v>
          </cell>
          <cell r="M1741">
            <v>-1.2084386627250003</v>
          </cell>
          <cell r="N1741">
            <v>-2.6528881070017718E-2</v>
          </cell>
          <cell r="O1741">
            <v>-1.0499967021693202E-2</v>
          </cell>
          <cell r="P1741">
            <v>-1.0499967021693202E-2</v>
          </cell>
          <cell r="Q1741">
            <v>-1.0499967021776691E-2</v>
          </cell>
          <cell r="R1741">
            <v>-1.2084386627250003</v>
          </cell>
          <cell r="S1741">
            <v>-2.2247131349978133E-2</v>
          </cell>
          <cell r="T1741">
            <v>-1.2068594988283294</v>
          </cell>
          <cell r="U1741">
            <v>-1.2067024407021876</v>
          </cell>
          <cell r="V1741">
            <v>-48.57111292828548</v>
          </cell>
          <cell r="W1741">
            <v>-1.2084386627250003</v>
          </cell>
          <cell r="X1741">
            <v>2.9037138840081411E-2</v>
          </cell>
          <cell r="Y1741">
            <v>-1.2261872145591752</v>
          </cell>
          <cell r="Z1741">
            <v>-1.2260301564330334</v>
          </cell>
          <cell r="AA1741">
            <v>-48.590440644016304</v>
          </cell>
          <cell r="AB1741">
            <v>-4.8337546509000013</v>
          </cell>
          <cell r="AC1741">
            <v>0</v>
          </cell>
          <cell r="AD1741">
            <v>0</v>
          </cell>
          <cell r="AE1741">
            <v>0</v>
          </cell>
          <cell r="AF1741">
            <v>0</v>
          </cell>
          <cell r="AG1741">
            <v>0</v>
          </cell>
          <cell r="AH1741">
            <v>-1.2510820309992177E-2</v>
          </cell>
          <cell r="AI1741">
            <v>-3.5980732289969453E-2</v>
          </cell>
          <cell r="AJ1741">
            <v>-9.2916987399718209E-3</v>
          </cell>
          <cell r="AK1741">
            <v>2.5278825690007167E-2</v>
          </cell>
          <cell r="AL1741">
            <v>-3.2504425650060398E-2</v>
          </cell>
        </row>
        <row r="1742">
          <cell r="B1742" t="str">
            <v>glat</v>
          </cell>
          <cell r="C1742" t="str">
            <v>ONG - Ongoing Operations|65999 - (Gain)/Loss on Sale of Assets</v>
          </cell>
          <cell r="D1742">
            <v>1.2955924828399998</v>
          </cell>
          <cell r="E1742">
            <v>3.6671337907299995</v>
          </cell>
          <cell r="F1742">
            <v>3.6671337907299995</v>
          </cell>
          <cell r="G1742">
            <v>3.6671337907299999</v>
          </cell>
          <cell r="H1742">
            <v>0</v>
          </cell>
          <cell r="I1742">
            <v>0.11999334371000007</v>
          </cell>
          <cell r="J1742">
            <v>-3.8596855775874372</v>
          </cell>
          <cell r="K1742">
            <v>-3.8596855775874372</v>
          </cell>
          <cell r="L1742">
            <v>-3.8596855775874377</v>
          </cell>
          <cell r="M1742">
            <v>0</v>
          </cell>
          <cell r="N1742">
            <v>0.72072237243000004</v>
          </cell>
          <cell r="O1742">
            <v>1.0077899770779424</v>
          </cell>
          <cell r="P1742">
            <v>1.0077899770779424</v>
          </cell>
          <cell r="Q1742">
            <v>1.0077899770779377</v>
          </cell>
          <cell r="R1742">
            <v>0</v>
          </cell>
          <cell r="S1742">
            <v>0.83611012063000079</v>
          </cell>
          <cell r="T1742">
            <v>0</v>
          </cell>
          <cell r="U1742">
            <v>0</v>
          </cell>
          <cell r="V1742">
            <v>0.43207432534806561</v>
          </cell>
          <cell r="W1742">
            <v>0</v>
          </cell>
          <cell r="X1742">
            <v>2.9724183196100014</v>
          </cell>
          <cell r="Y1742">
            <v>0.8152381902205047</v>
          </cell>
          <cell r="Z1742">
            <v>0.8152381902205047</v>
          </cell>
          <cell r="AA1742">
            <v>1.2473125155685651</v>
          </cell>
          <cell r="AB1742">
            <v>0</v>
          </cell>
          <cell r="AC1742">
            <v>0</v>
          </cell>
          <cell r="AD1742">
            <v>0</v>
          </cell>
          <cell r="AE1742">
            <v>0</v>
          </cell>
          <cell r="AF1742">
            <v>0</v>
          </cell>
          <cell r="AG1742">
            <v>0</v>
          </cell>
          <cell r="AH1742">
            <v>0.49957609176000006</v>
          </cell>
          <cell r="AI1742">
            <v>0.80957373342000005</v>
          </cell>
          <cell r="AJ1742">
            <v>0.16608967195000002</v>
          </cell>
          <cell r="AK1742">
            <v>-2.2277387564699995</v>
          </cell>
          <cell r="AL1742">
            <v>-0.7524992593399995</v>
          </cell>
        </row>
        <row r="1743">
          <cell r="B1743" t="str">
            <v>nglat</v>
          </cell>
          <cell r="C1743" t="str">
            <v>NOP - Non Operating|65999 - (Gain)/Loss on Sale of Assets</v>
          </cell>
          <cell r="D1743">
            <v>-0.16250000000000001</v>
          </cell>
          <cell r="E1743">
            <v>0.10353733529999999</v>
          </cell>
          <cell r="F1743">
            <v>0.10353733529999999</v>
          </cell>
          <cell r="G1743">
            <v>0.10353733529999999</v>
          </cell>
          <cell r="H1743">
            <v>0</v>
          </cell>
          <cell r="I1743">
            <v>0</v>
          </cell>
          <cell r="J1743">
            <v>0</v>
          </cell>
          <cell r="K1743">
            <v>0</v>
          </cell>
          <cell r="L1743">
            <v>0</v>
          </cell>
          <cell r="M1743">
            <v>0</v>
          </cell>
          <cell r="N1743">
            <v>0</v>
          </cell>
          <cell r="O1743">
            <v>8.0571919358903385E-2</v>
          </cell>
          <cell r="P1743">
            <v>8.0571919358903385E-2</v>
          </cell>
          <cell r="Q1743">
            <v>8.0571919358903385E-2</v>
          </cell>
          <cell r="R1743">
            <v>0</v>
          </cell>
          <cell r="S1743">
            <v>0</v>
          </cell>
          <cell r="T1743">
            <v>0</v>
          </cell>
          <cell r="U1743">
            <v>0</v>
          </cell>
          <cell r="V1743">
            <v>0</v>
          </cell>
          <cell r="W1743">
            <v>0</v>
          </cell>
          <cell r="X1743">
            <v>-0.16250000000000001</v>
          </cell>
          <cell r="Y1743">
            <v>0.18410925465890338</v>
          </cell>
          <cell r="Z1743">
            <v>0.18410925465890338</v>
          </cell>
          <cell r="AA1743">
            <v>0.18410925465890338</v>
          </cell>
          <cell r="AB1743">
            <v>0</v>
          </cell>
          <cell r="AC1743">
            <v>0</v>
          </cell>
          <cell r="AD1743">
            <v>0</v>
          </cell>
          <cell r="AE1743">
            <v>0</v>
          </cell>
          <cell r="AF1743">
            <v>0</v>
          </cell>
          <cell r="AG1743">
            <v>0</v>
          </cell>
          <cell r="AH1743">
            <v>0</v>
          </cell>
          <cell r="AI1743">
            <v>0.18595312615000001</v>
          </cell>
          <cell r="AJ1743">
            <v>0</v>
          </cell>
          <cell r="AK1743">
            <v>-2.3190197199999996</v>
          </cell>
          <cell r="AL1743">
            <v>-2.1330665938499997</v>
          </cell>
        </row>
        <row r="1745">
          <cell r="B1745" t="str">
            <v>tothic</v>
          </cell>
          <cell r="C1745" t="str">
            <v>Total Other (Income)/Expense minus interest expense</v>
          </cell>
          <cell r="D1745">
            <v>-75.260322980540707</v>
          </cell>
          <cell r="E1745">
            <v>19.276648328004303</v>
          </cell>
          <cell r="F1745">
            <v>19.276648328004303</v>
          </cell>
          <cell r="G1745">
            <v>19.276648328004796</v>
          </cell>
          <cell r="H1745">
            <v>-23.562954554854002</v>
          </cell>
          <cell r="I1745">
            <v>-91.494480621652485</v>
          </cell>
          <cell r="J1745">
            <v>-46.458566671941917</v>
          </cell>
          <cell r="K1745">
            <v>-46.458566671941917</v>
          </cell>
          <cell r="L1745">
            <v>-46.458566671942116</v>
          </cell>
          <cell r="M1745">
            <v>-16.015530678427012</v>
          </cell>
          <cell r="N1745">
            <v>-16.82901543047803</v>
          </cell>
          <cell r="O1745">
            <v>-22.013021570273537</v>
          </cell>
          <cell r="P1745">
            <v>-22.013021570273537</v>
          </cell>
          <cell r="Q1745">
            <v>-22.013021570275082</v>
          </cell>
          <cell r="R1745">
            <v>-18.260991054645991</v>
          </cell>
          <cell r="S1745">
            <v>-5.8227173115717221</v>
          </cell>
          <cell r="T1745">
            <v>-21.875010383269</v>
          </cell>
          <cell r="U1745">
            <v>-21.875010383269</v>
          </cell>
          <cell r="V1745">
            <v>210.23941916049841</v>
          </cell>
          <cell r="W1745">
            <v>-16.301215340410003</v>
          </cell>
          <cell r="X1745">
            <v>-189.40653634424345</v>
          </cell>
          <cell r="Y1745">
            <v>-71.069950297481824</v>
          </cell>
          <cell r="Z1745">
            <v>-71.069950297481824</v>
          </cell>
          <cell r="AA1745">
            <v>161.04447924628377</v>
          </cell>
          <cell r="AB1745">
            <v>-74.140691628337038</v>
          </cell>
          <cell r="AC1745">
            <v>0</v>
          </cell>
          <cell r="AD1745">
            <v>0</v>
          </cell>
          <cell r="AE1745">
            <v>0</v>
          </cell>
          <cell r="AF1745">
            <v>0</v>
          </cell>
          <cell r="AG1745">
            <v>0</v>
          </cell>
          <cell r="AH1745">
            <v>-2.1437215944692198</v>
          </cell>
          <cell r="AI1745">
            <v>-32.437899336841653</v>
          </cell>
          <cell r="AJ1745">
            <v>72.693182786092237</v>
          </cell>
          <cell r="AK1745">
            <v>18.966661825655898</v>
          </cell>
          <cell r="AL1745">
            <v>57.078223680434597</v>
          </cell>
        </row>
        <row r="1746">
          <cell r="B1746" t="str">
            <v>ttcheckc</v>
          </cell>
          <cell r="C1746" t="str">
            <v>Total Other (Income)/Expense</v>
          </cell>
          <cell r="D1746">
            <v>120.36318801478077</v>
          </cell>
          <cell r="E1746">
            <v>211.27535542937716</v>
          </cell>
          <cell r="F1746">
            <v>211.27535542937716</v>
          </cell>
          <cell r="G1746">
            <v>211.27535542937764</v>
          </cell>
          <cell r="H1746">
            <v>165.17316501016796</v>
          </cell>
          <cell r="I1746">
            <v>122.86830873771768</v>
          </cell>
          <cell r="J1746">
            <v>145.23929433829213</v>
          </cell>
          <cell r="K1746">
            <v>145.23929433829213</v>
          </cell>
          <cell r="L1746">
            <v>145.2392943382919</v>
          </cell>
          <cell r="M1746">
            <v>169.79520010071298</v>
          </cell>
          <cell r="N1746">
            <v>187.00055688526805</v>
          </cell>
          <cell r="O1746">
            <v>167.82943201173333</v>
          </cell>
          <cell r="P1746">
            <v>167.82943201173333</v>
          </cell>
          <cell r="Q1746">
            <v>167.8294320117318</v>
          </cell>
          <cell r="R1746">
            <v>169.45257341893898</v>
          </cell>
          <cell r="S1746">
            <v>188.93011679812753</v>
          </cell>
          <cell r="T1746">
            <v>171.27610095006503</v>
          </cell>
          <cell r="U1746">
            <v>171.27610095006503</v>
          </cell>
          <cell r="V1746">
            <v>277.16048088639559</v>
          </cell>
          <cell r="W1746">
            <v>173.315182827619</v>
          </cell>
          <cell r="X1746">
            <v>619.16217043589336</v>
          </cell>
          <cell r="Y1746">
            <v>695.6201827294658</v>
          </cell>
          <cell r="Z1746">
            <v>695.6201827294658</v>
          </cell>
          <cell r="AA1746">
            <v>801.50456266579477</v>
          </cell>
          <cell r="AB1746">
            <v>677.73612135743906</v>
          </cell>
          <cell r="AC1746">
            <v>0</v>
          </cell>
          <cell r="AD1746">
            <v>0</v>
          </cell>
          <cell r="AE1746">
            <v>0</v>
          </cell>
          <cell r="AF1746">
            <v>0</v>
          </cell>
          <cell r="AG1746">
            <v>0</v>
          </cell>
          <cell r="AH1746">
            <v>177.34145293077103</v>
          </cell>
          <cell r="AI1746">
            <v>155.70852848567091</v>
          </cell>
          <cell r="AJ1746">
            <v>258.20514450532323</v>
          </cell>
          <cell r="AK1746">
            <v>220.30021305458195</v>
          </cell>
          <cell r="AL1746">
            <v>811.55533897634461</v>
          </cell>
        </row>
        <row r="1747">
          <cell r="C1747" t="str">
            <v>Total Other (Income)/Expense for External minus interest expense</v>
          </cell>
          <cell r="D1747">
            <v>-75.260322980540707</v>
          </cell>
          <cell r="E1747">
            <v>19.27664832800426</v>
          </cell>
          <cell r="F1747">
            <v>19.27664832800426</v>
          </cell>
          <cell r="G1747">
            <v>19.276648328004804</v>
          </cell>
          <cell r="H1747">
            <v>-23.562954554854002</v>
          </cell>
          <cell r="I1747">
            <v>-91.494480621652485</v>
          </cell>
          <cell r="J1747">
            <v>-46.458566671941931</v>
          </cell>
          <cell r="K1747">
            <v>-46.458566671941931</v>
          </cell>
          <cell r="L1747">
            <v>-46.458566671942101</v>
          </cell>
          <cell r="M1747">
            <v>-16.015530678426998</v>
          </cell>
          <cell r="N1747">
            <v>-16.829015430478023</v>
          </cell>
          <cell r="O1747">
            <v>-22.013021570273573</v>
          </cell>
          <cell r="P1747">
            <v>-22.013021570273573</v>
          </cell>
          <cell r="Q1747">
            <v>-22.013021570275082</v>
          </cell>
          <cell r="R1747">
            <v>-18.26099105464602</v>
          </cell>
          <cell r="S1747">
            <v>-5.8227173115717363</v>
          </cell>
          <cell r="T1747">
            <v>-21.875010383268958</v>
          </cell>
          <cell r="U1747">
            <v>-21.875010383268958</v>
          </cell>
          <cell r="V1747">
            <v>210.23941916049841</v>
          </cell>
          <cell r="W1747">
            <v>-16.301215340410003</v>
          </cell>
          <cell r="X1747">
            <v>-189.40653634424362</v>
          </cell>
          <cell r="Y1747">
            <v>-71.069950297481938</v>
          </cell>
          <cell r="Z1747">
            <v>-71.069950297481938</v>
          </cell>
          <cell r="AA1747">
            <v>161.04447924628377</v>
          </cell>
          <cell r="AB1747">
            <v>-74.140691628337038</v>
          </cell>
          <cell r="AC1747">
            <v>0</v>
          </cell>
          <cell r="AD1747">
            <v>0</v>
          </cell>
          <cell r="AE1747">
            <v>0</v>
          </cell>
          <cell r="AF1747">
            <v>0</v>
          </cell>
          <cell r="AG1747">
            <v>0</v>
          </cell>
          <cell r="AH1747">
            <v>-2.1437215944692056</v>
          </cell>
          <cell r="AI1747">
            <v>-32.437899336841653</v>
          </cell>
          <cell r="AJ1747">
            <v>72.693182786092237</v>
          </cell>
          <cell r="AK1747">
            <v>18.966661825655891</v>
          </cell>
          <cell r="AL1747">
            <v>57.078223680434654</v>
          </cell>
        </row>
        <row r="1748">
          <cell r="B1748" t="str">
            <v>fcraoc</v>
          </cell>
          <cell r="C1748" t="str">
            <v>Facilities Reserve Allocate and Other</v>
          </cell>
          <cell r="D1748">
            <v>0.10974886444893173</v>
          </cell>
          <cell r="E1748">
            <v>1.5716845556990471</v>
          </cell>
          <cell r="F1748">
            <v>1.5716845556990471</v>
          </cell>
          <cell r="G1748">
            <v>1.5716845556990258</v>
          </cell>
          <cell r="H1748">
            <v>-1.2084386627250003</v>
          </cell>
          <cell r="I1748">
            <v>-2.7970791905506331E-2</v>
          </cell>
          <cell r="J1748">
            <v>-1.7896525382031285</v>
          </cell>
          <cell r="K1748">
            <v>-1.7896525382031285</v>
          </cell>
          <cell r="L1748">
            <v>-1.7896525382031605</v>
          </cell>
          <cell r="M1748">
            <v>-1.2084386627250003</v>
          </cell>
          <cell r="N1748">
            <v>-2.7252896957270067E-2</v>
          </cell>
          <cell r="O1748">
            <v>-1.2389147982108106E-2</v>
          </cell>
          <cell r="P1748">
            <v>-1.2389147982108106E-2</v>
          </cell>
          <cell r="Q1748">
            <v>-1.2389147982164062E-2</v>
          </cell>
          <cell r="R1748">
            <v>-1.2084386627250003</v>
          </cell>
          <cell r="S1748">
            <v>-2.2426712927526182E-2</v>
          </cell>
          <cell r="T1748">
            <v>-1.2084386627250012</v>
          </cell>
          <cell r="U1748">
            <v>-1.2084386627250012</v>
          </cell>
          <cell r="V1748">
            <v>-50.984555118117321</v>
          </cell>
          <cell r="W1748">
            <v>-1.2084386627250003</v>
          </cell>
          <cell r="X1748">
            <v>3.2098462658566973E-2</v>
          </cell>
          <cell r="Y1748">
            <v>-1.4387957932111846</v>
          </cell>
          <cell r="Z1748">
            <v>-1.4387957932111846</v>
          </cell>
          <cell r="AA1748">
            <v>-51.214912248603632</v>
          </cell>
          <cell r="AB1748">
            <v>-4.8337546509000013</v>
          </cell>
          <cell r="AC1748">
            <v>0</v>
          </cell>
          <cell r="AD1748">
            <v>0</v>
          </cell>
          <cell r="AE1748">
            <v>0</v>
          </cell>
          <cell r="AF1748">
            <v>0</v>
          </cell>
          <cell r="AG1748">
            <v>0</v>
          </cell>
          <cell r="AH1748">
            <v>-1.2826352102313976E-2</v>
          </cell>
          <cell r="AI1748">
            <v>-3.7114048290550983E-2</v>
          </cell>
          <cell r="AJ1748">
            <v>-1.0146389869021277E-2</v>
          </cell>
          <cell r="AK1748">
            <v>2.5515687746066718E-2</v>
          </cell>
          <cell r="AL1748">
            <v>-3.4571102515869256E-2</v>
          </cell>
        </row>
        <row r="1749">
          <cell r="B1749" t="str">
            <v>glatc</v>
          </cell>
          <cell r="C1749" t="str">
            <v>ONG - Ongoing Operations|65999 - (Gain)/Loss on Sale of Assets</v>
          </cell>
          <cell r="D1749">
            <v>1.2901558906066617</v>
          </cell>
          <cell r="E1749">
            <v>3.6649413131199999</v>
          </cell>
          <cell r="F1749">
            <v>3.6649413131199999</v>
          </cell>
          <cell r="G1749">
            <v>3.6649413131199999</v>
          </cell>
          <cell r="H1749">
            <v>0</v>
          </cell>
          <cell r="I1749">
            <v>0.11189151620643295</v>
          </cell>
          <cell r="J1749">
            <v>-3.7745535674202539</v>
          </cell>
          <cell r="K1749">
            <v>-3.7745535674202539</v>
          </cell>
          <cell r="L1749">
            <v>-3.7745535674202535</v>
          </cell>
          <cell r="M1749">
            <v>0</v>
          </cell>
          <cell r="N1749">
            <v>0.73446789135406609</v>
          </cell>
          <cell r="O1749">
            <v>1.0368201339524523</v>
          </cell>
          <cell r="P1749">
            <v>1.0368201339524523</v>
          </cell>
          <cell r="Q1749">
            <v>1.0368201339524505</v>
          </cell>
          <cell r="R1749">
            <v>0</v>
          </cell>
          <cell r="S1749">
            <v>0.83575607603821744</v>
          </cell>
          <cell r="T1749">
            <v>0</v>
          </cell>
          <cell r="U1749">
            <v>0</v>
          </cell>
          <cell r="V1749">
            <v>0.45057193331396628</v>
          </cell>
          <cell r="W1749">
            <v>0</v>
          </cell>
          <cell r="X1749">
            <v>2.9722713742053775</v>
          </cell>
          <cell r="Y1749">
            <v>0.92720787965219809</v>
          </cell>
          <cell r="Z1749">
            <v>0.92720787965219809</v>
          </cell>
          <cell r="AA1749">
            <v>1.3777798129661614</v>
          </cell>
          <cell r="AB1749">
            <v>0</v>
          </cell>
          <cell r="AC1749">
            <v>0</v>
          </cell>
          <cell r="AD1749">
            <v>0</v>
          </cell>
          <cell r="AE1749">
            <v>0</v>
          </cell>
          <cell r="AF1749">
            <v>0</v>
          </cell>
          <cell r="AG1749">
            <v>0</v>
          </cell>
          <cell r="AH1749">
            <v>0.54370001925333644</v>
          </cell>
          <cell r="AI1749">
            <v>0.79810877436152206</v>
          </cell>
          <cell r="AJ1749">
            <v>0.19020525408265454</v>
          </cell>
          <cell r="AK1749">
            <v>-2.2129523974489156</v>
          </cell>
          <cell r="AL1749">
            <v>-0.68093834975140233</v>
          </cell>
        </row>
        <row r="1750">
          <cell r="B1750" t="str">
            <v>nglatc</v>
          </cell>
          <cell r="C1750" t="str">
            <v>NOP - Non Operating|65999 - (Gain)/Loss on Sale of Assets</v>
          </cell>
          <cell r="D1750">
            <v>-0.16250000000000001</v>
          </cell>
          <cell r="E1750">
            <v>0.10011810213</v>
          </cell>
          <cell r="F1750">
            <v>0.10011810213</v>
          </cell>
          <cell r="G1750">
            <v>0.10011810213</v>
          </cell>
          <cell r="H1750">
            <v>0</v>
          </cell>
          <cell r="I1750">
            <v>0</v>
          </cell>
          <cell r="J1750">
            <v>0</v>
          </cell>
          <cell r="K1750">
            <v>0</v>
          </cell>
          <cell r="L1750">
            <v>0</v>
          </cell>
          <cell r="M1750">
            <v>0</v>
          </cell>
          <cell r="N1750">
            <v>0</v>
          </cell>
          <cell r="O1750">
            <v>8.7712817680776017E-2</v>
          </cell>
          <cell r="P1750">
            <v>8.7712817680776017E-2</v>
          </cell>
          <cell r="Q1750">
            <v>8.7712817680776017E-2</v>
          </cell>
          <cell r="R1750">
            <v>0</v>
          </cell>
          <cell r="S1750">
            <v>0</v>
          </cell>
          <cell r="T1750">
            <v>0</v>
          </cell>
          <cell r="U1750">
            <v>0</v>
          </cell>
          <cell r="V1750">
            <v>0</v>
          </cell>
          <cell r="W1750">
            <v>0</v>
          </cell>
          <cell r="X1750">
            <v>-0.16250000000000001</v>
          </cell>
          <cell r="Y1750">
            <v>0.18783091981077604</v>
          </cell>
          <cell r="Z1750">
            <v>0.18783091981077604</v>
          </cell>
          <cell r="AA1750">
            <v>0.18783091981077601</v>
          </cell>
          <cell r="AB1750">
            <v>0</v>
          </cell>
          <cell r="AC1750">
            <v>0</v>
          </cell>
          <cell r="AD1750">
            <v>0</v>
          </cell>
          <cell r="AE1750">
            <v>0</v>
          </cell>
          <cell r="AF1750">
            <v>0</v>
          </cell>
          <cell r="AG1750">
            <v>0</v>
          </cell>
          <cell r="AH1750">
            <v>0</v>
          </cell>
          <cell r="AI1750">
            <v>0.2067451533976781</v>
          </cell>
          <cell r="AJ1750">
            <v>0</v>
          </cell>
          <cell r="AK1750">
            <v>-2.3190197199999996</v>
          </cell>
          <cell r="AL1750">
            <v>-2.1122745666023217</v>
          </cell>
        </row>
        <row r="1752">
          <cell r="B1752" t="str">
            <v>tothif</v>
          </cell>
          <cell r="C1752" t="str">
            <v>Total Other (Income)/Expense excl/ Interest Expense - iflex</v>
          </cell>
          <cell r="D1752">
            <v>2.3895581099999879</v>
          </cell>
          <cell r="E1752">
            <v>-5.1435421300000161</v>
          </cell>
          <cell r="F1752">
            <v>-5.1435421300000161</v>
          </cell>
          <cell r="G1752">
            <v>-5.1435421300000161</v>
          </cell>
          <cell r="H1752">
            <v>-3.8668390119319991</v>
          </cell>
          <cell r="I1752">
            <v>3.9278783699999886</v>
          </cell>
          <cell r="J1752">
            <v>-19.291642600000003</v>
          </cell>
          <cell r="K1752">
            <v>-19.291642600000003</v>
          </cell>
          <cell r="L1752">
            <v>-19.291642600000003</v>
          </cell>
          <cell r="M1752">
            <v>-3.4863283634069919</v>
          </cell>
          <cell r="N1752">
            <v>2.9725825799999814</v>
          </cell>
          <cell r="O1752">
            <v>-20.747326710000017</v>
          </cell>
          <cell r="P1752">
            <v>-20.747326710000017</v>
          </cell>
          <cell r="Q1752">
            <v>-20.747326710000017</v>
          </cell>
          <cell r="R1752">
            <v>-3.4545353317229957</v>
          </cell>
          <cell r="S1752">
            <v>2.8357955599999993</v>
          </cell>
          <cell r="T1752">
            <v>-2.3127601502621502</v>
          </cell>
          <cell r="U1752">
            <v>-2.3035622545365939</v>
          </cell>
          <cell r="V1752">
            <v>0</v>
          </cell>
          <cell r="W1752">
            <v>-2.3301182599320072</v>
          </cell>
          <cell r="X1752">
            <v>12.125814619999971</v>
          </cell>
          <cell r="Y1752">
            <v>-47.495271590262121</v>
          </cell>
          <cell r="Z1752">
            <v>-47.48607369453655</v>
          </cell>
          <cell r="AA1752">
            <v>-45.182511439999963</v>
          </cell>
          <cell r="AB1752">
            <v>-13.137820966994035</v>
          </cell>
          <cell r="AC1752">
            <v>0</v>
          </cell>
          <cell r="AD1752">
            <v>0</v>
          </cell>
          <cell r="AE1752">
            <v>0</v>
          </cell>
          <cell r="AF1752">
            <v>0</v>
          </cell>
          <cell r="AG1752">
            <v>0</v>
          </cell>
          <cell r="AH1752">
            <v>14.404136130000003</v>
          </cell>
          <cell r="AI1752">
            <v>0.63322893000001246</v>
          </cell>
          <cell r="AJ1752">
            <v>13.620398820000009</v>
          </cell>
          <cell r="AK1752">
            <v>15.141914010000008</v>
          </cell>
          <cell r="AL1752">
            <v>43.799677889999892</v>
          </cell>
        </row>
        <row r="1753">
          <cell r="B1753" t="str">
            <v>fcraoi</v>
          </cell>
          <cell r="C1753" t="str">
            <v>Facilities Reserve Allocate and Other</v>
          </cell>
          <cell r="D1753">
            <v>0</v>
          </cell>
          <cell r="E1753">
            <v>1.5466388200000001</v>
          </cell>
          <cell r="F1753">
            <v>1.5466388200000001</v>
          </cell>
          <cell r="G1753">
            <v>1.5466388200000001</v>
          </cell>
          <cell r="H1753">
            <v>0</v>
          </cell>
          <cell r="I1753">
            <v>0</v>
          </cell>
          <cell r="J1753">
            <v>-1.5466388200000001</v>
          </cell>
          <cell r="K1753">
            <v>-1.5466388200000001</v>
          </cell>
          <cell r="L1753">
            <v>-1.5466388200000001</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row>
        <row r="1755">
          <cell r="B1755" t="str">
            <v>ctothif</v>
          </cell>
          <cell r="C1755" t="str">
            <v>Total Other (Income)/Expense excl/ Interest Expense - iflex</v>
          </cell>
          <cell r="D1755">
            <v>2.4714752803796785</v>
          </cell>
          <cell r="E1755">
            <v>-5.2161141507300188</v>
          </cell>
          <cell r="F1755">
            <v>-5.2161141507300188</v>
          </cell>
          <cell r="G1755">
            <v>-5.2161141507300188</v>
          </cell>
          <cell r="H1755">
            <v>-3.8668390119319991</v>
          </cell>
          <cell r="I1755">
            <v>3.9599179422594233</v>
          </cell>
          <cell r="J1755">
            <v>-22.158169736248176</v>
          </cell>
          <cell r="K1755">
            <v>-22.158169736248176</v>
          </cell>
          <cell r="L1755">
            <v>-22.158169736248176</v>
          </cell>
          <cell r="M1755">
            <v>-3.4863283634069919</v>
          </cell>
          <cell r="N1755">
            <v>2.9883105313542764</v>
          </cell>
          <cell r="O1755">
            <v>-22.433961796316765</v>
          </cell>
          <cell r="P1755">
            <v>-22.433961796316765</v>
          </cell>
          <cell r="Q1755">
            <v>-22.433961796316765</v>
          </cell>
          <cell r="R1755">
            <v>-3.4545353317229957</v>
          </cell>
          <cell r="S1755">
            <v>2.8357955604547938</v>
          </cell>
          <cell r="T1755">
            <v>-2.5857943356960114</v>
          </cell>
          <cell r="U1755">
            <v>-2.5857943356960114</v>
          </cell>
          <cell r="V1755">
            <v>0</v>
          </cell>
          <cell r="W1755">
            <v>-2.3301182599320072</v>
          </cell>
          <cell r="X1755">
            <v>12.255499314448256</v>
          </cell>
          <cell r="Y1755">
            <v>-52.394040018990971</v>
          </cell>
          <cell r="Z1755">
            <v>-52.394040018990971</v>
          </cell>
          <cell r="AA1755">
            <v>-49.808245683294977</v>
          </cell>
          <cell r="AB1755">
            <v>-13.137820966994035</v>
          </cell>
          <cell r="AC1755">
            <v>0</v>
          </cell>
          <cell r="AD1755">
            <v>0</v>
          </cell>
          <cell r="AE1755">
            <v>0</v>
          </cell>
          <cell r="AF1755">
            <v>0</v>
          </cell>
          <cell r="AG1755">
            <v>0</v>
          </cell>
          <cell r="AH1755">
            <v>15.529824456025962</v>
          </cell>
          <cell r="AI1755">
            <v>0.64506009195397684</v>
          </cell>
          <cell r="AJ1755">
            <v>13.856113388999493</v>
          </cell>
          <cell r="AK1755">
            <v>15.789517916071434</v>
          </cell>
          <cell r="AL1755">
            <v>45.820515853050885</v>
          </cell>
        </row>
        <row r="1756">
          <cell r="B1756" t="str">
            <v>cfcraoi</v>
          </cell>
          <cell r="C1756" t="str">
            <v>Facilities Reserve Allocate and Other</v>
          </cell>
          <cell r="D1756">
            <v>0</v>
          </cell>
          <cell r="E1756">
            <v>1.56846088379</v>
          </cell>
          <cell r="F1756">
            <v>1.56846088379</v>
          </cell>
          <cell r="G1756">
            <v>1.56846088379</v>
          </cell>
          <cell r="H1756">
            <v>0</v>
          </cell>
          <cell r="I1756">
            <v>0</v>
          </cell>
          <cell r="J1756">
            <v>-1.7764524361565031</v>
          </cell>
          <cell r="K1756">
            <v>-1.7764524361565031</v>
          </cell>
          <cell r="L1756">
            <v>-1.7764524361565031</v>
          </cell>
          <cell r="M1756">
            <v>0</v>
          </cell>
          <cell r="N1756">
            <v>0</v>
          </cell>
          <cell r="O1756">
            <v>0</v>
          </cell>
          <cell r="P1756">
            <v>0</v>
          </cell>
          <cell r="Q1756">
            <v>0</v>
          </cell>
          <cell r="R1756">
            <v>0</v>
          </cell>
          <cell r="S1756">
            <v>0</v>
          </cell>
          <cell r="T1756">
            <v>0</v>
          </cell>
          <cell r="U1756">
            <v>0</v>
          </cell>
          <cell r="V1756">
            <v>0</v>
          </cell>
          <cell r="W1756">
            <v>0</v>
          </cell>
          <cell r="X1756">
            <v>0</v>
          </cell>
          <cell r="Y1756">
            <v>-0.20799155236650302</v>
          </cell>
          <cell r="Z1756">
            <v>-0.20799155236650302</v>
          </cell>
          <cell r="AA1756">
            <v>-0.20799155236650313</v>
          </cell>
          <cell r="AB1756">
            <v>0</v>
          </cell>
          <cell r="AC1756">
            <v>0</v>
          </cell>
          <cell r="AD1756">
            <v>0</v>
          </cell>
          <cell r="AE1756">
            <v>0</v>
          </cell>
          <cell r="AF1756">
            <v>0</v>
          </cell>
          <cell r="AG1756">
            <v>0</v>
          </cell>
          <cell r="AH1756">
            <v>0</v>
          </cell>
          <cell r="AI1756">
            <v>0</v>
          </cell>
          <cell r="AJ1756">
            <v>0</v>
          </cell>
          <cell r="AK1756">
            <v>0</v>
          </cell>
          <cell r="AL1756">
            <v>0</v>
          </cell>
        </row>
        <row r="1760">
          <cell r="D1760" t="str">
            <v>Default Table</v>
          </cell>
        </row>
        <row r="1761">
          <cell r="D1761" t="str">
            <v>Subtitle</v>
          </cell>
        </row>
        <row r="1763">
          <cell r="D1763" t="str">
            <v>Quarter 1, 2012</v>
          </cell>
          <cell r="I1763" t="str">
            <v>Quarter 2, 2012</v>
          </cell>
          <cell r="N1763" t="str">
            <v>Quarter 3, 2012</v>
          </cell>
          <cell r="S1763" t="str">
            <v>Quarter 4, 2012</v>
          </cell>
          <cell r="X1763" t="str">
            <v>FY12</v>
          </cell>
          <cell r="AC1763" t="str">
            <v>Quarter 1, 2013</v>
          </cell>
        </row>
        <row r="1764">
          <cell r="D1764" t="str">
            <v>Actuals Prior Year</v>
          </cell>
          <cell r="E1764" t="str">
            <v>Prior Forecast</v>
          </cell>
          <cell r="F1764" t="str">
            <v>Forecast</v>
          </cell>
          <cell r="G1764" t="str">
            <v>Actuals</v>
          </cell>
          <cell r="H1764" t="str">
            <v>Budget</v>
          </cell>
          <cell r="I1764" t="str">
            <v>Actuals Prior Year</v>
          </cell>
          <cell r="J1764" t="str">
            <v>Prior Forecast</v>
          </cell>
          <cell r="K1764" t="str">
            <v>Forecast</v>
          </cell>
          <cell r="L1764" t="str">
            <v>Actuals</v>
          </cell>
          <cell r="M1764" t="str">
            <v>Budget</v>
          </cell>
          <cell r="N1764" t="str">
            <v>Actuals Prior Year</v>
          </cell>
          <cell r="O1764" t="str">
            <v>Prior Forecast</v>
          </cell>
          <cell r="P1764" t="str">
            <v>Forecast</v>
          </cell>
          <cell r="Q1764" t="str">
            <v>Actuals</v>
          </cell>
          <cell r="R1764" t="str">
            <v>Budget</v>
          </cell>
          <cell r="S1764" t="str">
            <v>Actuals Prior Year</v>
          </cell>
          <cell r="T1764" t="str">
            <v>Prior Forecast</v>
          </cell>
          <cell r="U1764" t="str">
            <v>Forecast</v>
          </cell>
          <cell r="V1764" t="str">
            <v>Actuals</v>
          </cell>
          <cell r="W1764" t="str">
            <v>Budget</v>
          </cell>
          <cell r="X1764" t="str">
            <v>Actuals Prior Year</v>
          </cell>
          <cell r="Y1764" t="str">
            <v>Prior Forecast</v>
          </cell>
          <cell r="Z1764" t="str">
            <v>Forecast</v>
          </cell>
          <cell r="AA1764" t="str">
            <v>Actuals</v>
          </cell>
          <cell r="AB1764" t="str">
            <v>Budget</v>
          </cell>
          <cell r="AC1764" t="str">
            <v>Actuals Prior Year</v>
          </cell>
          <cell r="AD1764" t="str">
            <v>Prior Forecast</v>
          </cell>
          <cell r="AE1764" t="str">
            <v>Forecast</v>
          </cell>
          <cell r="AF1764" t="str">
            <v>Actuals</v>
          </cell>
          <cell r="AG1764" t="str">
            <v>Budget</v>
          </cell>
        </row>
        <row r="1765">
          <cell r="C1765" t="str">
            <v>Constant Dollar Millions (May11 rates)</v>
          </cell>
        </row>
        <row r="1766">
          <cell r="C1766" t="str">
            <v xml:space="preserve">   R0000 - Revenue</v>
          </cell>
        </row>
        <row r="1767">
          <cell r="B1767" t="str">
            <v>cnassys</v>
          </cell>
          <cell r="C1767" t="str">
            <v xml:space="preserve">      NAS System Sales</v>
          </cell>
          <cell r="D1767">
            <v>424.4577637442751</v>
          </cell>
          <cell r="E1767">
            <v>383.76125432190997</v>
          </cell>
          <cell r="F1767">
            <v>383.76125432190997</v>
          </cell>
          <cell r="G1767">
            <v>383.76125432191003</v>
          </cell>
          <cell r="H1767">
            <v>463.53523065400401</v>
          </cell>
          <cell r="I1767">
            <v>478.65913142722275</v>
          </cell>
          <cell r="J1767">
            <v>350.9261607398214</v>
          </cell>
          <cell r="K1767">
            <v>350.9261607398214</v>
          </cell>
          <cell r="L1767">
            <v>350.92616073982146</v>
          </cell>
          <cell r="M1767">
            <v>530.12054153999804</v>
          </cell>
          <cell r="N1767">
            <v>395.81816035325227</v>
          </cell>
          <cell r="O1767">
            <v>312.26747799522275</v>
          </cell>
          <cell r="P1767">
            <v>312.26747799522275</v>
          </cell>
          <cell r="Q1767">
            <v>312.26747799522263</v>
          </cell>
          <cell r="R1767">
            <v>533.65726285199798</v>
          </cell>
          <cell r="S1767">
            <v>465.17635288753655</v>
          </cell>
          <cell r="T1767">
            <v>335.00070679311602</v>
          </cell>
          <cell r="U1767">
            <v>335.00070679311602</v>
          </cell>
          <cell r="V1767">
            <v>103.42692972294364</v>
          </cell>
          <cell r="W1767">
            <v>597.88475953100101</v>
          </cell>
          <cell r="X1767">
            <v>1764.1114084122871</v>
          </cell>
          <cell r="Y1767">
            <v>1381.9555998500703</v>
          </cell>
          <cell r="Z1767">
            <v>1381.9555998500703</v>
          </cell>
          <cell r="AA1767">
            <v>1150.3818227798979</v>
          </cell>
          <cell r="AB1767">
            <v>2125.1977945770013</v>
          </cell>
        </row>
        <row r="1768">
          <cell r="B1768" t="str">
            <v>cladsys</v>
          </cell>
          <cell r="C1768" t="str">
            <v xml:space="preserve">      LAD System Sales</v>
          </cell>
          <cell r="D1768">
            <v>42.927830799681225</v>
          </cell>
          <cell r="E1768">
            <v>28.561441849759998</v>
          </cell>
          <cell r="F1768">
            <v>28.561441849759998</v>
          </cell>
          <cell r="G1768">
            <v>28.561441849760001</v>
          </cell>
          <cell r="H1768">
            <v>43.389368983508987</v>
          </cell>
          <cell r="I1768">
            <v>39.798497243570189</v>
          </cell>
          <cell r="J1768">
            <v>45.562226156572081</v>
          </cell>
          <cell r="K1768">
            <v>45.562226156572081</v>
          </cell>
          <cell r="L1768">
            <v>45.562226156572081</v>
          </cell>
          <cell r="M1768">
            <v>53.402300286698996</v>
          </cell>
          <cell r="N1768">
            <v>33.821021712922885</v>
          </cell>
          <cell r="O1768">
            <v>43.310202535038741</v>
          </cell>
          <cell r="P1768">
            <v>43.310202535038741</v>
          </cell>
          <cell r="Q1768">
            <v>43.310202535038741</v>
          </cell>
          <cell r="R1768">
            <v>60.577587823168997</v>
          </cell>
          <cell r="S1768">
            <v>47.042237492099119</v>
          </cell>
          <cell r="T1768">
            <v>51.999313332878003</v>
          </cell>
          <cell r="U1768">
            <v>52.000998323265009</v>
          </cell>
          <cell r="V1768">
            <v>5.954063865539708</v>
          </cell>
          <cell r="W1768">
            <v>66.459999569051007</v>
          </cell>
          <cell r="X1768">
            <v>163.5895872482734</v>
          </cell>
          <cell r="Y1768">
            <v>169.43318387424884</v>
          </cell>
          <cell r="Z1768">
            <v>169.43486886463586</v>
          </cell>
          <cell r="AA1768">
            <v>123.38793440691053</v>
          </cell>
          <cell r="AB1768">
            <v>223.82925666242798</v>
          </cell>
        </row>
        <row r="1769">
          <cell r="B1769" t="str">
            <v>cemesys</v>
          </cell>
          <cell r="C1769" t="str">
            <v xml:space="preserve">      EMEA System Sales</v>
          </cell>
          <cell r="D1769">
            <v>318.25764762724549</v>
          </cell>
          <cell r="E1769">
            <v>285.06117897175</v>
          </cell>
          <cell r="F1769">
            <v>285.06117897175</v>
          </cell>
          <cell r="G1769">
            <v>285.06117897174994</v>
          </cell>
          <cell r="H1769">
            <v>284.08755625582302</v>
          </cell>
          <cell r="I1769">
            <v>287.73698053507707</v>
          </cell>
          <cell r="J1769">
            <v>246.94835115622857</v>
          </cell>
          <cell r="K1769">
            <v>246.94835115622857</v>
          </cell>
          <cell r="L1769">
            <v>246.94835115622863</v>
          </cell>
          <cell r="M1769">
            <v>346.86875016824399</v>
          </cell>
          <cell r="N1769">
            <v>288.68136472630357</v>
          </cell>
          <cell r="O1769">
            <v>244.44934917968615</v>
          </cell>
          <cell r="P1769">
            <v>244.44934917968615</v>
          </cell>
          <cell r="Q1769">
            <v>244.44934917968615</v>
          </cell>
          <cell r="R1769">
            <v>395.97630227312902</v>
          </cell>
          <cell r="S1769">
            <v>281.99507563428585</v>
          </cell>
          <cell r="T1769">
            <v>240.00000000003001</v>
          </cell>
          <cell r="U1769">
            <v>240.00000000003001</v>
          </cell>
          <cell r="V1769">
            <v>58.044643869267411</v>
          </cell>
          <cell r="W1769">
            <v>461.96052586515498</v>
          </cell>
          <cell r="X1769">
            <v>1176.6710685229118</v>
          </cell>
          <cell r="Y1769">
            <v>1016.4588793076948</v>
          </cell>
          <cell r="Z1769">
            <v>1016.4588793076948</v>
          </cell>
          <cell r="AA1769">
            <v>834.50352317693228</v>
          </cell>
          <cell r="AB1769">
            <v>1488.893134562351</v>
          </cell>
        </row>
        <row r="1770">
          <cell r="B1770" t="str">
            <v>capasys</v>
          </cell>
          <cell r="C1770" t="str">
            <v xml:space="preserve">      APAC System Sales</v>
          </cell>
          <cell r="D1770">
            <v>147.20163226766823</v>
          </cell>
          <cell r="E1770">
            <v>139.88400659531001</v>
          </cell>
          <cell r="F1770">
            <v>139.88400659531001</v>
          </cell>
          <cell r="G1770">
            <v>139.88400659530996</v>
          </cell>
          <cell r="H1770">
            <v>162.814432524746</v>
          </cell>
          <cell r="I1770">
            <v>107.25790698689499</v>
          </cell>
          <cell r="J1770">
            <v>139.48926947955732</v>
          </cell>
          <cell r="K1770">
            <v>139.48926947955732</v>
          </cell>
          <cell r="L1770">
            <v>139.48926947955732</v>
          </cell>
          <cell r="M1770">
            <v>174.328579145596</v>
          </cell>
          <cell r="N1770">
            <v>137.06584619996454</v>
          </cell>
          <cell r="O1770">
            <v>133.54072386932759</v>
          </cell>
          <cell r="P1770">
            <v>133.54072386932759</v>
          </cell>
          <cell r="Q1770">
            <v>133.54072386932765</v>
          </cell>
          <cell r="R1770">
            <v>172.155111227925</v>
          </cell>
          <cell r="S1770">
            <v>146.80125988887875</v>
          </cell>
          <cell r="T1770">
            <v>150</v>
          </cell>
          <cell r="U1770">
            <v>150</v>
          </cell>
          <cell r="V1770">
            <v>25.990037304490293</v>
          </cell>
          <cell r="W1770">
            <v>251.59498507998302</v>
          </cell>
          <cell r="X1770">
            <v>538.32664534340643</v>
          </cell>
          <cell r="Y1770">
            <v>562.91399994419498</v>
          </cell>
          <cell r="Z1770">
            <v>562.91399994419498</v>
          </cell>
          <cell r="AA1770">
            <v>438.90403724868531</v>
          </cell>
          <cell r="AB1770">
            <v>760.89310797824987</v>
          </cell>
        </row>
        <row r="1771">
          <cell r="B1771" t="str">
            <v>ctojsys</v>
          </cell>
          <cell r="C1771" t="str">
            <v xml:space="preserve">      Japan System Sales</v>
          </cell>
          <cell r="D1771">
            <v>43.370829649499022</v>
          </cell>
          <cell r="E1771">
            <v>37.801809519266207</v>
          </cell>
          <cell r="F1771">
            <v>37.801809519266207</v>
          </cell>
          <cell r="G1771">
            <v>37.8018095192662</v>
          </cell>
          <cell r="H1771">
            <v>45.134312062173997</v>
          </cell>
          <cell r="I1771">
            <v>49.229786504360519</v>
          </cell>
          <cell r="J1771">
            <v>33.013902395379759</v>
          </cell>
          <cell r="K1771">
            <v>33.013902395379759</v>
          </cell>
          <cell r="L1771">
            <v>33.013902395379752</v>
          </cell>
          <cell r="M1771">
            <v>53.501259145239999</v>
          </cell>
          <cell r="N1771">
            <v>32.072375239905718</v>
          </cell>
          <cell r="O1771">
            <v>36.191847422263621</v>
          </cell>
          <cell r="P1771">
            <v>36.191847422263621</v>
          </cell>
          <cell r="Q1771">
            <v>36.191847422263606</v>
          </cell>
          <cell r="R1771">
            <v>55.141948062946</v>
          </cell>
          <cell r="S1771">
            <v>35.500227001401313</v>
          </cell>
          <cell r="T1771">
            <v>44.999999999997002</v>
          </cell>
          <cell r="U1771">
            <v>44.999999999997002</v>
          </cell>
          <cell r="V1771">
            <v>7.7127815320300011</v>
          </cell>
          <cell r="W1771">
            <v>58.341894401724005</v>
          </cell>
          <cell r="X1771">
            <v>160.17321839516654</v>
          </cell>
          <cell r="Y1771">
            <v>152.00755933690658</v>
          </cell>
          <cell r="Z1771">
            <v>152.00755933690658</v>
          </cell>
          <cell r="AA1771">
            <v>114.72034086893959</v>
          </cell>
          <cell r="AB1771">
            <v>212.11941367208399</v>
          </cell>
        </row>
        <row r="1772">
          <cell r="B1772" t="str">
            <v>ccorpsys</v>
          </cell>
          <cell r="C1772" t="str">
            <v xml:space="preserve">      Corp Adj - System Sales</v>
          </cell>
          <cell r="D1772">
            <v>18.247645921952881</v>
          </cell>
          <cell r="E1772">
            <v>9.0259316041074129</v>
          </cell>
          <cell r="F1772">
            <v>9.0259316041074129</v>
          </cell>
          <cell r="G1772">
            <v>9.0259316041074129</v>
          </cell>
          <cell r="H1772">
            <v>3.9916900680590004</v>
          </cell>
          <cell r="I1772">
            <v>15.154313910470146</v>
          </cell>
          <cell r="J1772">
            <v>14.525146139083708</v>
          </cell>
          <cell r="K1772">
            <v>14.525146139083708</v>
          </cell>
          <cell r="L1772">
            <v>14.525146139083704</v>
          </cell>
          <cell r="M1772">
            <v>4.01789904488</v>
          </cell>
          <cell r="N1772">
            <v>17.725827768590467</v>
          </cell>
          <cell r="O1772">
            <v>9.2419593670829592</v>
          </cell>
          <cell r="P1772">
            <v>9.2419593670829592</v>
          </cell>
          <cell r="Q1772">
            <v>9.2419593670829574</v>
          </cell>
          <cell r="R1772">
            <v>4.01789904488</v>
          </cell>
          <cell r="S1772">
            <v>31.977187891704354</v>
          </cell>
          <cell r="T1772">
            <v>3</v>
          </cell>
          <cell r="U1772">
            <v>3</v>
          </cell>
          <cell r="V1772">
            <v>1.1764415038866154</v>
          </cell>
          <cell r="W1772">
            <v>4.0441080246950003</v>
          </cell>
          <cell r="X1772">
            <v>83.104975492717827</v>
          </cell>
          <cell r="Y1772">
            <v>35.793037110274085</v>
          </cell>
          <cell r="Z1772">
            <v>35.793037110274085</v>
          </cell>
          <cell r="AA1772">
            <v>33.969478614160693</v>
          </cell>
          <cell r="AB1772">
            <v>16.071596182514</v>
          </cell>
        </row>
        <row r="1773">
          <cell r="B1773" t="str">
            <v>ccgbsys</v>
          </cell>
          <cell r="C1773" t="str">
            <v xml:space="preserve">      CGBU System Sales</v>
          </cell>
          <cell r="D1773">
            <v>112.96104997816418</v>
          </cell>
          <cell r="E1773">
            <v>110.65095402034999</v>
          </cell>
          <cell r="F1773">
            <v>110.65095402034999</v>
          </cell>
          <cell r="G1773">
            <v>110.65095402035001</v>
          </cell>
          <cell r="H1773">
            <v>108.828553157808</v>
          </cell>
          <cell r="I1773">
            <v>117.00399251784997</v>
          </cell>
          <cell r="J1773">
            <v>79.196301327600565</v>
          </cell>
          <cell r="K1773">
            <v>79.196301327600565</v>
          </cell>
          <cell r="L1773">
            <v>79.196301327600594</v>
          </cell>
          <cell r="M1773">
            <v>113.153647482369</v>
          </cell>
          <cell r="N1773">
            <v>120.96914122655195</v>
          </cell>
          <cell r="O1773">
            <v>85.783001762791343</v>
          </cell>
          <cell r="P1773">
            <v>85.783001762791343</v>
          </cell>
          <cell r="Q1773">
            <v>85.783001762791329</v>
          </cell>
          <cell r="R1773">
            <v>118.59507514025998</v>
          </cell>
          <cell r="S1773">
            <v>109.39744987798127</v>
          </cell>
          <cell r="T1773">
            <v>84.314999999990988</v>
          </cell>
          <cell r="U1773">
            <v>84.314999999990988</v>
          </cell>
          <cell r="V1773">
            <v>22.401506725054613</v>
          </cell>
          <cell r="W1773">
            <v>124.035502798148</v>
          </cell>
          <cell r="X1773">
            <v>460.33163360054738</v>
          </cell>
          <cell r="Y1773">
            <v>359.94525711073283</v>
          </cell>
          <cell r="Z1773">
            <v>359.94525711073283</v>
          </cell>
          <cell r="AA1773">
            <v>298.03176383579643</v>
          </cell>
          <cell r="AB1773">
            <v>464.61277857858499</v>
          </cell>
        </row>
        <row r="1774">
          <cell r="B1774" t="str">
            <v>cnsgsys</v>
          </cell>
          <cell r="C1774" t="str">
            <v xml:space="preserve">      Security System Sales</v>
          </cell>
          <cell r="D1774">
            <v>26.325118660000001</v>
          </cell>
          <cell r="E1774">
            <v>20.127176479999999</v>
          </cell>
          <cell r="F1774">
            <v>20.127176479999999</v>
          </cell>
          <cell r="G1774">
            <v>20.127176479999999</v>
          </cell>
          <cell r="H1774">
            <v>25.332100029998998</v>
          </cell>
          <cell r="I1774">
            <v>36.773773999999996</v>
          </cell>
          <cell r="J1774">
            <v>56.137219569999999</v>
          </cell>
          <cell r="K1774">
            <v>56.137219569999999</v>
          </cell>
          <cell r="L1774">
            <v>56.137219570000006</v>
          </cell>
          <cell r="M1774">
            <v>38.859899999999996</v>
          </cell>
          <cell r="N1774">
            <v>26.899750869999998</v>
          </cell>
          <cell r="O1774">
            <v>18.516768510000002</v>
          </cell>
          <cell r="P1774">
            <v>18.516768510000002</v>
          </cell>
          <cell r="Q1774">
            <v>18.516768509999999</v>
          </cell>
          <cell r="R1774">
            <v>26.027299999999002</v>
          </cell>
          <cell r="S1774">
            <v>30.198388249999997</v>
          </cell>
          <cell r="T1774">
            <v>20</v>
          </cell>
          <cell r="U1774">
            <v>20</v>
          </cell>
          <cell r="V1774">
            <v>2.33463004</v>
          </cell>
          <cell r="W1774">
            <v>38.180199999999999</v>
          </cell>
          <cell r="X1774">
            <v>120.19703177999997</v>
          </cell>
          <cell r="Y1774">
            <v>114.78116455999999</v>
          </cell>
          <cell r="Z1774">
            <v>114.78116455999999</v>
          </cell>
          <cell r="AA1774">
            <v>97.115794600000015</v>
          </cell>
          <cell r="AB1774">
            <v>128.39950002999799</v>
          </cell>
        </row>
        <row r="1775">
          <cell r="B1775" t="str">
            <v>clinsys</v>
          </cell>
          <cell r="C1775" t="str">
            <v xml:space="preserve">      Linux Server Sales</v>
          </cell>
          <cell r="D1775">
            <v>8.5560571744777523</v>
          </cell>
          <cell r="E1775">
            <v>4.4500510594363805</v>
          </cell>
          <cell r="F1775">
            <v>4.4500510594363805</v>
          </cell>
          <cell r="G1775">
            <v>4.4500510594363814</v>
          </cell>
          <cell r="H1775">
            <v>7.9043668952450004</v>
          </cell>
          <cell r="I1775">
            <v>5.8543220183028861</v>
          </cell>
          <cell r="J1775">
            <v>7.1369120204129457</v>
          </cell>
          <cell r="K1775">
            <v>7.1369120204129457</v>
          </cell>
          <cell r="L1775">
            <v>7.1369120204129448</v>
          </cell>
          <cell r="M1775">
            <v>7.9043668952450004</v>
          </cell>
          <cell r="N1775">
            <v>3.9149795465527433</v>
          </cell>
          <cell r="O1775">
            <v>5.7086958294250536</v>
          </cell>
          <cell r="P1775">
            <v>5.7086958294250536</v>
          </cell>
          <cell r="Q1775">
            <v>5.7086958294250536</v>
          </cell>
          <cell r="R1775">
            <v>9.8804586190580004</v>
          </cell>
          <cell r="S1775">
            <v>7.4406336303065554</v>
          </cell>
          <cell r="T1775">
            <v>5.3649789449869996</v>
          </cell>
          <cell r="U1775">
            <v>5.3649789449869996</v>
          </cell>
          <cell r="V1775">
            <v>1.2383429422675882</v>
          </cell>
          <cell r="W1775">
            <v>13.832642066679998</v>
          </cell>
          <cell r="X1775">
            <v>25.765992369639935</v>
          </cell>
          <cell r="Y1775">
            <v>22.660637854261381</v>
          </cell>
          <cell r="Z1775">
            <v>22.660637854261381</v>
          </cell>
          <cell r="AA1775">
            <v>18.534001851541969</v>
          </cell>
          <cell r="AB1775">
            <v>39.521834476228001</v>
          </cell>
        </row>
        <row r="1776">
          <cell r="B1776" t="str">
            <v>csecsys</v>
          </cell>
          <cell r="C1776" t="str">
            <v xml:space="preserve">      Total Security System Sales</v>
          </cell>
          <cell r="D1776">
            <v>34.881175834477752</v>
          </cell>
          <cell r="E1776">
            <v>24.577227539436379</v>
          </cell>
          <cell r="F1776">
            <v>24.577227539436379</v>
          </cell>
          <cell r="G1776">
            <v>24.577227539436379</v>
          </cell>
          <cell r="H1776">
            <v>33.236466925243995</v>
          </cell>
          <cell r="I1776">
            <v>42.628096018302884</v>
          </cell>
          <cell r="J1776">
            <v>63.274131590412942</v>
          </cell>
          <cell r="K1776">
            <v>63.274131590412942</v>
          </cell>
          <cell r="L1776">
            <v>63.274131590412949</v>
          </cell>
          <cell r="M1776">
            <v>46.764266895244994</v>
          </cell>
          <cell r="N1776">
            <v>30.814730416552742</v>
          </cell>
          <cell r="O1776">
            <v>24.225464339425056</v>
          </cell>
          <cell r="P1776">
            <v>24.225464339425056</v>
          </cell>
          <cell r="Q1776">
            <v>24.225464339425052</v>
          </cell>
          <cell r="R1776">
            <v>35.907758619057006</v>
          </cell>
          <cell r="S1776">
            <v>37.639021880306551</v>
          </cell>
          <cell r="T1776">
            <v>25.364978944987001</v>
          </cell>
          <cell r="U1776">
            <v>25.364978944987001</v>
          </cell>
          <cell r="V1776">
            <v>3.5729729822675882</v>
          </cell>
          <cell r="W1776">
            <v>52.012842066679994</v>
          </cell>
          <cell r="X1776">
            <v>145.96302414963992</v>
          </cell>
          <cell r="Y1776">
            <v>137.44180241426136</v>
          </cell>
          <cell r="Z1776">
            <v>137.44180241426136</v>
          </cell>
          <cell r="AA1776">
            <v>115.64979645154199</v>
          </cell>
          <cell r="AB1776">
            <v>167.921334506226</v>
          </cell>
        </row>
        <row r="1777">
          <cell r="B1777" t="str">
            <v>cttcsys</v>
          </cell>
          <cell r="C1777" t="str">
            <v xml:space="preserve">      Total System Sales</v>
          </cell>
          <cell r="D1777">
            <v>1142.3055758229636</v>
          </cell>
          <cell r="E1777">
            <v>1019.3238044218903</v>
          </cell>
          <cell r="F1777">
            <v>1019.3238044218903</v>
          </cell>
          <cell r="G1777">
            <v>1019.3238044218899</v>
          </cell>
          <cell r="H1777">
            <v>1145.017610631367</v>
          </cell>
          <cell r="I1777">
            <v>1137.4687051437486</v>
          </cell>
          <cell r="J1777">
            <v>972.93548898465622</v>
          </cell>
          <cell r="K1777">
            <v>972.93548898465622</v>
          </cell>
          <cell r="L1777">
            <v>972.93548898465656</v>
          </cell>
          <cell r="M1777">
            <v>1322.1572437082712</v>
          </cell>
          <cell r="N1777">
            <v>1056.9684676440445</v>
          </cell>
          <cell r="O1777">
            <v>889.01002647083817</v>
          </cell>
          <cell r="P1777">
            <v>889.01002647083817</v>
          </cell>
          <cell r="Q1777">
            <v>889.01002647083817</v>
          </cell>
          <cell r="R1777">
            <v>1376.0289450433638</v>
          </cell>
          <cell r="S1777">
            <v>1155.5288125541938</v>
          </cell>
          <cell r="T1777">
            <v>934.67999907099897</v>
          </cell>
          <cell r="U1777">
            <v>934.68168406138591</v>
          </cell>
          <cell r="V1777">
            <v>228.27937750547989</v>
          </cell>
          <cell r="W1777">
            <v>1616.3346173364368</v>
          </cell>
          <cell r="X1777">
            <v>4492.2715611649501</v>
          </cell>
          <cell r="Y1777">
            <v>3815.9493189483828</v>
          </cell>
          <cell r="Z1777">
            <v>3815.9510039387696</v>
          </cell>
          <cell r="AA1777">
            <v>3109.5486973828647</v>
          </cell>
          <cell r="AB1777">
            <v>5459.5384167194388</v>
          </cell>
        </row>
        <row r="1778">
          <cell r="C1778" t="str">
            <v xml:space="preserve">      Check</v>
          </cell>
          <cell r="D1778">
            <v>0</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row>
        <row r="1779">
          <cell r="C1779" t="str">
            <v xml:space="preserve">   Exadata</v>
          </cell>
        </row>
        <row r="1780">
          <cell r="B1780" t="str">
            <v>cnasexa</v>
          </cell>
          <cell r="C1780" t="str">
            <v xml:space="preserve">      NAS System Sales</v>
          </cell>
          <cell r="D1780">
            <v>19.551005690639712</v>
          </cell>
          <cell r="E1780">
            <v>33.981874500037307</v>
          </cell>
          <cell r="F1780">
            <v>33.981874500037307</v>
          </cell>
          <cell r="G1780">
            <v>33.981874500037307</v>
          </cell>
          <cell r="H1780">
            <v>58.783731599999996</v>
          </cell>
          <cell r="I1780">
            <v>17.418860918333785</v>
          </cell>
          <cell r="J1780">
            <v>39.593178455745701</v>
          </cell>
          <cell r="K1780">
            <v>39.593178455745701</v>
          </cell>
          <cell r="L1780">
            <v>39.593178455745701</v>
          </cell>
          <cell r="M1780">
            <v>66.799695000000014</v>
          </cell>
          <cell r="N1780">
            <v>30.419424755810791</v>
          </cell>
          <cell r="O1780">
            <v>53.73391319179467</v>
          </cell>
          <cell r="P1780">
            <v>53.73391319179467</v>
          </cell>
          <cell r="Q1780">
            <v>53.73391319179467</v>
          </cell>
          <cell r="R1780">
            <v>66.799695000000014</v>
          </cell>
          <cell r="S1780">
            <v>50.193394815027361</v>
          </cell>
          <cell r="T1780">
            <v>56.499999999999005</v>
          </cell>
          <cell r="U1780">
            <v>56.499999999999005</v>
          </cell>
          <cell r="V1780">
            <v>0</v>
          </cell>
          <cell r="W1780">
            <v>74.815658400000004</v>
          </cell>
          <cell r="X1780">
            <v>117.58268617981163</v>
          </cell>
          <cell r="Y1780">
            <v>183.80896614757668</v>
          </cell>
          <cell r="Z1780">
            <v>183.80896614757668</v>
          </cell>
          <cell r="AA1780">
            <v>127.30896614757768</v>
          </cell>
          <cell r="AB1780">
            <v>267.19878000000006</v>
          </cell>
        </row>
        <row r="1781">
          <cell r="B1781" t="str">
            <v>cladexa</v>
          </cell>
          <cell r="C1781" t="str">
            <v xml:space="preserve">      LAD System Sales</v>
          </cell>
          <cell r="D1781">
            <v>3.1692593119201229</v>
          </cell>
          <cell r="E1781">
            <v>3.6249670740252515</v>
          </cell>
          <cell r="F1781">
            <v>3.6249670740252515</v>
          </cell>
          <cell r="G1781">
            <v>3.6249670740252515</v>
          </cell>
          <cell r="H1781">
            <v>7.5150582724609993</v>
          </cell>
          <cell r="I1781">
            <v>2.3781999439354373</v>
          </cell>
          <cell r="J1781">
            <v>4.376119441993338</v>
          </cell>
          <cell r="K1781">
            <v>4.376119441993338</v>
          </cell>
          <cell r="L1781">
            <v>4.376119441993338</v>
          </cell>
          <cell r="M1781">
            <v>9.2493024891809998</v>
          </cell>
          <cell r="N1781">
            <v>2.4311689447029354</v>
          </cell>
          <cell r="O1781">
            <v>6.80785532439715</v>
          </cell>
          <cell r="P1781">
            <v>6.80785532439715</v>
          </cell>
          <cell r="Q1781">
            <v>6.8078553243971509</v>
          </cell>
          <cell r="R1781">
            <v>10.40546530033</v>
          </cell>
          <cell r="S1781">
            <v>6.7577592764113517</v>
          </cell>
          <cell r="T1781">
            <v>9.9257223215780002</v>
          </cell>
          <cell r="U1781">
            <v>9.9259999999999984</v>
          </cell>
          <cell r="V1781">
            <v>0</v>
          </cell>
          <cell r="W1781">
            <v>11.368934309619</v>
          </cell>
          <cell r="X1781">
            <v>14.736387476969847</v>
          </cell>
          <cell r="Y1781">
            <v>24.734664161993742</v>
          </cell>
          <cell r="Z1781">
            <v>24.73494184041574</v>
          </cell>
          <cell r="AA1781">
            <v>14.80894184041574</v>
          </cell>
          <cell r="AB1781">
            <v>38.538760371591003</v>
          </cell>
        </row>
        <row r="1782">
          <cell r="B1782" t="str">
            <v>cemeexa</v>
          </cell>
          <cell r="C1782" t="str">
            <v xml:space="preserve">      EMEA System Sales</v>
          </cell>
          <cell r="D1782">
            <v>18.095828588387505</v>
          </cell>
          <cell r="E1782">
            <v>23.21352340652367</v>
          </cell>
          <cell r="F1782">
            <v>23.21352340652367</v>
          </cell>
          <cell r="G1782">
            <v>23.21352340652367</v>
          </cell>
          <cell r="H1782">
            <v>26.525044471776003</v>
          </cell>
          <cell r="I1782">
            <v>20.523799484307649</v>
          </cell>
          <cell r="J1782">
            <v>37.805425321186327</v>
          </cell>
          <cell r="K1782">
            <v>37.805425321186327</v>
          </cell>
          <cell r="L1782">
            <v>37.80542532118632</v>
          </cell>
          <cell r="M1782">
            <v>56.671467841845001</v>
          </cell>
          <cell r="N1782">
            <v>13.991514086273625</v>
          </cell>
          <cell r="O1782">
            <v>39.426740982524962</v>
          </cell>
          <cell r="P1782">
            <v>39.426740982524962</v>
          </cell>
          <cell r="Q1782">
            <v>39.426740982524962</v>
          </cell>
          <cell r="R1782">
            <v>64.459930310695</v>
          </cell>
          <cell r="S1782">
            <v>33.267402937554415</v>
          </cell>
          <cell r="T1782">
            <v>40</v>
          </cell>
          <cell r="U1782">
            <v>40</v>
          </cell>
          <cell r="V1782">
            <v>0</v>
          </cell>
          <cell r="W1782">
            <v>93.723262251589006</v>
          </cell>
          <cell r="X1782">
            <v>85.878545096523183</v>
          </cell>
          <cell r="Y1782">
            <v>140.44568971023497</v>
          </cell>
          <cell r="Z1782">
            <v>140.44568971023497</v>
          </cell>
          <cell r="AA1782">
            <v>100.44568971023496</v>
          </cell>
          <cell r="AB1782">
            <v>241.37970487590502</v>
          </cell>
        </row>
        <row r="1783">
          <cell r="B1783" t="str">
            <v>capaexa</v>
          </cell>
          <cell r="C1783" t="str">
            <v xml:space="preserve">      APAC System Sales</v>
          </cell>
          <cell r="D1783">
            <v>4.1799380627353333</v>
          </cell>
          <cell r="E1783">
            <v>12.899879918593424</v>
          </cell>
          <cell r="F1783">
            <v>12.899879918593424</v>
          </cell>
          <cell r="G1783">
            <v>12.899879918593426</v>
          </cell>
          <cell r="H1783">
            <v>18.694958513741</v>
          </cell>
          <cell r="I1783">
            <v>2.590973121261992</v>
          </cell>
          <cell r="J1783">
            <v>18.382422671121653</v>
          </cell>
          <cell r="K1783">
            <v>18.382422671121653</v>
          </cell>
          <cell r="L1783">
            <v>18.382422671121645</v>
          </cell>
          <cell r="M1783">
            <v>26.874002863493999</v>
          </cell>
          <cell r="N1783">
            <v>7.1814703396574968</v>
          </cell>
          <cell r="O1783">
            <v>22.75741158849749</v>
          </cell>
          <cell r="P1783">
            <v>22.75741158849749</v>
          </cell>
          <cell r="Q1783">
            <v>22.757411588497494</v>
          </cell>
          <cell r="R1783">
            <v>29.210872677708</v>
          </cell>
          <cell r="S1783">
            <v>17.926618258065822</v>
          </cell>
          <cell r="T1783">
            <v>26.48</v>
          </cell>
          <cell r="U1783">
            <v>26.48</v>
          </cell>
          <cell r="V1783">
            <v>0</v>
          </cell>
          <cell r="W1783">
            <v>42.063656655903998</v>
          </cell>
          <cell r="X1783">
            <v>31.878999781720644</v>
          </cell>
          <cell r="Y1783">
            <v>80.519714178212553</v>
          </cell>
          <cell r="Z1783">
            <v>80.519714178212553</v>
          </cell>
          <cell r="AA1783">
            <v>54.03971417821257</v>
          </cell>
          <cell r="AB1783">
            <v>116.84349071084701</v>
          </cell>
        </row>
        <row r="1784">
          <cell r="B1784" t="str">
            <v>ctojexa</v>
          </cell>
          <cell r="C1784" t="str">
            <v xml:space="preserve">      Japan System Sales</v>
          </cell>
          <cell r="D1784">
            <v>2.2536691223049719</v>
          </cell>
          <cell r="E1784">
            <v>4.2746948745510256</v>
          </cell>
          <cell r="F1784">
            <v>4.2746948745510256</v>
          </cell>
          <cell r="G1784">
            <v>4.2746948745510265</v>
          </cell>
          <cell r="H1784">
            <v>9.8585708594610004</v>
          </cell>
          <cell r="I1784">
            <v>1.8016617358465306</v>
          </cell>
          <cell r="J1784">
            <v>2.4658006634105005</v>
          </cell>
          <cell r="K1784">
            <v>2.4658006634105005</v>
          </cell>
          <cell r="L1784">
            <v>2.4658006634105005</v>
          </cell>
          <cell r="M1784">
            <v>12.452931611951</v>
          </cell>
          <cell r="N1784">
            <v>7.3876221979381738</v>
          </cell>
          <cell r="O1784">
            <v>8.6854319806039779</v>
          </cell>
          <cell r="P1784">
            <v>8.6854319806039779</v>
          </cell>
          <cell r="Q1784">
            <v>8.6854319806039779</v>
          </cell>
          <cell r="R1784">
            <v>13.490675912947001</v>
          </cell>
          <cell r="S1784">
            <v>8.7959606201470706</v>
          </cell>
          <cell r="T1784">
            <v>12.999999999999</v>
          </cell>
          <cell r="U1784">
            <v>12.999999999999</v>
          </cell>
          <cell r="V1784">
            <v>0</v>
          </cell>
          <cell r="W1784">
            <v>16.085036665437002</v>
          </cell>
          <cell r="X1784">
            <v>20.238913676236741</v>
          </cell>
          <cell r="Y1784">
            <v>28.425927518564507</v>
          </cell>
          <cell r="Z1784">
            <v>28.425927518564507</v>
          </cell>
          <cell r="AA1784">
            <v>15.425927518565505</v>
          </cell>
          <cell r="AB1784">
            <v>51.887215049795998</v>
          </cell>
        </row>
        <row r="1785">
          <cell r="B1785" t="str">
            <v>ccorpexa</v>
          </cell>
          <cell r="C1785" t="str">
            <v xml:space="preserve">      Corp Adj - System Sales</v>
          </cell>
          <cell r="D1785">
            <v>-0.12007667986930137</v>
          </cell>
          <cell r="E1785">
            <v>0.15240782000000003</v>
          </cell>
          <cell r="F1785">
            <v>0.15240782000000003</v>
          </cell>
          <cell r="G1785">
            <v>0.15240782000000003</v>
          </cell>
          <cell r="H1785">
            <v>3.2590552347630006</v>
          </cell>
          <cell r="I1785">
            <v>0.31926210691510071</v>
          </cell>
          <cell r="J1785">
            <v>0.76589389999999991</v>
          </cell>
          <cell r="K1785">
            <v>0.76589389999999991</v>
          </cell>
          <cell r="L1785">
            <v>0.76589389999999991</v>
          </cell>
          <cell r="M1785">
            <v>3.2595008915040005</v>
          </cell>
          <cell r="N1785">
            <v>1.6625728264332265</v>
          </cell>
          <cell r="O1785">
            <v>0.37353333999999999</v>
          </cell>
          <cell r="P1785">
            <v>0.37353333999999999</v>
          </cell>
          <cell r="Q1785">
            <v>0.37353333999999999</v>
          </cell>
          <cell r="R1785">
            <v>3.2595008915040005</v>
          </cell>
          <cell r="S1785">
            <v>-1.1293887697584233</v>
          </cell>
          <cell r="T1785">
            <v>0</v>
          </cell>
          <cell r="U1785">
            <v>0</v>
          </cell>
          <cell r="V1785">
            <v>0</v>
          </cell>
          <cell r="W1785">
            <v>3.2599465482480006</v>
          </cell>
          <cell r="X1785">
            <v>0.73236948372060073</v>
          </cell>
          <cell r="Y1785">
            <v>1.2918350599999999</v>
          </cell>
          <cell r="Z1785">
            <v>1.2918350599999999</v>
          </cell>
          <cell r="AA1785">
            <v>1.2918350599999999</v>
          </cell>
          <cell r="AB1785">
            <v>13.038003566019002</v>
          </cell>
        </row>
        <row r="1786">
          <cell r="B1786" t="str">
            <v>ccgbexa</v>
          </cell>
          <cell r="C1786" t="str">
            <v xml:space="preserve">      CGBU System Sales</v>
          </cell>
          <cell r="D1786">
            <v>0</v>
          </cell>
          <cell r="E1786">
            <v>0</v>
          </cell>
          <cell r="F1786">
            <v>0</v>
          </cell>
          <cell r="G1786">
            <v>0</v>
          </cell>
          <cell r="H1786">
            <v>4.0153571816909999</v>
          </cell>
          <cell r="I1786">
            <v>0</v>
          </cell>
          <cell r="J1786">
            <v>0.22500000482874574</v>
          </cell>
          <cell r="K1786">
            <v>0.22500000482874574</v>
          </cell>
          <cell r="L1786">
            <v>0.22500000482874574</v>
          </cell>
          <cell r="M1786">
            <v>4.2161250407760003</v>
          </cell>
          <cell r="N1786">
            <v>-9.7908529999999994E-2</v>
          </cell>
          <cell r="O1786">
            <v>0</v>
          </cell>
          <cell r="P1786">
            <v>0</v>
          </cell>
          <cell r="Q1786">
            <v>0</v>
          </cell>
          <cell r="R1786">
            <v>4.4168928998609998</v>
          </cell>
          <cell r="S1786">
            <v>0.21477784304738529</v>
          </cell>
          <cell r="T1786">
            <v>0.27999999999299996</v>
          </cell>
          <cell r="U1786">
            <v>0.27999999999299996</v>
          </cell>
          <cell r="V1786">
            <v>0</v>
          </cell>
          <cell r="W1786">
            <v>4.6176607589460001</v>
          </cell>
          <cell r="X1786">
            <v>0.11686931304738529</v>
          </cell>
          <cell r="Y1786">
            <v>0.50500000482174578</v>
          </cell>
          <cell r="Z1786">
            <v>0.50500000482174578</v>
          </cell>
          <cell r="AA1786">
            <v>0.22500000482874574</v>
          </cell>
          <cell r="AB1786">
            <v>17.266035881274</v>
          </cell>
        </row>
        <row r="1787">
          <cell r="B1787" t="str">
            <v>cnsgexa</v>
          </cell>
          <cell r="C1787" t="str">
            <v xml:space="preserve">      Security System Sales</v>
          </cell>
          <cell r="D1787">
            <v>0</v>
          </cell>
          <cell r="E1787">
            <v>0.63749999999999996</v>
          </cell>
          <cell r="F1787">
            <v>0.63749999999999996</v>
          </cell>
          <cell r="G1787">
            <v>0.63749999999999996</v>
          </cell>
          <cell r="H1787">
            <v>1.0239999999989999</v>
          </cell>
          <cell r="I1787">
            <v>0</v>
          </cell>
          <cell r="J1787">
            <v>1.7324999999999999</v>
          </cell>
          <cell r="K1787">
            <v>1.7324999999999999</v>
          </cell>
          <cell r="L1787">
            <v>1.7324999999999999</v>
          </cell>
          <cell r="M1787">
            <v>1.536</v>
          </cell>
          <cell r="N1787">
            <v>0.63749999999999996</v>
          </cell>
          <cell r="O1787">
            <v>0.82499999999999996</v>
          </cell>
          <cell r="P1787">
            <v>0.82499999999999996</v>
          </cell>
          <cell r="Q1787">
            <v>0.82499999999999996</v>
          </cell>
          <cell r="R1787">
            <v>1.536</v>
          </cell>
          <cell r="S1787">
            <v>1.6125</v>
          </cell>
          <cell r="T1787">
            <v>2.9999999999989999</v>
          </cell>
          <cell r="U1787">
            <v>2.9999999999989999</v>
          </cell>
          <cell r="V1787">
            <v>0</v>
          </cell>
          <cell r="W1787">
            <v>2.3039999999999998</v>
          </cell>
          <cell r="X1787">
            <v>2.25</v>
          </cell>
          <cell r="Y1787">
            <v>6.1949999999990002</v>
          </cell>
          <cell r="Z1787">
            <v>6.1949999999990002</v>
          </cell>
          <cell r="AA1787">
            <v>3.1949999999999998</v>
          </cell>
          <cell r="AB1787">
            <v>6.3999999999989994</v>
          </cell>
        </row>
        <row r="1788">
          <cell r="B1788" t="str">
            <v>clinexa</v>
          </cell>
          <cell r="C1788" t="str">
            <v xml:space="preserve">      Linux Server Sales</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row>
        <row r="1789">
          <cell r="B1789" t="str">
            <v>csecexa</v>
          </cell>
          <cell r="C1789" t="str">
            <v xml:space="preserve">      Total Security System Sales</v>
          </cell>
          <cell r="D1789">
            <v>0</v>
          </cell>
          <cell r="E1789">
            <v>0.63749999999999996</v>
          </cell>
          <cell r="F1789">
            <v>0.63749999999999996</v>
          </cell>
          <cell r="G1789">
            <v>0.63749999999999996</v>
          </cell>
          <cell r="H1789">
            <v>1.0239999999989999</v>
          </cell>
          <cell r="I1789">
            <v>0</v>
          </cell>
          <cell r="J1789">
            <v>1.7324999999999999</v>
          </cell>
          <cell r="K1789">
            <v>1.7324999999999999</v>
          </cell>
          <cell r="L1789">
            <v>1.7324999999999999</v>
          </cell>
          <cell r="M1789">
            <v>1.536</v>
          </cell>
          <cell r="N1789">
            <v>0.63749999999999996</v>
          </cell>
          <cell r="O1789">
            <v>0.82499999999999996</v>
          </cell>
          <cell r="P1789">
            <v>0.82499999999999996</v>
          </cell>
          <cell r="Q1789">
            <v>0.82499999999999996</v>
          </cell>
          <cell r="R1789">
            <v>1.536</v>
          </cell>
          <cell r="S1789">
            <v>1.6125</v>
          </cell>
          <cell r="T1789">
            <v>2.9999999999989999</v>
          </cell>
          <cell r="U1789">
            <v>2.9999999999989999</v>
          </cell>
          <cell r="V1789">
            <v>0</v>
          </cell>
          <cell r="W1789">
            <v>2.3039999999999998</v>
          </cell>
          <cell r="X1789">
            <v>2.25</v>
          </cell>
          <cell r="Y1789">
            <v>6.1949999999990002</v>
          </cell>
          <cell r="Z1789">
            <v>6.1949999999990002</v>
          </cell>
          <cell r="AA1789">
            <v>3.1949999999999998</v>
          </cell>
          <cell r="AB1789">
            <v>6.3999999999989994</v>
          </cell>
        </row>
        <row r="1790">
          <cell r="B1790" t="str">
            <v>cttcexa</v>
          </cell>
          <cell r="C1790" t="str">
            <v xml:space="preserve">      Total System Sales</v>
          </cell>
          <cell r="D1790">
            <v>47.129624096118334</v>
          </cell>
          <cell r="E1790">
            <v>78.784847593730674</v>
          </cell>
          <cell r="F1790">
            <v>78.784847593730674</v>
          </cell>
          <cell r="G1790">
            <v>78.784847593730674</v>
          </cell>
          <cell r="H1790">
            <v>129.67577613389199</v>
          </cell>
          <cell r="I1790">
            <v>45.032757310600488</v>
          </cell>
          <cell r="J1790">
            <v>105.34634045828626</v>
          </cell>
          <cell r="K1790">
            <v>105.34634045828626</v>
          </cell>
          <cell r="L1790">
            <v>105.34634045828626</v>
          </cell>
          <cell r="M1790">
            <v>181.05902573875102</v>
          </cell>
          <cell r="N1790">
            <v>63.613364620816256</v>
          </cell>
          <cell r="O1790">
            <v>132.60988640781824</v>
          </cell>
          <cell r="P1790">
            <v>132.60988640781824</v>
          </cell>
          <cell r="Q1790">
            <v>132.60988640781827</v>
          </cell>
          <cell r="R1790">
            <v>193.57903299304499</v>
          </cell>
          <cell r="S1790">
            <v>117.63902498049498</v>
          </cell>
          <cell r="T1790">
            <v>149.18572232156799</v>
          </cell>
          <cell r="U1790">
            <v>149.18599999999</v>
          </cell>
          <cell r="V1790">
            <v>0</v>
          </cell>
          <cell r="W1790">
            <v>248.23815558974303</v>
          </cell>
          <cell r="X1790">
            <v>273.41477100803002</v>
          </cell>
          <cell r="Y1790">
            <v>465.92679678140314</v>
          </cell>
          <cell r="Z1790">
            <v>465.92707445982518</v>
          </cell>
          <cell r="AA1790">
            <v>316.7410744598352</v>
          </cell>
          <cell r="AB1790">
            <v>752.551990455431</v>
          </cell>
        </row>
        <row r="1791">
          <cell r="C1791" t="str">
            <v xml:space="preserve">      Check</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row>
        <row r="1792">
          <cell r="C1792" t="str">
            <v xml:space="preserve">   Exalogic</v>
          </cell>
        </row>
        <row r="1793">
          <cell r="B1793" t="str">
            <v>cnasexl</v>
          </cell>
          <cell r="C1793" t="str">
            <v xml:space="preserve">      NAS System Sales</v>
          </cell>
          <cell r="D1793">
            <v>0</v>
          </cell>
          <cell r="E1793">
            <v>2.0785490200000001</v>
          </cell>
          <cell r="F1793">
            <v>2.0785490200000001</v>
          </cell>
          <cell r="G1793">
            <v>2.0785490200000001</v>
          </cell>
          <cell r="H1793">
            <v>15.289892200002001</v>
          </cell>
          <cell r="I1793">
            <v>0</v>
          </cell>
          <cell r="J1793">
            <v>7.3239218800000003</v>
          </cell>
          <cell r="K1793">
            <v>7.3239218800000003</v>
          </cell>
          <cell r="L1793">
            <v>7.3239218799999994</v>
          </cell>
          <cell r="M1793">
            <v>17.374877499999002</v>
          </cell>
          <cell r="N1793">
            <v>0.86745098000000009</v>
          </cell>
          <cell r="O1793">
            <v>6.3129999699999999</v>
          </cell>
          <cell r="P1793">
            <v>6.3129999699999999</v>
          </cell>
          <cell r="Q1793">
            <v>6.3129999699999999</v>
          </cell>
          <cell r="R1793">
            <v>17.374877499999002</v>
          </cell>
          <cell r="S1793">
            <v>4.1245000000000003</v>
          </cell>
          <cell r="T1793">
            <v>8.9000000000010004</v>
          </cell>
          <cell r="U1793">
            <v>8.9000000000010004</v>
          </cell>
          <cell r="V1793">
            <v>0</v>
          </cell>
          <cell r="W1793">
            <v>19.459862800002</v>
          </cell>
          <cell r="X1793">
            <v>4.9919509800000004</v>
          </cell>
          <cell r="Y1793">
            <v>24.615470870000998</v>
          </cell>
          <cell r="Z1793">
            <v>24.615470870000998</v>
          </cell>
          <cell r="AA1793">
            <v>15.715470870000001</v>
          </cell>
          <cell r="AB1793">
            <v>69.499510000002005</v>
          </cell>
        </row>
        <row r="1794">
          <cell r="B1794" t="str">
            <v>cladexl</v>
          </cell>
          <cell r="C1794" t="str">
            <v xml:space="preserve">      LAD System Sales</v>
          </cell>
          <cell r="D1794">
            <v>0</v>
          </cell>
          <cell r="E1794">
            <v>0.90052519450471225</v>
          </cell>
          <cell r="F1794">
            <v>0.90052519450471225</v>
          </cell>
          <cell r="G1794">
            <v>0.90052519450471225</v>
          </cell>
          <cell r="H1794">
            <v>3.2051955249840005</v>
          </cell>
          <cell r="I1794">
            <v>0</v>
          </cell>
          <cell r="J1794">
            <v>1.8843272706157947</v>
          </cell>
          <cell r="K1794">
            <v>1.8843272706157947</v>
          </cell>
          <cell r="L1794">
            <v>1.8843272706157947</v>
          </cell>
          <cell r="M1794">
            <v>3.9448560307489999</v>
          </cell>
          <cell r="N1794">
            <v>0</v>
          </cell>
          <cell r="O1794">
            <v>2.5065474162200263</v>
          </cell>
          <cell r="P1794">
            <v>2.5065474162200263</v>
          </cell>
          <cell r="Q1794">
            <v>2.5065474162200263</v>
          </cell>
          <cell r="R1794">
            <v>4.4379630345959988</v>
          </cell>
          <cell r="S1794">
            <v>1.4564103777000001</v>
          </cell>
          <cell r="T1794">
            <v>3.5088152192739996</v>
          </cell>
          <cell r="U1794">
            <v>3.5089999999999999</v>
          </cell>
          <cell r="V1794">
            <v>0</v>
          </cell>
          <cell r="W1794">
            <v>4.848885537798</v>
          </cell>
          <cell r="X1794">
            <v>1.4564103777000001</v>
          </cell>
          <cell r="Y1794">
            <v>8.8002151006145315</v>
          </cell>
          <cell r="Z1794">
            <v>8.8003998813405317</v>
          </cell>
          <cell r="AA1794">
            <v>5.2913998813405332</v>
          </cell>
          <cell r="AB1794">
            <v>16.436900128127</v>
          </cell>
        </row>
        <row r="1795">
          <cell r="B1795" t="str">
            <v>cemeexl</v>
          </cell>
          <cell r="C1795" t="str">
            <v xml:space="preserve">      EMEA System Sales</v>
          </cell>
          <cell r="D1795">
            <v>0</v>
          </cell>
          <cell r="E1795">
            <v>2.6625221695506855</v>
          </cell>
          <cell r="F1795">
            <v>2.6625221695506855</v>
          </cell>
          <cell r="G1795">
            <v>2.6625221695506851</v>
          </cell>
          <cell r="H1795">
            <v>4.6581318713600002</v>
          </cell>
          <cell r="I1795">
            <v>0</v>
          </cell>
          <cell r="J1795">
            <v>5.5865896634371133</v>
          </cell>
          <cell r="K1795">
            <v>5.5865896634371133</v>
          </cell>
          <cell r="L1795">
            <v>5.5865896634371133</v>
          </cell>
          <cell r="M1795">
            <v>11.980353696605</v>
          </cell>
          <cell r="N1795">
            <v>0</v>
          </cell>
          <cell r="O1795">
            <v>2.9370084364789766</v>
          </cell>
          <cell r="P1795">
            <v>2.9370084364789766</v>
          </cell>
          <cell r="Q1795">
            <v>2.9370084364789766</v>
          </cell>
          <cell r="R1795">
            <v>13.189373788393999</v>
          </cell>
          <cell r="S1795">
            <v>1.9244859819602005</v>
          </cell>
          <cell r="T1795">
            <v>6</v>
          </cell>
          <cell r="U1795">
            <v>6</v>
          </cell>
          <cell r="V1795">
            <v>0</v>
          </cell>
          <cell r="W1795">
            <v>20.513906101031999</v>
          </cell>
          <cell r="X1795">
            <v>1.9244859819602005</v>
          </cell>
          <cell r="Y1795">
            <v>17.186120269466777</v>
          </cell>
          <cell r="Z1795">
            <v>17.186120269466777</v>
          </cell>
          <cell r="AA1795">
            <v>11.186120269466775</v>
          </cell>
          <cell r="AB1795">
            <v>50.341765457391006</v>
          </cell>
        </row>
        <row r="1796">
          <cell r="B1796" t="str">
            <v>capaexl</v>
          </cell>
          <cell r="C1796" t="str">
            <v xml:space="preserve">      APAC System Sales</v>
          </cell>
          <cell r="D1796">
            <v>0</v>
          </cell>
          <cell r="E1796">
            <v>2.0925214131269745</v>
          </cell>
          <cell r="F1796">
            <v>2.0925214131269745</v>
          </cell>
          <cell r="G1796">
            <v>2.0925214131269745</v>
          </cell>
          <cell r="H1796">
            <v>2.7759360000000002</v>
          </cell>
          <cell r="I1796">
            <v>0</v>
          </cell>
          <cell r="J1796">
            <v>5.3114159088848707</v>
          </cell>
          <cell r="K1796">
            <v>5.3114159088848707</v>
          </cell>
          <cell r="L1796">
            <v>5.3114159088848698</v>
          </cell>
          <cell r="M1796">
            <v>4.1639040000000005</v>
          </cell>
          <cell r="N1796">
            <v>0.38377409392745276</v>
          </cell>
          <cell r="O1796">
            <v>3.2928882786715432</v>
          </cell>
          <cell r="P1796">
            <v>3.2928882786715432</v>
          </cell>
          <cell r="Q1796">
            <v>3.2928882786715432</v>
          </cell>
          <cell r="R1796">
            <v>5.7831999999999999</v>
          </cell>
          <cell r="S1796">
            <v>2.2187999999999874E-4</v>
          </cell>
          <cell r="T1796">
            <v>5.0190000000000001</v>
          </cell>
          <cell r="U1796">
            <v>5.0190000000000001</v>
          </cell>
          <cell r="V1796">
            <v>0</v>
          </cell>
          <cell r="W1796">
            <v>10.40976</v>
          </cell>
          <cell r="X1796">
            <v>0.38399597392745277</v>
          </cell>
          <cell r="Y1796">
            <v>15.715825600683388</v>
          </cell>
          <cell r="Z1796">
            <v>15.715825600683388</v>
          </cell>
          <cell r="AA1796">
            <v>10.696825600683388</v>
          </cell>
          <cell r="AB1796">
            <v>23.1328</v>
          </cell>
        </row>
        <row r="1797">
          <cell r="B1797" t="str">
            <v>ctojexl</v>
          </cell>
          <cell r="C1797" t="str">
            <v xml:space="preserve">      Japan System Sales</v>
          </cell>
          <cell r="D1797">
            <v>0</v>
          </cell>
          <cell r="E1797">
            <v>0</v>
          </cell>
          <cell r="F1797">
            <v>0</v>
          </cell>
          <cell r="G1797">
            <v>0</v>
          </cell>
          <cell r="H1797">
            <v>1.6910070084839999</v>
          </cell>
          <cell r="I1797">
            <v>0</v>
          </cell>
          <cell r="J1797">
            <v>0</v>
          </cell>
          <cell r="K1797">
            <v>0</v>
          </cell>
          <cell r="L1797">
            <v>0</v>
          </cell>
          <cell r="M1797">
            <v>2.1360088528229997</v>
          </cell>
          <cell r="N1797">
            <v>0</v>
          </cell>
          <cell r="O1797">
            <v>0</v>
          </cell>
          <cell r="P1797">
            <v>0</v>
          </cell>
          <cell r="Q1797">
            <v>0</v>
          </cell>
          <cell r="R1797">
            <v>2.3140095905570002</v>
          </cell>
          <cell r="S1797">
            <v>0.67659163999999994</v>
          </cell>
          <cell r="T1797">
            <v>0</v>
          </cell>
          <cell r="U1797">
            <v>0</v>
          </cell>
          <cell r="V1797">
            <v>0</v>
          </cell>
          <cell r="W1797">
            <v>2.7590114348939996</v>
          </cell>
          <cell r="X1797">
            <v>0.67659163999999994</v>
          </cell>
          <cell r="Y1797">
            <v>0</v>
          </cell>
          <cell r="Z1797">
            <v>0</v>
          </cell>
          <cell r="AA1797">
            <v>0</v>
          </cell>
          <cell r="AB1797">
            <v>8.9000368867580004</v>
          </cell>
        </row>
        <row r="1798">
          <cell r="B1798" t="str">
            <v>ccorpexl</v>
          </cell>
          <cell r="C1798" t="str">
            <v xml:space="preserve">      Corp Adj - System Sales</v>
          </cell>
          <cell r="D1798">
            <v>0</v>
          </cell>
          <cell r="E1798">
            <v>2.55886E-3</v>
          </cell>
          <cell r="F1798">
            <v>2.55886E-3</v>
          </cell>
          <cell r="G1798">
            <v>2.55886E-3</v>
          </cell>
          <cell r="H1798">
            <v>0.55136721499999997</v>
          </cell>
          <cell r="I1798">
            <v>0</v>
          </cell>
          <cell r="J1798">
            <v>9.7542049999999991E-2</v>
          </cell>
          <cell r="K1798">
            <v>9.7542049999999991E-2</v>
          </cell>
          <cell r="L1798">
            <v>9.7542049999999991E-2</v>
          </cell>
          <cell r="M1798">
            <v>0.55241222457799999</v>
          </cell>
          <cell r="N1798">
            <v>0</v>
          </cell>
          <cell r="O1798">
            <v>5.9755280000000008E-2</v>
          </cell>
          <cell r="P1798">
            <v>5.9755280000000008E-2</v>
          </cell>
          <cell r="Q1798">
            <v>5.9755280000000008E-2</v>
          </cell>
          <cell r="R1798">
            <v>0.55241222457799999</v>
          </cell>
          <cell r="S1798">
            <v>0</v>
          </cell>
          <cell r="T1798">
            <v>0</v>
          </cell>
          <cell r="U1798">
            <v>0</v>
          </cell>
          <cell r="V1798">
            <v>0</v>
          </cell>
          <cell r="W1798">
            <v>0.55345723415900006</v>
          </cell>
          <cell r="X1798">
            <v>0</v>
          </cell>
          <cell r="Y1798">
            <v>0.15985619000000001</v>
          </cell>
          <cell r="Z1798">
            <v>0.15985619000000001</v>
          </cell>
          <cell r="AA1798">
            <v>0.15985619000000001</v>
          </cell>
          <cell r="AB1798">
            <v>2.2096488983150002</v>
          </cell>
        </row>
        <row r="1799">
          <cell r="B1799" t="str">
            <v>ccgbexl</v>
          </cell>
          <cell r="C1799" t="str">
            <v xml:space="preserve">      CGBU System Sales</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row>
        <row r="1800">
          <cell r="B1800" t="str">
            <v>cnsgexl</v>
          </cell>
          <cell r="C1800" t="str">
            <v xml:space="preserve">      Security System Sales</v>
          </cell>
          <cell r="D1800">
            <v>0</v>
          </cell>
          <cell r="E1800">
            <v>0</v>
          </cell>
          <cell r="F1800">
            <v>0</v>
          </cell>
          <cell r="G1800">
            <v>0</v>
          </cell>
          <cell r="H1800">
            <v>0.36800000000099997</v>
          </cell>
          <cell r="I1800">
            <v>0</v>
          </cell>
          <cell r="J1800">
            <v>0</v>
          </cell>
          <cell r="K1800">
            <v>0</v>
          </cell>
          <cell r="L1800">
            <v>0</v>
          </cell>
          <cell r="M1800">
            <v>0.55200000000000005</v>
          </cell>
          <cell r="N1800">
            <v>0</v>
          </cell>
          <cell r="O1800">
            <v>0</v>
          </cell>
          <cell r="P1800">
            <v>0</v>
          </cell>
          <cell r="Q1800">
            <v>0</v>
          </cell>
          <cell r="R1800">
            <v>0.55200000000000005</v>
          </cell>
          <cell r="S1800">
            <v>0</v>
          </cell>
          <cell r="T1800">
            <v>0</v>
          </cell>
          <cell r="U1800">
            <v>0</v>
          </cell>
          <cell r="V1800">
            <v>0</v>
          </cell>
          <cell r="W1800">
            <v>0.82799999999999996</v>
          </cell>
          <cell r="X1800">
            <v>0</v>
          </cell>
          <cell r="Y1800">
            <v>0</v>
          </cell>
          <cell r="Z1800">
            <v>0</v>
          </cell>
          <cell r="AA1800">
            <v>0</v>
          </cell>
          <cell r="AB1800">
            <v>2.3000000000009999</v>
          </cell>
        </row>
        <row r="1801">
          <cell r="B1801" t="str">
            <v>clinexl</v>
          </cell>
          <cell r="C1801" t="str">
            <v xml:space="preserve">      Linux Server Sales</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row>
        <row r="1802">
          <cell r="B1802" t="str">
            <v>csecexl</v>
          </cell>
          <cell r="C1802" t="str">
            <v xml:space="preserve">      Total Security System Sales</v>
          </cell>
          <cell r="D1802">
            <v>0</v>
          </cell>
          <cell r="E1802">
            <v>0</v>
          </cell>
          <cell r="F1802">
            <v>0</v>
          </cell>
          <cell r="G1802">
            <v>0</v>
          </cell>
          <cell r="H1802">
            <v>0.36800000000099997</v>
          </cell>
          <cell r="I1802">
            <v>0</v>
          </cell>
          <cell r="J1802">
            <v>0</v>
          </cell>
          <cell r="K1802">
            <v>0</v>
          </cell>
          <cell r="L1802">
            <v>0</v>
          </cell>
          <cell r="M1802">
            <v>0.55200000000000005</v>
          </cell>
          <cell r="N1802">
            <v>0</v>
          </cell>
          <cell r="O1802">
            <v>0</v>
          </cell>
          <cell r="P1802">
            <v>0</v>
          </cell>
          <cell r="Q1802">
            <v>0</v>
          </cell>
          <cell r="R1802">
            <v>0.55200000000000005</v>
          </cell>
          <cell r="S1802">
            <v>0</v>
          </cell>
          <cell r="T1802">
            <v>0</v>
          </cell>
          <cell r="U1802">
            <v>0</v>
          </cell>
          <cell r="V1802">
            <v>0</v>
          </cell>
          <cell r="W1802">
            <v>0.82799999999999996</v>
          </cell>
          <cell r="X1802">
            <v>0</v>
          </cell>
          <cell r="Y1802">
            <v>0</v>
          </cell>
          <cell r="Z1802">
            <v>0</v>
          </cell>
          <cell r="AA1802">
            <v>0</v>
          </cell>
          <cell r="AB1802">
            <v>2.3000000000009999</v>
          </cell>
        </row>
        <row r="1803">
          <cell r="B1803" t="str">
            <v>cttcexl</v>
          </cell>
          <cell r="C1803" t="str">
            <v xml:space="preserve">      Total System Sales</v>
          </cell>
          <cell r="D1803">
            <v>0</v>
          </cell>
          <cell r="E1803">
            <v>7.7366766571823735</v>
          </cell>
          <cell r="F1803">
            <v>7.7366766571823735</v>
          </cell>
          <cell r="G1803">
            <v>7.7366766571823726</v>
          </cell>
          <cell r="H1803">
            <v>28.539529819830999</v>
          </cell>
          <cell r="I1803">
            <v>0</v>
          </cell>
          <cell r="J1803">
            <v>20.203796772937778</v>
          </cell>
          <cell r="K1803">
            <v>20.203796772937778</v>
          </cell>
          <cell r="L1803">
            <v>20.203796772937778</v>
          </cell>
          <cell r="M1803">
            <v>40.704412304754001</v>
          </cell>
          <cell r="N1803">
            <v>1.2512250739274526</v>
          </cell>
          <cell r="O1803">
            <v>15.109199381370548</v>
          </cell>
          <cell r="P1803">
            <v>15.109199381370548</v>
          </cell>
          <cell r="Q1803">
            <v>15.109199381370546</v>
          </cell>
          <cell r="R1803">
            <v>44.203836138124004</v>
          </cell>
          <cell r="S1803">
            <v>8.182209879660201</v>
          </cell>
          <cell r="T1803">
            <v>23.427815219274997</v>
          </cell>
          <cell r="U1803">
            <v>23.428000000000999</v>
          </cell>
          <cell r="V1803">
            <v>0</v>
          </cell>
          <cell r="W1803">
            <v>59.372883107884988</v>
          </cell>
          <cell r="X1803">
            <v>9.4334349535876534</v>
          </cell>
          <cell r="Y1803">
            <v>66.477488030765699</v>
          </cell>
          <cell r="Z1803">
            <v>66.477672811491701</v>
          </cell>
          <cell r="AA1803">
            <v>43.049672811490701</v>
          </cell>
          <cell r="AB1803">
            <v>172.820661370594</v>
          </cell>
        </row>
        <row r="1804">
          <cell r="C1804" t="str">
            <v xml:space="preserve">      Check</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row>
        <row r="1805">
          <cell r="C1805" t="str">
            <v xml:space="preserve">  SPARC Supercluster</v>
          </cell>
        </row>
        <row r="1806">
          <cell r="B1806" t="str">
            <v>cnasclust</v>
          </cell>
          <cell r="C1806" t="str">
            <v xml:space="preserve">      NAS System Sales</v>
          </cell>
          <cell r="D1806">
            <v>0</v>
          </cell>
          <cell r="E1806">
            <v>0</v>
          </cell>
          <cell r="F1806">
            <v>0</v>
          </cell>
          <cell r="G1806">
            <v>0</v>
          </cell>
          <cell r="H1806">
            <v>0</v>
          </cell>
          <cell r="I1806">
            <v>0</v>
          </cell>
          <cell r="J1806">
            <v>1.0275000000000001</v>
          </cell>
          <cell r="K1806">
            <v>1.0275000000000001</v>
          </cell>
          <cell r="L1806">
            <v>1.0275000000000001</v>
          </cell>
          <cell r="M1806">
            <v>0</v>
          </cell>
          <cell r="N1806">
            <v>0</v>
          </cell>
          <cell r="O1806">
            <v>0.89200000000000002</v>
          </cell>
          <cell r="P1806">
            <v>0.89200000000000002</v>
          </cell>
          <cell r="Q1806">
            <v>0.89200000000000002</v>
          </cell>
          <cell r="R1806">
            <v>0</v>
          </cell>
          <cell r="S1806">
            <v>0</v>
          </cell>
          <cell r="T1806">
            <v>8.9769999999990002</v>
          </cell>
          <cell r="U1806">
            <v>8.9769999999990002</v>
          </cell>
          <cell r="V1806">
            <v>0</v>
          </cell>
          <cell r="W1806">
            <v>0</v>
          </cell>
          <cell r="X1806">
            <v>0</v>
          </cell>
          <cell r="Y1806">
            <v>10.896499999999001</v>
          </cell>
          <cell r="Z1806">
            <v>10.896499999999001</v>
          </cell>
          <cell r="AA1806">
            <v>1.9195</v>
          </cell>
          <cell r="AB1806">
            <v>0</v>
          </cell>
        </row>
        <row r="1807">
          <cell r="B1807" t="str">
            <v>cladclust</v>
          </cell>
          <cell r="C1807" t="str">
            <v xml:space="preserve">      LAD System Sales</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1.5</v>
          </cell>
          <cell r="U1807">
            <v>1.5</v>
          </cell>
          <cell r="V1807">
            <v>0</v>
          </cell>
          <cell r="W1807">
            <v>0</v>
          </cell>
          <cell r="X1807">
            <v>0</v>
          </cell>
          <cell r="Y1807">
            <v>1.5</v>
          </cell>
          <cell r="Z1807">
            <v>1.5</v>
          </cell>
          <cell r="AA1807">
            <v>0</v>
          </cell>
          <cell r="AB1807">
            <v>0</v>
          </cell>
        </row>
        <row r="1808">
          <cell r="B1808" t="str">
            <v>cemeclust</v>
          </cell>
          <cell r="C1808" t="str">
            <v xml:space="preserve">      EMEA System Sales</v>
          </cell>
          <cell r="D1808">
            <v>0</v>
          </cell>
          <cell r="E1808">
            <v>0</v>
          </cell>
          <cell r="F1808">
            <v>0</v>
          </cell>
          <cell r="G1808">
            <v>0</v>
          </cell>
          <cell r="H1808">
            <v>0</v>
          </cell>
          <cell r="I1808">
            <v>0</v>
          </cell>
          <cell r="J1808">
            <v>0</v>
          </cell>
          <cell r="K1808">
            <v>0</v>
          </cell>
          <cell r="L1808">
            <v>0</v>
          </cell>
          <cell r="M1808">
            <v>0</v>
          </cell>
          <cell r="N1808">
            <v>0</v>
          </cell>
          <cell r="O1808">
            <v>-4.8322953177916475E-2</v>
          </cell>
          <cell r="P1808">
            <v>-4.8322953177916475E-2</v>
          </cell>
          <cell r="Q1808">
            <v>-4.8322953177916475E-2</v>
          </cell>
          <cell r="R1808">
            <v>0</v>
          </cell>
          <cell r="S1808">
            <v>0</v>
          </cell>
          <cell r="T1808">
            <v>4</v>
          </cell>
          <cell r="U1808">
            <v>4</v>
          </cell>
          <cell r="V1808">
            <v>0</v>
          </cell>
          <cell r="W1808">
            <v>0</v>
          </cell>
          <cell r="X1808">
            <v>0</v>
          </cell>
          <cell r="Y1808">
            <v>3.9516770468220841</v>
          </cell>
          <cell r="Z1808">
            <v>3.9516770468220841</v>
          </cell>
          <cell r="AA1808">
            <v>-4.8322953177916475E-2</v>
          </cell>
          <cell r="AB1808">
            <v>0</v>
          </cell>
        </row>
        <row r="1809">
          <cell r="B1809" t="str">
            <v>capaclust</v>
          </cell>
          <cell r="C1809" t="str">
            <v xml:space="preserve">      APAC System Sales</v>
          </cell>
          <cell r="D1809">
            <v>0</v>
          </cell>
          <cell r="E1809">
            <v>0</v>
          </cell>
          <cell r="F1809">
            <v>0</v>
          </cell>
          <cell r="G1809">
            <v>0</v>
          </cell>
          <cell r="H1809">
            <v>0</v>
          </cell>
          <cell r="I1809">
            <v>0</v>
          </cell>
          <cell r="J1809">
            <v>0</v>
          </cell>
          <cell r="K1809">
            <v>0</v>
          </cell>
          <cell r="L1809">
            <v>0</v>
          </cell>
          <cell r="M1809">
            <v>0</v>
          </cell>
          <cell r="N1809">
            <v>0</v>
          </cell>
          <cell r="O1809">
            <v>0.53986483816617981</v>
          </cell>
          <cell r="P1809">
            <v>0.53986483816617981</v>
          </cell>
          <cell r="Q1809">
            <v>0.53986483816617981</v>
          </cell>
          <cell r="R1809">
            <v>0</v>
          </cell>
          <cell r="S1809">
            <v>0</v>
          </cell>
          <cell r="T1809">
            <v>0</v>
          </cell>
          <cell r="U1809">
            <v>0</v>
          </cell>
          <cell r="V1809">
            <v>0</v>
          </cell>
          <cell r="W1809">
            <v>0</v>
          </cell>
          <cell r="X1809">
            <v>0</v>
          </cell>
          <cell r="Y1809">
            <v>0.53986483816617981</v>
          </cell>
          <cell r="Z1809">
            <v>0.53986483816617981</v>
          </cell>
          <cell r="AA1809">
            <v>0.53986483816617981</v>
          </cell>
          <cell r="AB1809">
            <v>0</v>
          </cell>
        </row>
        <row r="1810">
          <cell r="B1810" t="str">
            <v>ctojclust</v>
          </cell>
          <cell r="C1810" t="str">
            <v xml:space="preserve">      Japan System Sales</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0.69999999999900009</v>
          </cell>
          <cell r="U1810">
            <v>0.69999999999900009</v>
          </cell>
          <cell r="V1810">
            <v>0</v>
          </cell>
          <cell r="W1810">
            <v>0</v>
          </cell>
          <cell r="X1810">
            <v>0</v>
          </cell>
          <cell r="Y1810">
            <v>0.69999999999900009</v>
          </cell>
          <cell r="Z1810">
            <v>0.69999999999900009</v>
          </cell>
          <cell r="AA1810">
            <v>0</v>
          </cell>
          <cell r="AB1810">
            <v>0</v>
          </cell>
        </row>
        <row r="1811">
          <cell r="B1811" t="str">
            <v>ccorpclust</v>
          </cell>
          <cell r="C1811" t="str">
            <v xml:space="preserve">      Corp Adj - System Sales</v>
          </cell>
          <cell r="D1811">
            <v>0</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row>
        <row r="1812">
          <cell r="B1812" t="str">
            <v>ccgbclust</v>
          </cell>
          <cell r="C1812" t="str">
            <v xml:space="preserve">      CGBU System Sales</v>
          </cell>
          <cell r="D1812">
            <v>0</v>
          </cell>
          <cell r="E1812">
            <v>0</v>
          </cell>
          <cell r="F1812">
            <v>0</v>
          </cell>
          <cell r="G1812">
            <v>0</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row>
        <row r="1813">
          <cell r="B1813" t="str">
            <v>cnsgclust</v>
          </cell>
          <cell r="C1813" t="str">
            <v xml:space="preserve">      Security System Sales</v>
          </cell>
          <cell r="D1813">
            <v>0</v>
          </cell>
          <cell r="E1813">
            <v>0</v>
          </cell>
          <cell r="F1813">
            <v>0</v>
          </cell>
          <cell r="G1813">
            <v>0</v>
          </cell>
          <cell r="H1813">
            <v>0</v>
          </cell>
          <cell r="I1813">
            <v>0</v>
          </cell>
          <cell r="J1813">
            <v>0</v>
          </cell>
          <cell r="K1813">
            <v>0</v>
          </cell>
          <cell r="L1813">
            <v>0</v>
          </cell>
          <cell r="M1813">
            <v>0</v>
          </cell>
          <cell r="N1813">
            <v>0</v>
          </cell>
          <cell r="O1813">
            <v>2.6212499999999999</v>
          </cell>
          <cell r="P1813">
            <v>2.6212499999999999</v>
          </cell>
          <cell r="Q1813">
            <v>2.6212499999999999</v>
          </cell>
          <cell r="R1813">
            <v>0</v>
          </cell>
          <cell r="S1813">
            <v>0</v>
          </cell>
          <cell r="T1813">
            <v>0</v>
          </cell>
          <cell r="U1813">
            <v>0</v>
          </cell>
          <cell r="V1813">
            <v>0</v>
          </cell>
          <cell r="W1813">
            <v>0</v>
          </cell>
          <cell r="X1813">
            <v>0</v>
          </cell>
          <cell r="Y1813">
            <v>2.6212499999999999</v>
          </cell>
          <cell r="Z1813">
            <v>2.6212499999999999</v>
          </cell>
          <cell r="AA1813">
            <v>2.6212499999999999</v>
          </cell>
          <cell r="AB1813">
            <v>0</v>
          </cell>
        </row>
        <row r="1814">
          <cell r="B1814" t="str">
            <v>clinclust</v>
          </cell>
          <cell r="C1814" t="str">
            <v xml:space="preserve">      Linux Server Sales</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row>
        <row r="1815">
          <cell r="B1815" t="str">
            <v>csecclust</v>
          </cell>
          <cell r="C1815" t="str">
            <v xml:space="preserve">      Total Security System Sales</v>
          </cell>
          <cell r="D1815">
            <v>0</v>
          </cell>
          <cell r="E1815">
            <v>0</v>
          </cell>
          <cell r="F1815">
            <v>0</v>
          </cell>
          <cell r="G1815">
            <v>0</v>
          </cell>
          <cell r="H1815">
            <v>0</v>
          </cell>
          <cell r="I1815">
            <v>0</v>
          </cell>
          <cell r="J1815">
            <v>0</v>
          </cell>
          <cell r="K1815">
            <v>0</v>
          </cell>
          <cell r="L1815">
            <v>0</v>
          </cell>
          <cell r="M1815">
            <v>0</v>
          </cell>
          <cell r="N1815">
            <v>0</v>
          </cell>
          <cell r="O1815">
            <v>2.6212499999999999</v>
          </cell>
          <cell r="P1815">
            <v>2.6212499999999999</v>
          </cell>
          <cell r="Q1815">
            <v>2.6212499999999999</v>
          </cell>
          <cell r="R1815">
            <v>0</v>
          </cell>
          <cell r="S1815">
            <v>0</v>
          </cell>
          <cell r="T1815">
            <v>0</v>
          </cell>
          <cell r="U1815">
            <v>0</v>
          </cell>
          <cell r="V1815">
            <v>0</v>
          </cell>
          <cell r="W1815">
            <v>0</v>
          </cell>
          <cell r="X1815">
            <v>0</v>
          </cell>
          <cell r="Y1815">
            <v>2.6212499999999999</v>
          </cell>
          <cell r="Z1815">
            <v>2.6212499999999999</v>
          </cell>
          <cell r="AA1815">
            <v>2.6212499999999999</v>
          </cell>
          <cell r="AB1815">
            <v>0</v>
          </cell>
        </row>
        <row r="1816">
          <cell r="B1816" t="str">
            <v>cttcclust</v>
          </cell>
          <cell r="C1816" t="str">
            <v xml:space="preserve">      Total System Sales</v>
          </cell>
          <cell r="D1816">
            <v>0</v>
          </cell>
          <cell r="E1816">
            <v>0</v>
          </cell>
          <cell r="F1816">
            <v>0</v>
          </cell>
          <cell r="G1816">
            <v>0</v>
          </cell>
          <cell r="H1816">
            <v>0</v>
          </cell>
          <cell r="I1816">
            <v>0</v>
          </cell>
          <cell r="J1816">
            <v>1.0275000000000001</v>
          </cell>
          <cell r="K1816">
            <v>1.0275000000000001</v>
          </cell>
          <cell r="L1816">
            <v>1.0275000000000001</v>
          </cell>
          <cell r="M1816">
            <v>0</v>
          </cell>
          <cell r="N1816">
            <v>0</v>
          </cell>
          <cell r="O1816">
            <v>4.004791884988264</v>
          </cell>
          <cell r="P1816">
            <v>4.004791884988264</v>
          </cell>
          <cell r="Q1816">
            <v>4.0047918849882631</v>
          </cell>
          <cell r="R1816">
            <v>0</v>
          </cell>
          <cell r="S1816">
            <v>0</v>
          </cell>
          <cell r="T1816">
            <v>15.176999999998003</v>
          </cell>
          <cell r="U1816">
            <v>15.176999999998003</v>
          </cell>
          <cell r="V1816">
            <v>0</v>
          </cell>
          <cell r="W1816">
            <v>0</v>
          </cell>
          <cell r="X1816">
            <v>0</v>
          </cell>
          <cell r="Y1816">
            <v>20.209291884986264</v>
          </cell>
          <cell r="Z1816">
            <v>20.209291884986264</v>
          </cell>
          <cell r="AA1816">
            <v>5.0322918849882639</v>
          </cell>
          <cell r="AB1816">
            <v>0</v>
          </cell>
        </row>
        <row r="1817">
          <cell r="C1817" t="str">
            <v xml:space="preserve">      Check</v>
          </cell>
          <cell r="D1817">
            <v>0</v>
          </cell>
          <cell r="E1817">
            <v>0</v>
          </cell>
          <cell r="F1817">
            <v>0</v>
          </cell>
          <cell r="G1817">
            <v>0</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row>
        <row r="1818">
          <cell r="C1818" t="str">
            <v xml:space="preserve">  Oracle Exalytics</v>
          </cell>
        </row>
        <row r="1819">
          <cell r="B1819" t="str">
            <v>cnaslytics</v>
          </cell>
          <cell r="C1819" t="str">
            <v xml:space="preserve">      NAS System Sales</v>
          </cell>
          <cell r="D1819">
            <v>0</v>
          </cell>
          <cell r="E1819">
            <v>0</v>
          </cell>
          <cell r="F1819">
            <v>0</v>
          </cell>
          <cell r="G1819">
            <v>0</v>
          </cell>
          <cell r="H1819">
            <v>0</v>
          </cell>
          <cell r="I1819">
            <v>0</v>
          </cell>
          <cell r="J1819">
            <v>0</v>
          </cell>
          <cell r="K1819">
            <v>0</v>
          </cell>
          <cell r="L1819">
            <v>0</v>
          </cell>
          <cell r="M1819">
            <v>0</v>
          </cell>
          <cell r="N1819">
            <v>0</v>
          </cell>
          <cell r="O1819">
            <v>0.114776</v>
          </cell>
          <cell r="P1819">
            <v>0.114776</v>
          </cell>
          <cell r="Q1819">
            <v>0.114776</v>
          </cell>
          <cell r="R1819">
            <v>0</v>
          </cell>
          <cell r="S1819">
            <v>0</v>
          </cell>
          <cell r="T1819">
            <v>1.5849999999990001</v>
          </cell>
          <cell r="U1819">
            <v>1.5849999999990001</v>
          </cell>
          <cell r="V1819">
            <v>0</v>
          </cell>
          <cell r="W1819">
            <v>0</v>
          </cell>
          <cell r="X1819">
            <v>0</v>
          </cell>
          <cell r="Y1819">
            <v>1.6997759999990001</v>
          </cell>
          <cell r="Z1819">
            <v>1.6997759999990001</v>
          </cell>
          <cell r="AA1819">
            <v>0.114776</v>
          </cell>
          <cell r="AB1819">
            <v>0</v>
          </cell>
        </row>
        <row r="1820">
          <cell r="B1820" t="str">
            <v>cladlytics</v>
          </cell>
          <cell r="C1820" t="str">
            <v xml:space="preserve">      LAD System Sales</v>
          </cell>
          <cell r="D1820">
            <v>0</v>
          </cell>
          <cell r="E1820">
            <v>0</v>
          </cell>
          <cell r="F1820">
            <v>0</v>
          </cell>
          <cell r="G1820">
            <v>0</v>
          </cell>
          <cell r="H1820">
            <v>0</v>
          </cell>
          <cell r="I1820">
            <v>0</v>
          </cell>
          <cell r="J1820">
            <v>0</v>
          </cell>
          <cell r="K1820">
            <v>0</v>
          </cell>
          <cell r="L1820">
            <v>0</v>
          </cell>
          <cell r="M1820">
            <v>0</v>
          </cell>
          <cell r="N1820">
            <v>0</v>
          </cell>
          <cell r="O1820">
            <v>0</v>
          </cell>
          <cell r="P1820">
            <v>0</v>
          </cell>
          <cell r="Q1820">
            <v>0</v>
          </cell>
          <cell r="R1820">
            <v>0</v>
          </cell>
          <cell r="S1820">
            <v>0</v>
          </cell>
          <cell r="T1820">
            <v>0.40200000000199998</v>
          </cell>
          <cell r="U1820">
            <v>0.40200000000199998</v>
          </cell>
          <cell r="V1820">
            <v>0</v>
          </cell>
          <cell r="W1820">
            <v>0</v>
          </cell>
          <cell r="X1820">
            <v>0</v>
          </cell>
          <cell r="Y1820">
            <v>0.40200000000199998</v>
          </cell>
          <cell r="Z1820">
            <v>0.40200000000199998</v>
          </cell>
          <cell r="AA1820">
            <v>0</v>
          </cell>
          <cell r="AB1820">
            <v>0</v>
          </cell>
        </row>
        <row r="1821">
          <cell r="B1821" t="str">
            <v>cemelytics</v>
          </cell>
          <cell r="C1821" t="str">
            <v xml:space="preserve">      EMEA System Sales</v>
          </cell>
          <cell r="D1821">
            <v>0</v>
          </cell>
          <cell r="E1821">
            <v>0</v>
          </cell>
          <cell r="F1821">
            <v>0</v>
          </cell>
          <cell r="G1821">
            <v>0</v>
          </cell>
          <cell r="H1821">
            <v>0</v>
          </cell>
          <cell r="I1821">
            <v>0</v>
          </cell>
          <cell r="J1821">
            <v>0</v>
          </cell>
          <cell r="K1821">
            <v>0</v>
          </cell>
          <cell r="L1821">
            <v>0</v>
          </cell>
          <cell r="M1821">
            <v>0</v>
          </cell>
          <cell r="N1821">
            <v>0</v>
          </cell>
          <cell r="O1821">
            <v>0.42660010415529476</v>
          </cell>
          <cell r="P1821">
            <v>0.42660010415529476</v>
          </cell>
          <cell r="Q1821">
            <v>0.42660010415529476</v>
          </cell>
          <cell r="R1821">
            <v>0</v>
          </cell>
          <cell r="S1821">
            <v>0</v>
          </cell>
          <cell r="T1821">
            <v>2</v>
          </cell>
          <cell r="U1821">
            <v>2</v>
          </cell>
          <cell r="V1821">
            <v>0</v>
          </cell>
          <cell r="W1821">
            <v>0</v>
          </cell>
          <cell r="X1821">
            <v>0</v>
          </cell>
          <cell r="Y1821">
            <v>2.4266001041552947</v>
          </cell>
          <cell r="Z1821">
            <v>2.4266001041552947</v>
          </cell>
          <cell r="AA1821">
            <v>0.42660010415529476</v>
          </cell>
          <cell r="AB1821">
            <v>0</v>
          </cell>
        </row>
        <row r="1822">
          <cell r="B1822" t="str">
            <v>capalytics</v>
          </cell>
          <cell r="C1822" t="str">
            <v xml:space="preserve">      APAC System Sales</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0.254</v>
          </cell>
          <cell r="U1822">
            <v>0.254</v>
          </cell>
          <cell r="V1822">
            <v>0</v>
          </cell>
          <cell r="W1822">
            <v>0</v>
          </cell>
          <cell r="X1822">
            <v>0</v>
          </cell>
          <cell r="Y1822">
            <v>0.254</v>
          </cell>
          <cell r="Z1822">
            <v>0.254</v>
          </cell>
          <cell r="AA1822">
            <v>0</v>
          </cell>
          <cell r="AB1822">
            <v>0</v>
          </cell>
        </row>
        <row r="1823">
          <cell r="B1823" t="str">
            <v>ctojlytics</v>
          </cell>
          <cell r="C1823" t="str">
            <v xml:space="preserve">      Japan System Sales</v>
          </cell>
          <cell r="D1823">
            <v>0</v>
          </cell>
          <cell r="E1823">
            <v>0</v>
          </cell>
          <cell r="F1823">
            <v>0</v>
          </cell>
          <cell r="G1823">
            <v>0</v>
          </cell>
          <cell r="H1823">
            <v>0</v>
          </cell>
          <cell r="I1823">
            <v>0</v>
          </cell>
          <cell r="J1823">
            <v>0</v>
          </cell>
          <cell r="K1823">
            <v>0</v>
          </cell>
          <cell r="L1823">
            <v>0</v>
          </cell>
          <cell r="M1823">
            <v>0</v>
          </cell>
          <cell r="N1823">
            <v>0</v>
          </cell>
          <cell r="O1823">
            <v>0.40612542176521133</v>
          </cell>
          <cell r="P1823">
            <v>0.40612542176521133</v>
          </cell>
          <cell r="Q1823">
            <v>0.40612542176521133</v>
          </cell>
          <cell r="R1823">
            <v>0</v>
          </cell>
          <cell r="S1823">
            <v>0</v>
          </cell>
          <cell r="T1823">
            <v>0.27</v>
          </cell>
          <cell r="U1823">
            <v>0.27</v>
          </cell>
          <cell r="V1823">
            <v>0</v>
          </cell>
          <cell r="W1823">
            <v>0</v>
          </cell>
          <cell r="X1823">
            <v>0</v>
          </cell>
          <cell r="Y1823">
            <v>0.67612542176521129</v>
          </cell>
          <cell r="Z1823">
            <v>0.67612542176521129</v>
          </cell>
          <cell r="AA1823">
            <v>0.40612542176521133</v>
          </cell>
          <cell r="AB1823">
            <v>0</v>
          </cell>
        </row>
        <row r="1824">
          <cell r="B1824" t="str">
            <v>ccorplytics</v>
          </cell>
          <cell r="C1824" t="str">
            <v xml:space="preserve">      Corp Adj - System Sales</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row>
        <row r="1825">
          <cell r="B1825" t="str">
            <v>ccgblytics</v>
          </cell>
          <cell r="C1825" t="str">
            <v xml:space="preserve">      CGBU System Sales</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row>
        <row r="1826">
          <cell r="B1826" t="str">
            <v>cnsglytics</v>
          </cell>
          <cell r="C1826" t="str">
            <v xml:space="preserve">      Security System Sales</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row>
        <row r="1827">
          <cell r="B1827" t="str">
            <v>clinlytics</v>
          </cell>
          <cell r="C1827" t="str">
            <v xml:space="preserve">      Linux Server Sales</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row>
        <row r="1828">
          <cell r="B1828" t="str">
            <v>cseclytics</v>
          </cell>
          <cell r="C1828" t="str">
            <v xml:space="preserve">      Total Security System Sales</v>
          </cell>
          <cell r="D1828">
            <v>0</v>
          </cell>
          <cell r="E1828">
            <v>0</v>
          </cell>
          <cell r="F1828">
            <v>0</v>
          </cell>
          <cell r="G1828">
            <v>0</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row>
        <row r="1829">
          <cell r="B1829" t="str">
            <v>cttclytics</v>
          </cell>
          <cell r="C1829" t="str">
            <v xml:space="preserve">      Total System Sales</v>
          </cell>
          <cell r="D1829">
            <v>0</v>
          </cell>
          <cell r="E1829">
            <v>0</v>
          </cell>
          <cell r="F1829">
            <v>0</v>
          </cell>
          <cell r="G1829">
            <v>0</v>
          </cell>
          <cell r="H1829">
            <v>0</v>
          </cell>
          <cell r="I1829">
            <v>0</v>
          </cell>
          <cell r="J1829">
            <v>0</v>
          </cell>
          <cell r="K1829">
            <v>0</v>
          </cell>
          <cell r="L1829">
            <v>0</v>
          </cell>
          <cell r="M1829">
            <v>0</v>
          </cell>
          <cell r="N1829">
            <v>0</v>
          </cell>
          <cell r="O1829">
            <v>0.94750152592050607</v>
          </cell>
          <cell r="P1829">
            <v>0.94750152592050607</v>
          </cell>
          <cell r="Q1829">
            <v>0.94750152592050607</v>
          </cell>
          <cell r="R1829">
            <v>0</v>
          </cell>
          <cell r="S1829">
            <v>0</v>
          </cell>
          <cell r="T1829">
            <v>4.5110000000010002</v>
          </cell>
          <cell r="U1829">
            <v>4.5110000000010002</v>
          </cell>
          <cell r="V1829">
            <v>0</v>
          </cell>
          <cell r="W1829">
            <v>0</v>
          </cell>
          <cell r="X1829">
            <v>0</v>
          </cell>
          <cell r="Y1829">
            <v>5.4585015259215055</v>
          </cell>
          <cell r="Z1829">
            <v>5.4585015259215055</v>
          </cell>
          <cell r="AA1829">
            <v>0.94750152592050607</v>
          </cell>
          <cell r="AB1829">
            <v>0</v>
          </cell>
        </row>
        <row r="1830">
          <cell r="C1830" t="str">
            <v xml:space="preserve">      Check</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row>
        <row r="1831">
          <cell r="C1831" t="str">
            <v xml:space="preserve">   Engineered Systems</v>
          </cell>
        </row>
        <row r="1832">
          <cell r="C1832" t="str">
            <v xml:space="preserve">      NAS System Sales</v>
          </cell>
          <cell r="D1832">
            <v>19.551005690639712</v>
          </cell>
          <cell r="E1832">
            <v>36.060423520037304</v>
          </cell>
          <cell r="F1832">
            <v>36.060423520037304</v>
          </cell>
          <cell r="G1832">
            <v>36.060423520037304</v>
          </cell>
          <cell r="H1832">
            <v>74.073623800001997</v>
          </cell>
          <cell r="I1832">
            <v>17.418860918333785</v>
          </cell>
          <cell r="J1832">
            <v>47.944600335745704</v>
          </cell>
          <cell r="K1832">
            <v>47.944600335745704</v>
          </cell>
          <cell r="L1832">
            <v>47.944600335745704</v>
          </cell>
          <cell r="M1832">
            <v>84.174572499999016</v>
          </cell>
          <cell r="N1832">
            <v>31.286875735810792</v>
          </cell>
          <cell r="O1832">
            <v>61.053689161794672</v>
          </cell>
          <cell r="P1832">
            <v>61.053689161794672</v>
          </cell>
          <cell r="Q1832">
            <v>61.053689161794672</v>
          </cell>
          <cell r="R1832">
            <v>84.174572499999016</v>
          </cell>
          <cell r="S1832">
            <v>54.317894815027358</v>
          </cell>
          <cell r="T1832">
            <v>75.961999999998</v>
          </cell>
          <cell r="U1832">
            <v>75.961999999998</v>
          </cell>
          <cell r="V1832">
            <v>0</v>
          </cell>
          <cell r="W1832">
            <v>94.275521200002004</v>
          </cell>
          <cell r="X1832">
            <v>122.57463715981163</v>
          </cell>
          <cell r="Y1832">
            <v>221.02071301757567</v>
          </cell>
          <cell r="Z1832">
            <v>221.02071301757567</v>
          </cell>
          <cell r="AA1832">
            <v>145.05871301757767</v>
          </cell>
          <cell r="AB1832">
            <v>336.69829000000209</v>
          </cell>
        </row>
        <row r="1833">
          <cell r="C1833" t="str">
            <v xml:space="preserve">      LAD System Sales</v>
          </cell>
          <cell r="D1833">
            <v>3.1692593119201229</v>
          </cell>
          <cell r="E1833">
            <v>4.5254922685299634</v>
          </cell>
          <cell r="F1833">
            <v>4.5254922685299634</v>
          </cell>
          <cell r="G1833">
            <v>4.5254922685299634</v>
          </cell>
          <cell r="H1833">
            <v>10.720253797445</v>
          </cell>
          <cell r="I1833">
            <v>2.3781999439354373</v>
          </cell>
          <cell r="J1833">
            <v>6.2604467126091325</v>
          </cell>
          <cell r="K1833">
            <v>6.2604467126091325</v>
          </cell>
          <cell r="L1833">
            <v>6.2604467126091325</v>
          </cell>
          <cell r="M1833">
            <v>13.194158519929999</v>
          </cell>
          <cell r="N1833">
            <v>2.4311689447029354</v>
          </cell>
          <cell r="O1833">
            <v>9.3144027406171759</v>
          </cell>
          <cell r="P1833">
            <v>9.3144027406171759</v>
          </cell>
          <cell r="Q1833">
            <v>9.3144027406171777</v>
          </cell>
          <cell r="R1833">
            <v>14.843428334925999</v>
          </cell>
          <cell r="S1833">
            <v>8.2141696541113518</v>
          </cell>
          <cell r="T1833">
            <v>15.336537540854</v>
          </cell>
          <cell r="U1833">
            <v>15.337000000001998</v>
          </cell>
          <cell r="V1833">
            <v>0</v>
          </cell>
          <cell r="W1833">
            <v>16.217819847417001</v>
          </cell>
          <cell r="X1833">
            <v>16.192797854669848</v>
          </cell>
          <cell r="Y1833">
            <v>35.436879262610269</v>
          </cell>
          <cell r="Z1833">
            <v>35.437341721758266</v>
          </cell>
          <cell r="AA1833">
            <v>20.100341721756273</v>
          </cell>
          <cell r="AB1833">
            <v>54.975660499718003</v>
          </cell>
        </row>
        <row r="1834">
          <cell r="C1834" t="str">
            <v xml:space="preserve">      EMEA System Sales</v>
          </cell>
          <cell r="D1834">
            <v>18.095828588387505</v>
          </cell>
          <cell r="E1834">
            <v>25.876045576074354</v>
          </cell>
          <cell r="F1834">
            <v>25.876045576074354</v>
          </cell>
          <cell r="G1834">
            <v>25.876045576074354</v>
          </cell>
          <cell r="H1834">
            <v>31.183176343136005</v>
          </cell>
          <cell r="I1834">
            <v>20.523799484307649</v>
          </cell>
          <cell r="J1834">
            <v>43.392014984623444</v>
          </cell>
          <cell r="K1834">
            <v>43.392014984623444</v>
          </cell>
          <cell r="L1834">
            <v>43.39201498462343</v>
          </cell>
          <cell r="M1834">
            <v>68.651821538450008</v>
          </cell>
          <cell r="N1834">
            <v>13.991514086273625</v>
          </cell>
          <cell r="O1834">
            <v>42.74202656998132</v>
          </cell>
          <cell r="P1834">
            <v>42.74202656998132</v>
          </cell>
          <cell r="Q1834">
            <v>42.74202656998132</v>
          </cell>
          <cell r="R1834">
            <v>77.649304099088994</v>
          </cell>
          <cell r="S1834">
            <v>35.191888919514618</v>
          </cell>
          <cell r="T1834">
            <v>52</v>
          </cell>
          <cell r="U1834">
            <v>52</v>
          </cell>
          <cell r="V1834">
            <v>0</v>
          </cell>
          <cell r="W1834">
            <v>114.23716835262101</v>
          </cell>
          <cell r="X1834">
            <v>87.803031078483386</v>
          </cell>
          <cell r="Y1834">
            <v>164.01008713067912</v>
          </cell>
          <cell r="Z1834">
            <v>164.01008713067912</v>
          </cell>
          <cell r="AA1834">
            <v>112.01008713067911</v>
          </cell>
          <cell r="AB1834">
            <v>291.721470333296</v>
          </cell>
        </row>
        <row r="1835">
          <cell r="C1835" t="str">
            <v xml:space="preserve">      APAC System Sales</v>
          </cell>
          <cell r="D1835">
            <v>4.1799380627353333</v>
          </cell>
          <cell r="E1835">
            <v>14.992401331720398</v>
          </cell>
          <cell r="F1835">
            <v>14.992401331720398</v>
          </cell>
          <cell r="G1835">
            <v>14.9924013317204</v>
          </cell>
          <cell r="H1835">
            <v>21.470894513741001</v>
          </cell>
          <cell r="I1835">
            <v>2.590973121261992</v>
          </cell>
          <cell r="J1835">
            <v>23.693838580006524</v>
          </cell>
          <cell r="K1835">
            <v>23.693838580006524</v>
          </cell>
          <cell r="L1835">
            <v>23.693838580006513</v>
          </cell>
          <cell r="M1835">
            <v>31.037906863494001</v>
          </cell>
          <cell r="N1835">
            <v>7.5652444335849491</v>
          </cell>
          <cell r="O1835">
            <v>26.590164705335216</v>
          </cell>
          <cell r="P1835">
            <v>26.590164705335216</v>
          </cell>
          <cell r="Q1835">
            <v>26.590164705335219</v>
          </cell>
          <cell r="R1835">
            <v>34.994072677707997</v>
          </cell>
          <cell r="S1835">
            <v>17.926840138065824</v>
          </cell>
          <cell r="T1835">
            <v>31.753000000000004</v>
          </cell>
          <cell r="U1835">
            <v>31.753000000000004</v>
          </cell>
          <cell r="V1835">
            <v>0</v>
          </cell>
          <cell r="W1835">
            <v>52.473416655903996</v>
          </cell>
          <cell r="X1835">
            <v>32.262995755648099</v>
          </cell>
          <cell r="Y1835">
            <v>97.029404617062127</v>
          </cell>
          <cell r="Z1835">
            <v>97.029404617062127</v>
          </cell>
          <cell r="AA1835">
            <v>65.276404617062141</v>
          </cell>
          <cell r="AB1835">
            <v>139.976290710847</v>
          </cell>
        </row>
        <row r="1836">
          <cell r="C1836" t="str">
            <v xml:space="preserve">      Japan System Sales</v>
          </cell>
          <cell r="D1836">
            <v>2.2536691223049719</v>
          </cell>
          <cell r="E1836">
            <v>4.2746948745510256</v>
          </cell>
          <cell r="F1836">
            <v>4.2746948745510256</v>
          </cell>
          <cell r="G1836">
            <v>4.2746948745510265</v>
          </cell>
          <cell r="H1836">
            <v>11.549577867945001</v>
          </cell>
          <cell r="I1836">
            <v>1.8016617358465306</v>
          </cell>
          <cell r="J1836">
            <v>2.4658006634105005</v>
          </cell>
          <cell r="K1836">
            <v>2.4658006634105005</v>
          </cell>
          <cell r="L1836">
            <v>2.4658006634105005</v>
          </cell>
          <cell r="M1836">
            <v>14.588940464774</v>
          </cell>
          <cell r="N1836">
            <v>7.3876221979381738</v>
          </cell>
          <cell r="O1836">
            <v>9.0915574023691885</v>
          </cell>
          <cell r="P1836">
            <v>9.0915574023691885</v>
          </cell>
          <cell r="Q1836">
            <v>9.0915574023691885</v>
          </cell>
          <cell r="R1836">
            <v>15.804685503504</v>
          </cell>
          <cell r="S1836">
            <v>9.4725522601470704</v>
          </cell>
          <cell r="T1836">
            <v>13.969999999997999</v>
          </cell>
          <cell r="U1836">
            <v>13.969999999997999</v>
          </cell>
          <cell r="V1836">
            <v>0</v>
          </cell>
          <cell r="W1836">
            <v>18.844048100331001</v>
          </cell>
          <cell r="X1836">
            <v>20.915505316236743</v>
          </cell>
          <cell r="Y1836">
            <v>29.802052940328718</v>
          </cell>
          <cell r="Z1836">
            <v>29.802052940328718</v>
          </cell>
          <cell r="AA1836">
            <v>15.832052940330716</v>
          </cell>
          <cell r="AB1836">
            <v>60.787251936554</v>
          </cell>
        </row>
        <row r="1837">
          <cell r="C1837" t="str">
            <v xml:space="preserve">      Corp Adj - System Sales</v>
          </cell>
          <cell r="D1837">
            <v>-0.12007667986930137</v>
          </cell>
          <cell r="E1837">
            <v>0.15496668000000002</v>
          </cell>
          <cell r="F1837">
            <v>0.15496668000000002</v>
          </cell>
          <cell r="G1837">
            <v>0.15496668000000002</v>
          </cell>
          <cell r="H1837">
            <v>3.8104224497630006</v>
          </cell>
          <cell r="I1837">
            <v>0.31926210691510071</v>
          </cell>
          <cell r="J1837">
            <v>0.86343594999999995</v>
          </cell>
          <cell r="K1837">
            <v>0.86343594999999995</v>
          </cell>
          <cell r="L1837">
            <v>0.86343594999999995</v>
          </cell>
          <cell r="M1837">
            <v>3.8119131160820006</v>
          </cell>
          <cell r="N1837">
            <v>1.6625728264332265</v>
          </cell>
          <cell r="O1837">
            <v>0.43328862000000001</v>
          </cell>
          <cell r="P1837">
            <v>0.43328862000000001</v>
          </cell>
          <cell r="Q1837">
            <v>0.43328862000000001</v>
          </cell>
          <cell r="R1837">
            <v>3.8119131160820006</v>
          </cell>
          <cell r="S1837">
            <v>-1.1293887697584233</v>
          </cell>
          <cell r="T1837">
            <v>0</v>
          </cell>
          <cell r="U1837">
            <v>0</v>
          </cell>
          <cell r="V1837">
            <v>0</v>
          </cell>
          <cell r="W1837">
            <v>3.8134037824070006</v>
          </cell>
          <cell r="X1837">
            <v>0.73236948372060073</v>
          </cell>
          <cell r="Y1837">
            <v>1.4516912499999999</v>
          </cell>
          <cell r="Z1837">
            <v>1.4516912499999999</v>
          </cell>
          <cell r="AA1837">
            <v>1.4516912499999999</v>
          </cell>
          <cell r="AB1837">
            <v>15.247652464334003</v>
          </cell>
        </row>
        <row r="1838">
          <cell r="C1838" t="str">
            <v xml:space="preserve">      CGBU System Sales</v>
          </cell>
          <cell r="D1838">
            <v>0</v>
          </cell>
          <cell r="E1838">
            <v>0</v>
          </cell>
          <cell r="F1838">
            <v>0</v>
          </cell>
          <cell r="G1838">
            <v>0</v>
          </cell>
          <cell r="H1838">
            <v>4.0153571816909999</v>
          </cell>
          <cell r="I1838">
            <v>0</v>
          </cell>
          <cell r="J1838">
            <v>0.22500000482874574</v>
          </cell>
          <cell r="K1838">
            <v>0.22500000482874574</v>
          </cell>
          <cell r="L1838">
            <v>0.22500000482874574</v>
          </cell>
          <cell r="M1838">
            <v>4.2161250407760003</v>
          </cell>
          <cell r="N1838">
            <v>-9.7908529999999994E-2</v>
          </cell>
          <cell r="O1838">
            <v>0</v>
          </cell>
          <cell r="P1838">
            <v>0</v>
          </cell>
          <cell r="Q1838">
            <v>0</v>
          </cell>
          <cell r="R1838">
            <v>4.4168928998609998</v>
          </cell>
          <cell r="S1838">
            <v>0.21477784304738529</v>
          </cell>
          <cell r="T1838">
            <v>0.27999999999299996</v>
          </cell>
          <cell r="U1838">
            <v>0.27999999999299996</v>
          </cell>
          <cell r="V1838">
            <v>0</v>
          </cell>
          <cell r="W1838">
            <v>4.6176607589460001</v>
          </cell>
          <cell r="X1838">
            <v>0.11686931304738529</v>
          </cell>
          <cell r="Y1838">
            <v>0.50500000482174578</v>
          </cell>
          <cell r="Z1838">
            <v>0.50500000482174578</v>
          </cell>
          <cell r="AA1838">
            <v>0.22500000482874574</v>
          </cell>
          <cell r="AB1838">
            <v>17.266035881274</v>
          </cell>
        </row>
        <row r="1839">
          <cell r="C1839" t="str">
            <v xml:space="preserve">      Security System Sales</v>
          </cell>
          <cell r="D1839">
            <v>0</v>
          </cell>
          <cell r="E1839">
            <v>0.63749999999999996</v>
          </cell>
          <cell r="F1839">
            <v>0.63749999999999996</v>
          </cell>
          <cell r="G1839">
            <v>0.63749999999999996</v>
          </cell>
          <cell r="H1839">
            <v>1.3919999999999999</v>
          </cell>
          <cell r="I1839">
            <v>0</v>
          </cell>
          <cell r="J1839">
            <v>1.7324999999999999</v>
          </cell>
          <cell r="K1839">
            <v>1.7324999999999999</v>
          </cell>
          <cell r="L1839">
            <v>1.7324999999999999</v>
          </cell>
          <cell r="M1839">
            <v>2.0880000000000001</v>
          </cell>
          <cell r="N1839">
            <v>0.63749999999999996</v>
          </cell>
          <cell r="O1839">
            <v>3.44625</v>
          </cell>
          <cell r="P1839">
            <v>3.44625</v>
          </cell>
          <cell r="Q1839">
            <v>3.44625</v>
          </cell>
          <cell r="R1839">
            <v>2.0880000000000001</v>
          </cell>
          <cell r="S1839">
            <v>1.6125</v>
          </cell>
          <cell r="T1839">
            <v>2.9999999999989999</v>
          </cell>
          <cell r="U1839">
            <v>2.9999999999989999</v>
          </cell>
          <cell r="V1839">
            <v>0</v>
          </cell>
          <cell r="W1839">
            <v>3.1319999999999997</v>
          </cell>
          <cell r="X1839">
            <v>2.25</v>
          </cell>
          <cell r="Y1839">
            <v>8.8162499999990001</v>
          </cell>
          <cell r="Z1839">
            <v>8.8162499999990001</v>
          </cell>
          <cell r="AA1839">
            <v>5.8162500000000001</v>
          </cell>
          <cell r="AB1839">
            <v>8.6999999999999993</v>
          </cell>
        </row>
        <row r="1840">
          <cell r="C1840" t="str">
            <v xml:space="preserve">      Linux Server Sales</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row>
        <row r="1841">
          <cell r="C1841" t="str">
            <v xml:space="preserve">      Total Security System Sales</v>
          </cell>
          <cell r="D1841">
            <v>0</v>
          </cell>
          <cell r="E1841">
            <v>0.63749999999999996</v>
          </cell>
          <cell r="F1841">
            <v>0.63749999999999996</v>
          </cell>
          <cell r="G1841">
            <v>0.63749999999999996</v>
          </cell>
          <cell r="H1841">
            <v>1.3919999999999999</v>
          </cell>
          <cell r="I1841">
            <v>0</v>
          </cell>
          <cell r="J1841">
            <v>1.7324999999999999</v>
          </cell>
          <cell r="K1841">
            <v>1.7324999999999999</v>
          </cell>
          <cell r="L1841">
            <v>1.7324999999999999</v>
          </cell>
          <cell r="M1841">
            <v>2.0880000000000001</v>
          </cell>
          <cell r="N1841">
            <v>0.63749999999999996</v>
          </cell>
          <cell r="O1841">
            <v>3.44625</v>
          </cell>
          <cell r="P1841">
            <v>3.44625</v>
          </cell>
          <cell r="Q1841">
            <v>3.44625</v>
          </cell>
          <cell r="R1841">
            <v>2.0880000000000001</v>
          </cell>
          <cell r="S1841">
            <v>1.6125</v>
          </cell>
          <cell r="T1841">
            <v>2.9999999999989999</v>
          </cell>
          <cell r="U1841">
            <v>2.9999999999989999</v>
          </cell>
          <cell r="V1841">
            <v>0</v>
          </cell>
          <cell r="W1841">
            <v>3.1319999999999997</v>
          </cell>
          <cell r="X1841">
            <v>2.25</v>
          </cell>
          <cell r="Y1841">
            <v>8.8162499999990001</v>
          </cell>
          <cell r="Z1841">
            <v>8.8162499999990001</v>
          </cell>
          <cell r="AA1841">
            <v>5.8162500000000001</v>
          </cell>
          <cell r="AB1841">
            <v>8.6999999999999993</v>
          </cell>
        </row>
        <row r="1842">
          <cell r="C1842" t="str">
            <v xml:space="preserve">      Total System Sales</v>
          </cell>
          <cell r="D1842">
            <v>47.129624096118334</v>
          </cell>
          <cell r="E1842">
            <v>86.521524250913046</v>
          </cell>
          <cell r="F1842">
            <v>86.521524250913046</v>
          </cell>
          <cell r="G1842">
            <v>86.521524250913046</v>
          </cell>
          <cell r="H1842">
            <v>158.21530595372298</v>
          </cell>
          <cell r="I1842">
            <v>45.032757310600488</v>
          </cell>
          <cell r="J1842">
            <v>126.57763723122405</v>
          </cell>
          <cell r="K1842">
            <v>126.57763723122405</v>
          </cell>
          <cell r="L1842">
            <v>126.57763723122405</v>
          </cell>
          <cell r="M1842">
            <v>221.763438043505</v>
          </cell>
          <cell r="N1842">
            <v>64.864589694743714</v>
          </cell>
          <cell r="O1842">
            <v>152.67137920009756</v>
          </cell>
          <cell r="P1842">
            <v>152.67137920009756</v>
          </cell>
          <cell r="Q1842">
            <v>152.67137920009759</v>
          </cell>
          <cell r="R1842">
            <v>237.78286913116898</v>
          </cell>
          <cell r="S1842">
            <v>125.82123486015519</v>
          </cell>
          <cell r="T1842">
            <v>192.30153754084199</v>
          </cell>
          <cell r="U1842">
            <v>192.30199999998999</v>
          </cell>
          <cell r="V1842">
            <v>0</v>
          </cell>
          <cell r="W1842">
            <v>307.61103869762803</v>
          </cell>
          <cell r="X1842">
            <v>282.84820596161768</v>
          </cell>
          <cell r="Y1842">
            <v>558.07207822307657</v>
          </cell>
          <cell r="Z1842">
            <v>558.0725406822246</v>
          </cell>
          <cell r="AA1842">
            <v>365.7705406822347</v>
          </cell>
          <cell r="AB1842">
            <v>925.37265182602505</v>
          </cell>
        </row>
        <row r="1843">
          <cell r="C1843" t="str">
            <v xml:space="preserve">      Check</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row>
        <row r="1844">
          <cell r="C1844" t="str">
            <v xml:space="preserve">   Servers</v>
          </cell>
        </row>
        <row r="1845">
          <cell r="B1845" t="str">
            <v>cnasse</v>
          </cell>
          <cell r="C1845" t="str">
            <v xml:space="preserve">      NAS System Sales</v>
          </cell>
          <cell r="D1845">
            <v>298.5983818004583</v>
          </cell>
          <cell r="E1845">
            <v>274.39568655880669</v>
          </cell>
          <cell r="F1845">
            <v>274.39568655880669</v>
          </cell>
          <cell r="G1845">
            <v>274.3956865588068</v>
          </cell>
          <cell r="H1845">
            <v>289.364607400002</v>
          </cell>
          <cell r="I1845">
            <v>346.56427051274625</v>
          </cell>
          <cell r="J1845">
            <v>215.94661676033908</v>
          </cell>
          <cell r="K1845">
            <v>215.94661676033908</v>
          </cell>
          <cell r="L1845">
            <v>215.94661676033911</v>
          </cell>
          <cell r="M1845">
            <v>328.82341749999898</v>
          </cell>
          <cell r="N1845">
            <v>296.43087616634858</v>
          </cell>
          <cell r="O1845">
            <v>186.54694389419711</v>
          </cell>
          <cell r="P1845">
            <v>186.54694389419711</v>
          </cell>
          <cell r="Q1845">
            <v>186.546943894197</v>
          </cell>
          <cell r="R1845">
            <v>328.82341749999892</v>
          </cell>
          <cell r="S1845">
            <v>335.54666238242515</v>
          </cell>
          <cell r="T1845">
            <v>193.63799999999702</v>
          </cell>
          <cell r="U1845">
            <v>193.63799999999702</v>
          </cell>
          <cell r="V1845">
            <v>103.42692972294364</v>
          </cell>
          <cell r="W1845">
            <v>368.28222759999898</v>
          </cell>
          <cell r="X1845">
            <v>1277.1401908619789</v>
          </cell>
          <cell r="Y1845">
            <v>870.52724721334005</v>
          </cell>
          <cell r="Z1845">
            <v>870.52724721334005</v>
          </cell>
          <cell r="AA1845">
            <v>780.31617693628664</v>
          </cell>
          <cell r="AB1845">
            <v>1315.2936699999991</v>
          </cell>
        </row>
        <row r="1846">
          <cell r="B1846" t="str">
            <v>cladse</v>
          </cell>
          <cell r="C1846" t="str">
            <v xml:space="preserve">      LAD System Sales</v>
          </cell>
          <cell r="D1846">
            <v>33.928878183634488</v>
          </cell>
          <cell r="E1846">
            <v>19.460731794876171</v>
          </cell>
          <cell r="F1846">
            <v>19.460731794876171</v>
          </cell>
          <cell r="G1846">
            <v>19.460731794876175</v>
          </cell>
          <cell r="H1846">
            <v>24.79381989409999</v>
          </cell>
          <cell r="I1846">
            <v>34.538372718322258</v>
          </cell>
          <cell r="J1846">
            <v>29.324666892123854</v>
          </cell>
          <cell r="K1846">
            <v>29.324666892123854</v>
          </cell>
          <cell r="L1846">
            <v>29.324666892123858</v>
          </cell>
          <cell r="M1846">
            <v>30.515470638891998</v>
          </cell>
          <cell r="N1846">
            <v>28.323115343482002</v>
          </cell>
          <cell r="O1846">
            <v>29.479881271644679</v>
          </cell>
          <cell r="P1846">
            <v>29.479881271644679</v>
          </cell>
          <cell r="Q1846">
            <v>29.479881271644679</v>
          </cell>
          <cell r="R1846">
            <v>34.329904468754997</v>
          </cell>
          <cell r="S1846">
            <v>35.206478929076987</v>
          </cell>
          <cell r="T1846">
            <v>27.363776259095008</v>
          </cell>
          <cell r="U1846">
            <v>27.36499879033401</v>
          </cell>
          <cell r="V1846">
            <v>5.954063865539708</v>
          </cell>
          <cell r="W1846">
            <v>37.508599326976004</v>
          </cell>
          <cell r="X1846">
            <v>131.99684517451573</v>
          </cell>
          <cell r="Y1846">
            <v>105.62905621773973</v>
          </cell>
          <cell r="Z1846">
            <v>105.63027874897875</v>
          </cell>
          <cell r="AA1846">
            <v>84.219343824184421</v>
          </cell>
          <cell r="AB1846">
            <v>127.14779432872297</v>
          </cell>
        </row>
        <row r="1847">
          <cell r="B1847" t="str">
            <v>cemese</v>
          </cell>
          <cell r="C1847" t="str">
            <v xml:space="preserve">      EMEA System Sales</v>
          </cell>
          <cell r="D1847">
            <v>220.02990023676534</v>
          </cell>
          <cell r="E1847">
            <v>198.66313349859391</v>
          </cell>
          <cell r="F1847">
            <v>198.66313349859391</v>
          </cell>
          <cell r="G1847">
            <v>198.66313349859385</v>
          </cell>
          <cell r="H1847">
            <v>190.87191433492802</v>
          </cell>
          <cell r="I1847">
            <v>204.43388121290855</v>
          </cell>
          <cell r="J1847">
            <v>157.87496382066945</v>
          </cell>
          <cell r="K1847">
            <v>157.87496382066945</v>
          </cell>
          <cell r="L1847">
            <v>157.87496382066954</v>
          </cell>
          <cell r="M1847">
            <v>207.97360582716098</v>
          </cell>
          <cell r="N1847">
            <v>211.79590170911814</v>
          </cell>
          <cell r="O1847">
            <v>155.15750880824433</v>
          </cell>
          <cell r="P1847">
            <v>155.15750880824433</v>
          </cell>
          <cell r="Q1847">
            <v>155.15750880824433</v>
          </cell>
          <cell r="R1847">
            <v>236.22332262407699</v>
          </cell>
          <cell r="S1847">
            <v>192.1080800431991</v>
          </cell>
          <cell r="T1847">
            <v>138</v>
          </cell>
          <cell r="U1847">
            <v>138</v>
          </cell>
          <cell r="V1847">
            <v>58.044643869267411</v>
          </cell>
          <cell r="W1847">
            <v>257.80015264776102</v>
          </cell>
          <cell r="X1847">
            <v>828.36776320199101</v>
          </cell>
          <cell r="Y1847">
            <v>649.69560612750786</v>
          </cell>
          <cell r="Z1847">
            <v>649.69560612750786</v>
          </cell>
          <cell r="AA1847">
            <v>569.74024999677533</v>
          </cell>
          <cell r="AB1847">
            <v>892.86899543392678</v>
          </cell>
        </row>
        <row r="1848">
          <cell r="B1848" t="str">
            <v>capase</v>
          </cell>
          <cell r="C1848" t="str">
            <v xml:space="preserve">      APAC System Sales</v>
          </cell>
          <cell r="D1848">
            <v>104.77291960240541</v>
          </cell>
          <cell r="E1848">
            <v>102.05676384991918</v>
          </cell>
          <cell r="F1848">
            <v>102.05676384991918</v>
          </cell>
          <cell r="G1848">
            <v>102.05676384991911</v>
          </cell>
          <cell r="H1848">
            <v>104.121197243545</v>
          </cell>
          <cell r="I1848">
            <v>78.080688547027407</v>
          </cell>
          <cell r="J1848">
            <v>94.308133160893973</v>
          </cell>
          <cell r="K1848">
            <v>94.308133160893973</v>
          </cell>
          <cell r="L1848">
            <v>94.308133160893988</v>
          </cell>
          <cell r="M1848">
            <v>110.36046132656497</v>
          </cell>
          <cell r="N1848">
            <v>98.36894093626708</v>
          </cell>
          <cell r="O1848">
            <v>89.232198798519477</v>
          </cell>
          <cell r="P1848">
            <v>89.232198798519477</v>
          </cell>
          <cell r="Q1848">
            <v>89.232198798519548</v>
          </cell>
          <cell r="R1848">
            <v>102.59507124301101</v>
          </cell>
          <cell r="S1848">
            <v>105.20595656198518</v>
          </cell>
          <cell r="T1848">
            <v>92.454000000000008</v>
          </cell>
          <cell r="U1848">
            <v>92.454000000000008</v>
          </cell>
          <cell r="V1848">
            <v>25.990037304490293</v>
          </cell>
          <cell r="W1848">
            <v>149.77841770557103</v>
          </cell>
          <cell r="X1848">
            <v>386.42850564768497</v>
          </cell>
          <cell r="Y1848">
            <v>378.05109580933265</v>
          </cell>
          <cell r="Z1848">
            <v>378.05109580933271</v>
          </cell>
          <cell r="AA1848">
            <v>311.58713311382297</v>
          </cell>
          <cell r="AB1848">
            <v>466.85514751869187</v>
          </cell>
        </row>
        <row r="1849">
          <cell r="B1849" t="str">
            <v>ctojse</v>
          </cell>
          <cell r="C1849" t="str">
            <v xml:space="preserve">      Japan System Sales</v>
          </cell>
          <cell r="D1849">
            <v>28.883256668659392</v>
          </cell>
          <cell r="E1849">
            <v>26.155262258526477</v>
          </cell>
          <cell r="F1849">
            <v>26.155262258526477</v>
          </cell>
          <cell r="G1849">
            <v>26.15526225852647</v>
          </cell>
          <cell r="H1849">
            <v>20.724866706641002</v>
          </cell>
          <cell r="I1849">
            <v>37.811560229667663</v>
          </cell>
          <cell r="J1849">
            <v>16.877017980724922</v>
          </cell>
          <cell r="K1849">
            <v>16.877017980724922</v>
          </cell>
          <cell r="L1849">
            <v>16.877017980724915</v>
          </cell>
          <cell r="M1849">
            <v>26.052451192878003</v>
          </cell>
          <cell r="N1849">
            <v>19.690811564625374</v>
          </cell>
          <cell r="O1849">
            <v>18.839922610022207</v>
          </cell>
          <cell r="P1849">
            <v>18.839922610022207</v>
          </cell>
          <cell r="Q1849">
            <v>18.839922610022192</v>
          </cell>
          <cell r="R1849">
            <v>26.081493432853996</v>
          </cell>
          <cell r="S1849">
            <v>20.163101835024491</v>
          </cell>
          <cell r="T1849">
            <v>21.330000000000002</v>
          </cell>
          <cell r="U1849">
            <v>21.330000000000002</v>
          </cell>
          <cell r="V1849">
            <v>7.7127815320300011</v>
          </cell>
          <cell r="W1849">
            <v>26.154099032805004</v>
          </cell>
          <cell r="X1849">
            <v>106.5487302979769</v>
          </cell>
          <cell r="Y1849">
            <v>83.20220284927359</v>
          </cell>
          <cell r="Z1849">
            <v>83.20220284927359</v>
          </cell>
          <cell r="AA1849">
            <v>69.584984381303613</v>
          </cell>
          <cell r="AB1849">
            <v>99.012910365178016</v>
          </cell>
        </row>
        <row r="1850">
          <cell r="B1850" t="str">
            <v>ccorpse</v>
          </cell>
          <cell r="C1850" t="str">
            <v xml:space="preserve">      Corp Adj - System Sales</v>
          </cell>
          <cell r="D1850">
            <v>16.613280650367678</v>
          </cell>
          <cell r="E1850">
            <v>8.5513572815498442</v>
          </cell>
          <cell r="F1850">
            <v>8.5513572815498442</v>
          </cell>
          <cell r="G1850">
            <v>8.5513572815498442</v>
          </cell>
          <cell r="H1850">
            <v>0.18172479203699979</v>
          </cell>
          <cell r="I1850">
            <v>13.718705060287144</v>
          </cell>
          <cell r="J1850">
            <v>11.202897731097362</v>
          </cell>
          <cell r="K1850">
            <v>11.202897731097362</v>
          </cell>
          <cell r="L1850">
            <v>11.202897731097359</v>
          </cell>
          <cell r="M1850">
            <v>0.2065054454999995</v>
          </cell>
          <cell r="N1850">
            <v>15.589474474287352</v>
          </cell>
          <cell r="O1850">
            <v>7.9690712429237998</v>
          </cell>
          <cell r="P1850">
            <v>7.9690712429237998</v>
          </cell>
          <cell r="Q1850">
            <v>7.969071242923798</v>
          </cell>
          <cell r="R1850">
            <v>0.2065054454999995</v>
          </cell>
          <cell r="S1850">
            <v>32.491754976962198</v>
          </cell>
          <cell r="T1850">
            <v>3</v>
          </cell>
          <cell r="U1850">
            <v>3</v>
          </cell>
          <cell r="V1850">
            <v>1.1764415038866154</v>
          </cell>
          <cell r="W1850">
            <v>0.2312860989569997</v>
          </cell>
          <cell r="X1850">
            <v>78.413215161904361</v>
          </cell>
          <cell r="Y1850">
            <v>30.723326255571006</v>
          </cell>
          <cell r="Z1850">
            <v>30.723326255571006</v>
          </cell>
          <cell r="AA1850">
            <v>28.899767759457614</v>
          </cell>
          <cell r="AB1850">
            <v>0.82602178199399712</v>
          </cell>
        </row>
        <row r="1851">
          <cell r="B1851" t="str">
            <v>ccgbse</v>
          </cell>
          <cell r="C1851" t="str">
            <v xml:space="preserve">      CGBU System Sales</v>
          </cell>
          <cell r="D1851">
            <v>113.03519977816418</v>
          </cell>
          <cell r="E1851">
            <v>95.146428855059241</v>
          </cell>
          <cell r="F1851">
            <v>95.146428855059241</v>
          </cell>
          <cell r="G1851">
            <v>95.14642885505927</v>
          </cell>
          <cell r="H1851">
            <v>85.946820700412999</v>
          </cell>
          <cell r="I1851">
            <v>117.06248932784996</v>
          </cell>
          <cell r="J1851">
            <v>67.244167462192763</v>
          </cell>
          <cell r="K1851">
            <v>67.244167462192763</v>
          </cell>
          <cell r="L1851">
            <v>67.244167462192792</v>
          </cell>
          <cell r="M1851">
            <v>89.077828402104984</v>
          </cell>
          <cell r="N1851">
            <v>120.31751052147494</v>
          </cell>
          <cell r="O1851">
            <v>76.291185814910989</v>
          </cell>
          <cell r="P1851">
            <v>76.291185814910989</v>
          </cell>
          <cell r="Q1851">
            <v>76.291185814910975</v>
          </cell>
          <cell r="R1851">
            <v>93.375169437123986</v>
          </cell>
          <cell r="S1851">
            <v>91.349534713354572</v>
          </cell>
          <cell r="T1851">
            <v>78.935000000000997</v>
          </cell>
          <cell r="U1851">
            <v>78.935000000000997</v>
          </cell>
          <cell r="V1851">
            <v>22.401506725054613</v>
          </cell>
          <cell r="W1851">
            <v>97.671510472142998</v>
          </cell>
          <cell r="X1851">
            <v>441.76473434084363</v>
          </cell>
          <cell r="Y1851">
            <v>317.61678213216396</v>
          </cell>
          <cell r="Z1851">
            <v>317.61678213216396</v>
          </cell>
          <cell r="AA1851">
            <v>261.0832888572175</v>
          </cell>
          <cell r="AB1851">
            <v>366.071329011785</v>
          </cell>
        </row>
        <row r="1852">
          <cell r="B1852" t="str">
            <v>cnsgse</v>
          </cell>
          <cell r="C1852" t="str">
            <v xml:space="preserve">      Security System Sales</v>
          </cell>
          <cell r="D1852">
            <v>17.790553370000001</v>
          </cell>
          <cell r="E1852">
            <v>12.20201724</v>
          </cell>
          <cell r="F1852">
            <v>12.20201724</v>
          </cell>
          <cell r="G1852">
            <v>12.20201724</v>
          </cell>
          <cell r="H1852">
            <v>17.240100029999997</v>
          </cell>
          <cell r="I1852">
            <v>25.780115999999996</v>
          </cell>
          <cell r="J1852">
            <v>34.766559430000001</v>
          </cell>
          <cell r="K1852">
            <v>34.766559430000001</v>
          </cell>
          <cell r="L1852">
            <v>34.766559430000001</v>
          </cell>
          <cell r="M1852">
            <v>26.721899999999994</v>
          </cell>
          <cell r="N1852">
            <v>25.08771999</v>
          </cell>
          <cell r="O1852">
            <v>11.450715830000004</v>
          </cell>
          <cell r="P1852">
            <v>11.450715830000004</v>
          </cell>
          <cell r="Q1852">
            <v>11.45071583</v>
          </cell>
          <cell r="R1852">
            <v>17.2393</v>
          </cell>
          <cell r="S1852">
            <v>20.205523249999999</v>
          </cell>
          <cell r="T1852">
            <v>10.000000000001002</v>
          </cell>
          <cell r="U1852">
            <v>10.000000000001002</v>
          </cell>
          <cell r="V1852">
            <v>2.33463004</v>
          </cell>
          <cell r="W1852">
            <v>24.998200000000001</v>
          </cell>
          <cell r="X1852">
            <v>88.863912609999971</v>
          </cell>
          <cell r="Y1852">
            <v>68.419292500000978</v>
          </cell>
          <cell r="Z1852">
            <v>68.419292500000978</v>
          </cell>
          <cell r="AA1852">
            <v>60.753922540000019</v>
          </cell>
          <cell r="AB1852">
            <v>86.199500029999996</v>
          </cell>
        </row>
        <row r="1853">
          <cell r="B1853" t="str">
            <v>clinse</v>
          </cell>
          <cell r="C1853" t="str">
            <v xml:space="preserve">      Linux Server Sales</v>
          </cell>
          <cell r="D1853">
            <v>8.5560571744777523</v>
          </cell>
          <cell r="E1853">
            <v>4.431494010944145</v>
          </cell>
          <cell r="F1853">
            <v>4.431494010944145</v>
          </cell>
          <cell r="G1853">
            <v>4.4314940109441459</v>
          </cell>
          <cell r="H1853">
            <v>7.9043668952450004</v>
          </cell>
          <cell r="I1853">
            <v>5.8543220183028861</v>
          </cell>
          <cell r="J1853">
            <v>6.9377632963665841</v>
          </cell>
          <cell r="K1853">
            <v>6.9377632963665841</v>
          </cell>
          <cell r="L1853">
            <v>6.9377632963665832</v>
          </cell>
          <cell r="M1853">
            <v>7.9043668952450004</v>
          </cell>
          <cell r="N1853">
            <v>3.9149795465527433</v>
          </cell>
          <cell r="O1853">
            <v>5.733421459896876</v>
          </cell>
          <cell r="P1853">
            <v>5.733421459896876</v>
          </cell>
          <cell r="Q1853">
            <v>5.733421459896876</v>
          </cell>
          <cell r="R1853">
            <v>9.8804586190580004</v>
          </cell>
          <cell r="S1853">
            <v>7.4344142322565396</v>
          </cell>
          <cell r="T1853">
            <v>5.3649789449869996</v>
          </cell>
          <cell r="U1853">
            <v>5.3649789449869996</v>
          </cell>
          <cell r="V1853">
            <v>1.2383429422675882</v>
          </cell>
          <cell r="W1853">
            <v>13.832642066679998</v>
          </cell>
          <cell r="X1853">
            <v>25.759772971589921</v>
          </cell>
          <cell r="Y1853">
            <v>22.467657712194605</v>
          </cell>
          <cell r="Z1853">
            <v>22.467657712194605</v>
          </cell>
          <cell r="AA1853">
            <v>18.341021709475193</v>
          </cell>
          <cell r="AB1853">
            <v>39.521834476228001</v>
          </cell>
        </row>
        <row r="1854">
          <cell r="B1854" t="str">
            <v>csecse</v>
          </cell>
          <cell r="C1854" t="str">
            <v xml:space="preserve">      Total Security System Sales</v>
          </cell>
          <cell r="D1854">
            <v>26.346610544477752</v>
          </cell>
          <cell r="E1854">
            <v>16.633511250944142</v>
          </cell>
          <cell r="F1854">
            <v>16.633511250944142</v>
          </cell>
          <cell r="G1854">
            <v>16.633511250944146</v>
          </cell>
          <cell r="H1854">
            <v>25.144466925244995</v>
          </cell>
          <cell r="I1854">
            <v>31.634438018302884</v>
          </cell>
          <cell r="J1854">
            <v>41.704322726366577</v>
          </cell>
          <cell r="K1854">
            <v>41.704322726366577</v>
          </cell>
          <cell r="L1854">
            <v>41.704322726366584</v>
          </cell>
          <cell r="M1854">
            <v>34.626266895244996</v>
          </cell>
          <cell r="N1854">
            <v>29.002699536552743</v>
          </cell>
          <cell r="O1854">
            <v>17.184137289896878</v>
          </cell>
          <cell r="P1854">
            <v>17.184137289896878</v>
          </cell>
          <cell r="Q1854">
            <v>17.184137289896874</v>
          </cell>
          <cell r="R1854">
            <v>27.119758619058004</v>
          </cell>
          <cell r="S1854">
            <v>27.639937482256538</v>
          </cell>
          <cell r="T1854">
            <v>15.364978944988003</v>
          </cell>
          <cell r="U1854">
            <v>15.364978944988003</v>
          </cell>
          <cell r="V1854">
            <v>3.5729729822675882</v>
          </cell>
          <cell r="W1854">
            <v>38.830842066679992</v>
          </cell>
          <cell r="X1854">
            <v>114.62368558158991</v>
          </cell>
          <cell r="Y1854">
            <v>90.886950212195586</v>
          </cell>
          <cell r="Z1854">
            <v>90.886950212195586</v>
          </cell>
          <cell r="AA1854">
            <v>79.094944249475219</v>
          </cell>
          <cell r="AB1854">
            <v>125.72133450622802</v>
          </cell>
        </row>
        <row r="1855">
          <cell r="B1855" t="str">
            <v>cttcse</v>
          </cell>
          <cell r="C1855" t="str">
            <v xml:space="preserve">      Total System Sales</v>
          </cell>
          <cell r="D1855">
            <v>842.20842746493236</v>
          </cell>
          <cell r="E1855">
            <v>741.06287534827595</v>
          </cell>
          <cell r="F1855">
            <v>741.06287534827595</v>
          </cell>
          <cell r="G1855">
            <v>741.06287534827572</v>
          </cell>
          <cell r="H1855">
            <v>741.1494179969111</v>
          </cell>
          <cell r="I1855">
            <v>863.84440562711211</v>
          </cell>
          <cell r="J1855">
            <v>634.48278653440798</v>
          </cell>
          <cell r="K1855">
            <v>634.48278653440798</v>
          </cell>
          <cell r="L1855">
            <v>634.48278653440821</v>
          </cell>
          <cell r="M1855">
            <v>827.63600722834531</v>
          </cell>
          <cell r="N1855">
            <v>819.51933025215658</v>
          </cell>
          <cell r="O1855">
            <v>580.70084973035944</v>
          </cell>
          <cell r="P1855">
            <v>580.70084973035944</v>
          </cell>
          <cell r="Q1855">
            <v>580.70084973035944</v>
          </cell>
          <cell r="R1855">
            <v>848.75464277037781</v>
          </cell>
          <cell r="S1855">
            <v>839.71150692428432</v>
          </cell>
          <cell r="T1855">
            <v>570.0857552040809</v>
          </cell>
          <cell r="U1855">
            <v>570.08697773531992</v>
          </cell>
          <cell r="V1855">
            <v>228.27937750547989</v>
          </cell>
          <cell r="W1855">
            <v>976.25713495089167</v>
          </cell>
          <cell r="X1855">
            <v>3365.2836702684845</v>
          </cell>
          <cell r="Y1855">
            <v>2526.3322668171236</v>
          </cell>
          <cell r="Z1855">
            <v>2526.333489348362</v>
          </cell>
          <cell r="AA1855">
            <v>2184.5258891185235</v>
          </cell>
          <cell r="AB1855">
            <v>3393.7972029465263</v>
          </cell>
        </row>
        <row r="1856">
          <cell r="C1856" t="str">
            <v xml:space="preserve">      Check</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row>
        <row r="1857">
          <cell r="C1857" t="str">
            <v xml:space="preserve">  Storage</v>
          </cell>
        </row>
        <row r="1858">
          <cell r="B1858" t="str">
            <v>cnasst</v>
          </cell>
          <cell r="C1858" t="str">
            <v xml:space="preserve">      NAS System Sales</v>
          </cell>
          <cell r="D1858">
            <v>106.30837625317706</v>
          </cell>
          <cell r="E1858">
            <v>73.305144243065939</v>
          </cell>
          <cell r="F1858">
            <v>73.305144243065939</v>
          </cell>
          <cell r="G1858">
            <v>73.305144243065939</v>
          </cell>
          <cell r="H1858">
            <v>100.096999454</v>
          </cell>
          <cell r="I1858">
            <v>114.67599999614271</v>
          </cell>
          <cell r="J1858">
            <v>87.034943643736625</v>
          </cell>
          <cell r="K1858">
            <v>87.034943643736625</v>
          </cell>
          <cell r="L1858">
            <v>87.034943643736639</v>
          </cell>
          <cell r="M1858">
            <v>117.12255154</v>
          </cell>
          <cell r="N1858">
            <v>68.100408451092918</v>
          </cell>
          <cell r="O1858">
            <v>64.666844939230984</v>
          </cell>
          <cell r="P1858">
            <v>64.666844939230984</v>
          </cell>
          <cell r="Q1858">
            <v>64.666844939230984</v>
          </cell>
          <cell r="R1858">
            <v>120.659272852</v>
          </cell>
          <cell r="S1858">
            <v>75.311795690084026</v>
          </cell>
          <cell r="T1858">
            <v>65.400706793121003</v>
          </cell>
          <cell r="U1858">
            <v>65.400706793121003</v>
          </cell>
          <cell r="V1858">
            <v>0</v>
          </cell>
          <cell r="W1858">
            <v>135.32701073100003</v>
          </cell>
          <cell r="X1858">
            <v>364.39658039049669</v>
          </cell>
          <cell r="Y1858">
            <v>290.40763961915457</v>
          </cell>
          <cell r="Z1858">
            <v>290.40763961915457</v>
          </cell>
          <cell r="AA1858">
            <v>225.00693282603356</v>
          </cell>
          <cell r="AB1858">
            <v>473.20583457700002</v>
          </cell>
        </row>
        <row r="1859">
          <cell r="B1859" t="str">
            <v>cladst</v>
          </cell>
          <cell r="C1859" t="str">
            <v xml:space="preserve">      LAD System Sales</v>
          </cell>
          <cell r="D1859">
            <v>5.8296933041266144</v>
          </cell>
          <cell r="E1859">
            <v>4.5752177863538641</v>
          </cell>
          <cell r="F1859">
            <v>4.5752177863538641</v>
          </cell>
          <cell r="G1859">
            <v>4.5752177863538632</v>
          </cell>
          <cell r="H1859">
            <v>7.875295291964</v>
          </cell>
          <cell r="I1859">
            <v>2.8819245813124938</v>
          </cell>
          <cell r="J1859">
            <v>9.9771125518390953</v>
          </cell>
          <cell r="K1859">
            <v>9.9771125518390953</v>
          </cell>
          <cell r="L1859">
            <v>9.9771125518390935</v>
          </cell>
          <cell r="M1859">
            <v>9.6926711278770004</v>
          </cell>
          <cell r="N1859">
            <v>3.0667374247379464</v>
          </cell>
          <cell r="O1859">
            <v>4.5159185227768841</v>
          </cell>
          <cell r="P1859">
            <v>4.5159185227768841</v>
          </cell>
          <cell r="Q1859">
            <v>4.5159185227768841</v>
          </cell>
          <cell r="R1859">
            <v>11.404255019488</v>
          </cell>
          <cell r="S1859">
            <v>3.6215889089107782</v>
          </cell>
          <cell r="T1859">
            <v>9.2989995329289989</v>
          </cell>
          <cell r="U1859">
            <v>9.2989995329289989</v>
          </cell>
          <cell r="V1859">
            <v>0</v>
          </cell>
          <cell r="W1859">
            <v>12.733580394658</v>
          </cell>
          <cell r="X1859">
            <v>15.39994421908783</v>
          </cell>
          <cell r="Y1859">
            <v>28.367248393898844</v>
          </cell>
          <cell r="Z1859">
            <v>28.367248393898844</v>
          </cell>
          <cell r="AA1859">
            <v>19.068248860969845</v>
          </cell>
          <cell r="AB1859">
            <v>41.705801833987003</v>
          </cell>
        </row>
        <row r="1860">
          <cell r="B1860" t="str">
            <v>cemest</v>
          </cell>
          <cell r="C1860" t="str">
            <v xml:space="preserve">      EMEA System Sales</v>
          </cell>
          <cell r="D1860">
            <v>80.131918802092642</v>
          </cell>
          <cell r="E1860">
            <v>60.521999897081713</v>
          </cell>
          <cell r="F1860">
            <v>60.521999897081713</v>
          </cell>
          <cell r="G1860">
            <v>60.521999897081713</v>
          </cell>
          <cell r="H1860">
            <v>62.032465577758991</v>
          </cell>
          <cell r="I1860">
            <v>62.779299837860897</v>
          </cell>
          <cell r="J1860">
            <v>45.681372350935668</v>
          </cell>
          <cell r="K1860">
            <v>45.681372350935668</v>
          </cell>
          <cell r="L1860">
            <v>45.681372350935675</v>
          </cell>
          <cell r="M1860">
            <v>70.243322802633003</v>
          </cell>
          <cell r="N1860">
            <v>62.893948930911783</v>
          </cell>
          <cell r="O1860">
            <v>46.549813801460488</v>
          </cell>
          <cell r="P1860">
            <v>46.549813801460488</v>
          </cell>
          <cell r="Q1860">
            <v>46.549813801460488</v>
          </cell>
          <cell r="R1860">
            <v>82.103675549963015</v>
          </cell>
          <cell r="S1860">
            <v>54.695106671572134</v>
          </cell>
          <cell r="T1860">
            <v>50.000000000029999</v>
          </cell>
          <cell r="U1860">
            <v>50.000000000029999</v>
          </cell>
          <cell r="V1860">
            <v>0</v>
          </cell>
          <cell r="W1860">
            <v>89.923204864772998</v>
          </cell>
          <cell r="X1860">
            <v>260.50027424243746</v>
          </cell>
          <cell r="Y1860">
            <v>202.75318604950783</v>
          </cell>
          <cell r="Z1860">
            <v>202.75318604950783</v>
          </cell>
          <cell r="AA1860">
            <v>152.75318604947782</v>
          </cell>
          <cell r="AB1860">
            <v>304.302668795128</v>
          </cell>
        </row>
        <row r="1861">
          <cell r="B1861" t="str">
            <v>capast</v>
          </cell>
          <cell r="C1861" t="str">
            <v xml:space="preserve">      APAC System Sales</v>
          </cell>
          <cell r="D1861">
            <v>38.248774602527483</v>
          </cell>
          <cell r="E1861">
            <v>22.834841413670439</v>
          </cell>
          <cell r="F1861">
            <v>22.834841413670439</v>
          </cell>
          <cell r="G1861">
            <v>22.834841413670446</v>
          </cell>
          <cell r="H1861">
            <v>37.222340767460004</v>
          </cell>
          <cell r="I1861">
            <v>26.586245318605592</v>
          </cell>
          <cell r="J1861">
            <v>21.487297738656824</v>
          </cell>
          <cell r="K1861">
            <v>21.487297738656824</v>
          </cell>
          <cell r="L1861">
            <v>21.487297738656824</v>
          </cell>
          <cell r="M1861">
            <v>32.930210955537</v>
          </cell>
          <cell r="N1861">
            <v>31.131660830112509</v>
          </cell>
          <cell r="O1861">
            <v>17.718360365472897</v>
          </cell>
          <cell r="P1861">
            <v>17.718360365472897</v>
          </cell>
          <cell r="Q1861">
            <v>17.718360365472893</v>
          </cell>
          <cell r="R1861">
            <v>34.565967307205995</v>
          </cell>
          <cell r="S1861">
            <v>23.668463188827758</v>
          </cell>
          <cell r="T1861">
            <v>25.792999999999999</v>
          </cell>
          <cell r="U1861">
            <v>25.792999999999999</v>
          </cell>
          <cell r="V1861">
            <v>0</v>
          </cell>
          <cell r="W1861">
            <v>49.343150718507999</v>
          </cell>
          <cell r="X1861">
            <v>119.63514394007335</v>
          </cell>
          <cell r="Y1861">
            <v>87.833499517800163</v>
          </cell>
          <cell r="Z1861">
            <v>87.833499517800149</v>
          </cell>
          <cell r="AA1861">
            <v>62.040499517800164</v>
          </cell>
          <cell r="AB1861">
            <v>154.06166974871098</v>
          </cell>
        </row>
        <row r="1862">
          <cell r="B1862" t="str">
            <v>ctojst</v>
          </cell>
          <cell r="C1862" t="str">
            <v xml:space="preserve">      Japan System Sales</v>
          </cell>
          <cell r="D1862">
            <v>12.233903858534658</v>
          </cell>
          <cell r="E1862">
            <v>7.3718523861887055</v>
          </cell>
          <cell r="F1862">
            <v>7.3718523861887055</v>
          </cell>
          <cell r="G1862">
            <v>7.3718523861887064</v>
          </cell>
          <cell r="H1862">
            <v>12.859867487587998</v>
          </cell>
          <cell r="I1862">
            <v>9.6165645388463226</v>
          </cell>
          <cell r="J1862">
            <v>13.671083751244337</v>
          </cell>
          <cell r="K1862">
            <v>13.671083751244337</v>
          </cell>
          <cell r="L1862">
            <v>13.671083751244336</v>
          </cell>
          <cell r="M1862">
            <v>12.859867487587998</v>
          </cell>
          <cell r="N1862">
            <v>4.993941477342168</v>
          </cell>
          <cell r="O1862">
            <v>8.2603674098722237</v>
          </cell>
          <cell r="P1862">
            <v>8.2603674098722237</v>
          </cell>
          <cell r="Q1862">
            <v>8.2603674098722237</v>
          </cell>
          <cell r="R1862">
            <v>13.255769126588</v>
          </cell>
          <cell r="S1862">
            <v>5.8645729062297551</v>
          </cell>
          <cell r="T1862">
            <v>9.699999999999001</v>
          </cell>
          <cell r="U1862">
            <v>9.699999999999001</v>
          </cell>
          <cell r="V1862">
            <v>0</v>
          </cell>
          <cell r="W1862">
            <v>13.343747268588</v>
          </cell>
          <cell r="X1862">
            <v>32.708982780952908</v>
          </cell>
          <cell r="Y1862">
            <v>39.00330354730427</v>
          </cell>
          <cell r="Z1862">
            <v>39.00330354730427</v>
          </cell>
          <cell r="AA1862">
            <v>29.303303547305266</v>
          </cell>
          <cell r="AB1862">
            <v>52.319251370351999</v>
          </cell>
        </row>
        <row r="1863">
          <cell r="B1863" t="str">
            <v>ccorpst</v>
          </cell>
          <cell r="C1863" t="str">
            <v xml:space="preserve">      Corp Adj - System Sales</v>
          </cell>
          <cell r="D1863">
            <v>1.7544419514545015</v>
          </cell>
          <cell r="E1863">
            <v>0.31960764255757013</v>
          </cell>
          <cell r="F1863">
            <v>0.31960764255757013</v>
          </cell>
          <cell r="G1863">
            <v>0.31960764255757013</v>
          </cell>
          <cell r="H1863">
            <v>-4.5717374100000003E-4</v>
          </cell>
          <cell r="I1863">
            <v>1.1163467432679002</v>
          </cell>
          <cell r="J1863">
            <v>2.4588124579863457</v>
          </cell>
          <cell r="K1863">
            <v>2.4588124579863457</v>
          </cell>
          <cell r="L1863">
            <v>2.4588124579863462</v>
          </cell>
          <cell r="M1863">
            <v>-5.1951670200000005E-4</v>
          </cell>
          <cell r="N1863">
            <v>0.47378046786988814</v>
          </cell>
          <cell r="O1863">
            <v>0.83959950415915896</v>
          </cell>
          <cell r="P1863">
            <v>0.83959950415915896</v>
          </cell>
          <cell r="Q1863">
            <v>0.83959950415915907</v>
          </cell>
          <cell r="R1863">
            <v>-5.1951670200000005E-4</v>
          </cell>
          <cell r="S1863">
            <v>0.61482168450057806</v>
          </cell>
          <cell r="T1863">
            <v>0</v>
          </cell>
          <cell r="U1863">
            <v>0</v>
          </cell>
          <cell r="V1863">
            <v>0</v>
          </cell>
          <cell r="W1863">
            <v>-5.8185666899999999E-4</v>
          </cell>
          <cell r="X1863">
            <v>3.9593908470928665</v>
          </cell>
          <cell r="Y1863">
            <v>3.618019604703075</v>
          </cell>
          <cell r="Z1863">
            <v>3.618019604703075</v>
          </cell>
          <cell r="AA1863">
            <v>3.6180196047030746</v>
          </cell>
          <cell r="AB1863">
            <v>-2.078063814E-3</v>
          </cell>
        </row>
        <row r="1864">
          <cell r="B1864" t="str">
            <v>ccgbst</v>
          </cell>
          <cell r="C1864" t="str">
            <v xml:space="preserve">      CGBU System Sales</v>
          </cell>
          <cell r="D1864">
            <v>-7.4149800000000002E-2</v>
          </cell>
          <cell r="E1864">
            <v>15.504525165290742</v>
          </cell>
          <cell r="F1864">
            <v>15.504525165290742</v>
          </cell>
          <cell r="G1864">
            <v>15.50452516529074</v>
          </cell>
          <cell r="H1864">
            <v>18.866375275704002</v>
          </cell>
          <cell r="I1864">
            <v>-5.8496809999999996E-2</v>
          </cell>
          <cell r="J1864">
            <v>11.727133860579054</v>
          </cell>
          <cell r="K1864">
            <v>11.727133860579054</v>
          </cell>
          <cell r="L1864">
            <v>11.727133860579054</v>
          </cell>
          <cell r="M1864">
            <v>19.859694039487998</v>
          </cell>
          <cell r="N1864">
            <v>0.74953923507700748</v>
          </cell>
          <cell r="O1864">
            <v>9.4918159478803528</v>
          </cell>
          <cell r="P1864">
            <v>9.4918159478803528</v>
          </cell>
          <cell r="Q1864">
            <v>9.491815947880351</v>
          </cell>
          <cell r="R1864">
            <v>20.803012803274999</v>
          </cell>
          <cell r="S1864">
            <v>17.833137321579315</v>
          </cell>
          <cell r="T1864">
            <v>5.0999999999969994</v>
          </cell>
          <cell r="U1864">
            <v>5.0999999999969994</v>
          </cell>
          <cell r="V1864">
            <v>0</v>
          </cell>
          <cell r="W1864">
            <v>21.746331567059002</v>
          </cell>
          <cell r="X1864">
            <v>18.450029946656322</v>
          </cell>
          <cell r="Y1864">
            <v>41.823474973747153</v>
          </cell>
          <cell r="Z1864">
            <v>41.823474973747153</v>
          </cell>
          <cell r="AA1864">
            <v>36.72347497375015</v>
          </cell>
          <cell r="AB1864">
            <v>81.275413685526004</v>
          </cell>
        </row>
        <row r="1865">
          <cell r="B1865" t="str">
            <v>cnsgst</v>
          </cell>
          <cell r="C1865" t="str">
            <v xml:space="preserve">      Security System Sales</v>
          </cell>
          <cell r="D1865">
            <v>8.5345652899999997</v>
          </cell>
          <cell r="E1865">
            <v>7.2876592400000009</v>
          </cell>
          <cell r="F1865">
            <v>7.2876592400000009</v>
          </cell>
          <cell r="G1865">
            <v>7.28765924</v>
          </cell>
          <cell r="H1865">
            <v>6.6999999999990001</v>
          </cell>
          <cell r="I1865">
            <v>10.993658</v>
          </cell>
          <cell r="J1865">
            <v>19.63816014</v>
          </cell>
          <cell r="K1865">
            <v>19.63816014</v>
          </cell>
          <cell r="L1865">
            <v>19.63816014</v>
          </cell>
          <cell r="M1865">
            <v>10.050000000000001</v>
          </cell>
          <cell r="N1865">
            <v>1.1745308800000001</v>
          </cell>
          <cell r="O1865">
            <v>3.6198026800000003</v>
          </cell>
          <cell r="P1865">
            <v>3.6198026800000003</v>
          </cell>
          <cell r="Q1865">
            <v>3.6198026799999998</v>
          </cell>
          <cell r="R1865">
            <v>6.6999999999990001</v>
          </cell>
          <cell r="S1865">
            <v>8.3803649999999994</v>
          </cell>
          <cell r="T1865">
            <v>6.9999999999999991</v>
          </cell>
          <cell r="U1865">
            <v>6.9999999999999991</v>
          </cell>
          <cell r="V1865">
            <v>0</v>
          </cell>
          <cell r="W1865">
            <v>10.050000000000001</v>
          </cell>
          <cell r="X1865">
            <v>29.08311917</v>
          </cell>
          <cell r="Y1865">
            <v>37.545622060000007</v>
          </cell>
          <cell r="Z1865">
            <v>37.545622060000007</v>
          </cell>
          <cell r="AA1865">
            <v>30.545622060000003</v>
          </cell>
          <cell r="AB1865">
            <v>33.499999999997996</v>
          </cell>
        </row>
        <row r="1866">
          <cell r="B1866" t="str">
            <v>clinst</v>
          </cell>
          <cell r="C1866" t="str">
            <v xml:space="preserve">      Linux Server Sales</v>
          </cell>
          <cell r="D1866">
            <v>0</v>
          </cell>
          <cell r="E1866">
            <v>1.8557048492235721E-2</v>
          </cell>
          <cell r="F1866">
            <v>1.8557048492235721E-2</v>
          </cell>
          <cell r="G1866">
            <v>1.8557048492235721E-2</v>
          </cell>
          <cell r="H1866">
            <v>0</v>
          </cell>
          <cell r="I1866">
            <v>0</v>
          </cell>
          <cell r="J1866">
            <v>0.19914872404636175</v>
          </cell>
          <cell r="K1866">
            <v>0.19914872404636175</v>
          </cell>
          <cell r="L1866">
            <v>0.19914872404636177</v>
          </cell>
          <cell r="M1866">
            <v>0</v>
          </cell>
          <cell r="N1866">
            <v>0</v>
          </cell>
          <cell r="O1866">
            <v>-2.4725630471821983E-2</v>
          </cell>
          <cell r="P1866">
            <v>-2.4725630471821983E-2</v>
          </cell>
          <cell r="Q1866">
            <v>-2.4725630471821983E-2</v>
          </cell>
          <cell r="R1866">
            <v>0</v>
          </cell>
          <cell r="S1866">
            <v>6.2193980500155899E-3</v>
          </cell>
          <cell r="T1866">
            <v>0</v>
          </cell>
          <cell r="U1866">
            <v>0</v>
          </cell>
          <cell r="V1866">
            <v>0</v>
          </cell>
          <cell r="W1866">
            <v>0</v>
          </cell>
          <cell r="X1866">
            <v>6.2193980500155899E-3</v>
          </cell>
          <cell r="Y1866">
            <v>0.19298014206677547</v>
          </cell>
          <cell r="Z1866">
            <v>0.19298014206677547</v>
          </cell>
          <cell r="AA1866">
            <v>0.1929801420667755</v>
          </cell>
          <cell r="AB1866">
            <v>0</v>
          </cell>
        </row>
        <row r="1867">
          <cell r="B1867" t="str">
            <v>csecst</v>
          </cell>
          <cell r="C1867" t="str">
            <v xml:space="preserve">      Total Security System Sales</v>
          </cell>
          <cell r="D1867">
            <v>8.5345652899999997</v>
          </cell>
          <cell r="E1867">
            <v>7.3062162884922364</v>
          </cell>
          <cell r="F1867">
            <v>7.3062162884922364</v>
          </cell>
          <cell r="G1867">
            <v>7.3062162884922355</v>
          </cell>
          <cell r="H1867">
            <v>6.6999999999990001</v>
          </cell>
          <cell r="I1867">
            <v>10.993658</v>
          </cell>
          <cell r="J1867">
            <v>19.837308864046364</v>
          </cell>
          <cell r="K1867">
            <v>19.837308864046364</v>
          </cell>
          <cell r="L1867">
            <v>19.837308864046364</v>
          </cell>
          <cell r="M1867">
            <v>10.050000000000001</v>
          </cell>
          <cell r="N1867">
            <v>1.1745308800000001</v>
          </cell>
          <cell r="O1867">
            <v>3.5950770495281783</v>
          </cell>
          <cell r="P1867">
            <v>3.5950770495281783</v>
          </cell>
          <cell r="Q1867">
            <v>3.5950770495281779</v>
          </cell>
          <cell r="R1867">
            <v>6.6999999999990001</v>
          </cell>
          <cell r="S1867">
            <v>8.3865843980500152</v>
          </cell>
          <cell r="T1867">
            <v>6.9999999999999991</v>
          </cell>
          <cell r="U1867">
            <v>6.9999999999999991</v>
          </cell>
          <cell r="V1867">
            <v>0</v>
          </cell>
          <cell r="W1867">
            <v>10.050000000000001</v>
          </cell>
          <cell r="X1867">
            <v>29.089338568050014</v>
          </cell>
          <cell r="Y1867">
            <v>37.73860220206678</v>
          </cell>
          <cell r="Z1867">
            <v>37.73860220206678</v>
          </cell>
          <cell r="AA1867">
            <v>30.73860220206678</v>
          </cell>
          <cell r="AB1867">
            <v>33.499999999997996</v>
          </cell>
        </row>
        <row r="1868">
          <cell r="B1868" t="str">
            <v>cttcst</v>
          </cell>
          <cell r="C1868" t="str">
            <v xml:space="preserve">      Total System Sales</v>
          </cell>
          <cell r="D1868">
            <v>252.96752426191296</v>
          </cell>
          <cell r="E1868">
            <v>191.7394048227012</v>
          </cell>
          <cell r="F1868">
            <v>191.7394048227012</v>
          </cell>
          <cell r="G1868">
            <v>191.7394048227012</v>
          </cell>
          <cell r="H1868">
            <v>245.65288668073302</v>
          </cell>
          <cell r="I1868">
            <v>228.59154220603591</v>
          </cell>
          <cell r="J1868">
            <v>211.87506521902429</v>
          </cell>
          <cell r="K1868">
            <v>211.87506521902429</v>
          </cell>
          <cell r="L1868">
            <v>211.87506521902432</v>
          </cell>
          <cell r="M1868">
            <v>272.75779843642096</v>
          </cell>
          <cell r="N1868">
            <v>172.58454769714425</v>
          </cell>
          <cell r="O1868">
            <v>155.63779754038114</v>
          </cell>
          <cell r="P1868">
            <v>155.63779754038114</v>
          </cell>
          <cell r="Q1868">
            <v>155.63779754038114</v>
          </cell>
          <cell r="R1868">
            <v>289.49143314181697</v>
          </cell>
          <cell r="S1868">
            <v>189.99607076975434</v>
          </cell>
          <cell r="T1868">
            <v>172.29270632607603</v>
          </cell>
          <cell r="U1868">
            <v>172.292706326076</v>
          </cell>
          <cell r="V1868">
            <v>0</v>
          </cell>
          <cell r="W1868">
            <v>332.46644368791704</v>
          </cell>
          <cell r="X1868">
            <v>844.13968493484754</v>
          </cell>
          <cell r="Y1868">
            <v>731.54497390818267</v>
          </cell>
          <cell r="Z1868">
            <v>731.54497390818267</v>
          </cell>
          <cell r="AA1868">
            <v>559.25226758210658</v>
          </cell>
          <cell r="AB1868">
            <v>1140.3685619468879</v>
          </cell>
        </row>
        <row r="1869">
          <cell r="C1869" t="str">
            <v xml:space="preserve">      Check</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row>
        <row r="1870">
          <cell r="C1870" t="str">
            <v xml:space="preserve">   COGS0 - COGS</v>
          </cell>
        </row>
        <row r="1871">
          <cell r="B1871" t="str">
            <v>cnascogs0</v>
          </cell>
          <cell r="C1871" t="str">
            <v xml:space="preserve">      NAS System Sales</v>
          </cell>
          <cell r="D1871">
            <v>189.53086333179164</v>
          </cell>
          <cell r="E1871">
            <v>163.90840105749999</v>
          </cell>
          <cell r="F1871">
            <v>163.90840105749999</v>
          </cell>
          <cell r="G1871">
            <v>163.90840105749999</v>
          </cell>
          <cell r="H1871">
            <v>186.72652979228101</v>
          </cell>
          <cell r="I1871">
            <v>197.71789959971517</v>
          </cell>
          <cell r="J1871">
            <v>167.98216024944639</v>
          </cell>
          <cell r="K1871">
            <v>167.98216024944639</v>
          </cell>
          <cell r="L1871">
            <v>167.98216024944631</v>
          </cell>
          <cell r="M1871">
            <v>213.83687077591597</v>
          </cell>
          <cell r="N1871">
            <v>163.62837759742948</v>
          </cell>
          <cell r="O1871">
            <v>142.82313681449597</v>
          </cell>
          <cell r="P1871">
            <v>142.82313681449597</v>
          </cell>
          <cell r="Q1871">
            <v>142.82313681449602</v>
          </cell>
          <cell r="R1871">
            <v>215.13413408108701</v>
          </cell>
          <cell r="S1871">
            <v>187.61173452996644</v>
          </cell>
          <cell r="T1871">
            <v>157.35113120379299</v>
          </cell>
          <cell r="U1871">
            <v>157.35113120379299</v>
          </cell>
          <cell r="V1871">
            <v>49.781616443633673</v>
          </cell>
          <cell r="W1871">
            <v>240.790488487613</v>
          </cell>
          <cell r="X1871">
            <v>738.48887505890264</v>
          </cell>
          <cell r="Y1871">
            <v>632.06482932523534</v>
          </cell>
          <cell r="Z1871">
            <v>632.06482932523534</v>
          </cell>
          <cell r="AA1871">
            <v>524.495314565076</v>
          </cell>
          <cell r="AB1871">
            <v>856.48802313689691</v>
          </cell>
        </row>
        <row r="1872">
          <cell r="B1872" t="str">
            <v>cladcogs0</v>
          </cell>
          <cell r="C1872" t="str">
            <v xml:space="preserve">      LAD System Sales</v>
          </cell>
          <cell r="D1872">
            <v>22.722960024371741</v>
          </cell>
          <cell r="E1872">
            <v>14.75945392921</v>
          </cell>
          <cell r="F1872">
            <v>14.75945392921</v>
          </cell>
          <cell r="G1872">
            <v>14.75945392921</v>
          </cell>
          <cell r="H1872">
            <v>20.950197967554001</v>
          </cell>
          <cell r="I1872">
            <v>18.181871312240968</v>
          </cell>
          <cell r="J1872">
            <v>21.680151645545742</v>
          </cell>
          <cell r="K1872">
            <v>21.680151645545742</v>
          </cell>
          <cell r="L1872">
            <v>21.680151645545738</v>
          </cell>
          <cell r="M1872">
            <v>25.784859036992003</v>
          </cell>
          <cell r="N1872">
            <v>16.825594314533109</v>
          </cell>
          <cell r="O1872">
            <v>20.625770281473358</v>
          </cell>
          <cell r="P1872">
            <v>20.625770281473358</v>
          </cell>
          <cell r="Q1872">
            <v>20.625770281473354</v>
          </cell>
          <cell r="R1872">
            <v>29.225152069396998</v>
          </cell>
          <cell r="S1872">
            <v>24.382261373737968</v>
          </cell>
          <cell r="T1872">
            <v>25.559869499996999</v>
          </cell>
          <cell r="U1872">
            <v>25.559999999999</v>
          </cell>
          <cell r="V1872">
            <v>3.4071806754174538</v>
          </cell>
          <cell r="W1872">
            <v>32.028927268842999</v>
          </cell>
          <cell r="X1872">
            <v>82.112687024883797</v>
          </cell>
          <cell r="Y1872">
            <v>82.625245356226088</v>
          </cell>
          <cell r="Z1872">
            <v>82.625375856228089</v>
          </cell>
          <cell r="AA1872">
            <v>60.472556531646546</v>
          </cell>
          <cell r="AB1872">
            <v>107.989136342786</v>
          </cell>
        </row>
        <row r="1873">
          <cell r="B1873" t="str">
            <v>cemesecogs0</v>
          </cell>
          <cell r="C1873" t="str">
            <v xml:space="preserve">      EMEA System Sales</v>
          </cell>
          <cell r="D1873">
            <v>161.12083648767987</v>
          </cell>
          <cell r="E1873">
            <v>120.04088561914999</v>
          </cell>
          <cell r="F1873">
            <v>120.04088561914999</v>
          </cell>
          <cell r="G1873">
            <v>120.04088561915</v>
          </cell>
          <cell r="H1873">
            <v>128.77689255830001</v>
          </cell>
          <cell r="I1873">
            <v>111.64385917965279</v>
          </cell>
          <cell r="J1873">
            <v>110.05181305640636</v>
          </cell>
          <cell r="K1873">
            <v>110.05181305640636</v>
          </cell>
          <cell r="L1873">
            <v>110.05181305640637</v>
          </cell>
          <cell r="M1873">
            <v>149.64241021535</v>
          </cell>
          <cell r="N1873">
            <v>122.85636526451776</v>
          </cell>
          <cell r="O1873">
            <v>115.69987810979946</v>
          </cell>
          <cell r="P1873">
            <v>115.69987810979946</v>
          </cell>
          <cell r="Q1873">
            <v>115.69987810979944</v>
          </cell>
          <cell r="R1873">
            <v>170.21358270080802</v>
          </cell>
          <cell r="S1873">
            <v>127.2306647002021</v>
          </cell>
          <cell r="T1873">
            <v>111.38146309794098</v>
          </cell>
          <cell r="U1873">
            <v>111.38146309794098</v>
          </cell>
          <cell r="V1873">
            <v>28.260637185853547</v>
          </cell>
          <cell r="W1873">
            <v>199.27967759544899</v>
          </cell>
          <cell r="X1873">
            <v>522.85172563205253</v>
          </cell>
          <cell r="Y1873">
            <v>457.17403988329676</v>
          </cell>
          <cell r="Z1873">
            <v>457.17403988329676</v>
          </cell>
          <cell r="AA1873">
            <v>374.05321397120935</v>
          </cell>
          <cell r="AB1873">
            <v>647.91256306990704</v>
          </cell>
        </row>
        <row r="1874">
          <cell r="B1874" t="str">
            <v>capacogs0</v>
          </cell>
          <cell r="C1874" t="str">
            <v xml:space="preserve">      APAC System Sales</v>
          </cell>
          <cell r="D1874">
            <v>79.364596465336945</v>
          </cell>
          <cell r="E1874">
            <v>62.080142315790006</v>
          </cell>
          <cell r="F1874">
            <v>62.080142315790006</v>
          </cell>
          <cell r="G1874">
            <v>62.080142315789992</v>
          </cell>
          <cell r="H1874">
            <v>78.56373168260302</v>
          </cell>
          <cell r="I1874">
            <v>52.141957103188346</v>
          </cell>
          <cell r="J1874">
            <v>66.183528207787873</v>
          </cell>
          <cell r="K1874">
            <v>66.183528207787873</v>
          </cell>
          <cell r="L1874">
            <v>66.183528207787873</v>
          </cell>
          <cell r="M1874">
            <v>84.065754814955014</v>
          </cell>
          <cell r="N1874">
            <v>62.356887319180643</v>
          </cell>
          <cell r="O1874">
            <v>68.982718138719605</v>
          </cell>
          <cell r="P1874">
            <v>68.982718138719605</v>
          </cell>
          <cell r="Q1874">
            <v>68.982718138719605</v>
          </cell>
          <cell r="R1874">
            <v>83.085095835890996</v>
          </cell>
          <cell r="S1874">
            <v>63.851325760746242</v>
          </cell>
          <cell r="T1874">
            <v>74.999600000000001</v>
          </cell>
          <cell r="U1874">
            <v>74.999600000000001</v>
          </cell>
          <cell r="V1874">
            <v>13.658822595696551</v>
          </cell>
          <cell r="W1874">
            <v>120.75561206164802</v>
          </cell>
          <cell r="X1874">
            <v>257.71476664845221</v>
          </cell>
          <cell r="Y1874">
            <v>272.24598866229746</v>
          </cell>
          <cell r="Z1874">
            <v>272.24598866229746</v>
          </cell>
          <cell r="AA1874">
            <v>210.90521125799404</v>
          </cell>
          <cell r="AB1874">
            <v>366.470194395097</v>
          </cell>
        </row>
        <row r="1875">
          <cell r="B1875" t="str">
            <v>ctojcogs0</v>
          </cell>
          <cell r="C1875" t="str">
            <v xml:space="preserve">      Japan System Sales</v>
          </cell>
          <cell r="D1875">
            <v>19.81780197877492</v>
          </cell>
          <cell r="E1875">
            <v>14.86495315342018</v>
          </cell>
          <cell r="F1875">
            <v>14.86495315342018</v>
          </cell>
          <cell r="G1875">
            <v>14.864953153420181</v>
          </cell>
          <cell r="H1875">
            <v>15.909066020321001</v>
          </cell>
          <cell r="I1875">
            <v>26.988107080902456</v>
          </cell>
          <cell r="J1875">
            <v>14.076601063916076</v>
          </cell>
          <cell r="K1875">
            <v>14.076601063916076</v>
          </cell>
          <cell r="L1875">
            <v>14.076601063916078</v>
          </cell>
          <cell r="M1875">
            <v>18.907440705738001</v>
          </cell>
          <cell r="N1875">
            <v>13.935019833916757</v>
          </cell>
          <cell r="O1875">
            <v>15.437991152393952</v>
          </cell>
          <cell r="P1875">
            <v>15.437991152393952</v>
          </cell>
          <cell r="Q1875">
            <v>15.43799115239395</v>
          </cell>
          <cell r="R1875">
            <v>19.33288631021</v>
          </cell>
          <cell r="S1875">
            <v>15.554208988796576</v>
          </cell>
          <cell r="T1875">
            <v>18.281993331708001</v>
          </cell>
          <cell r="U1875">
            <v>18.281993331708001</v>
          </cell>
          <cell r="V1875">
            <v>3.7990021763187016</v>
          </cell>
          <cell r="W1875">
            <v>19.992395350058999</v>
          </cell>
          <cell r="X1875">
            <v>76.295137882390705</v>
          </cell>
          <cell r="Y1875">
            <v>62.661538701438197</v>
          </cell>
          <cell r="Z1875">
            <v>62.661538701438197</v>
          </cell>
          <cell r="AA1875">
            <v>48.178547546048904</v>
          </cell>
          <cell r="AB1875">
            <v>74.141788386327988</v>
          </cell>
        </row>
        <row r="1876">
          <cell r="B1876" t="str">
            <v>ccorpcogs0</v>
          </cell>
          <cell r="C1876" t="str">
            <v xml:space="preserve">      Corp Adj - System Sales</v>
          </cell>
          <cell r="D1876">
            <v>-9.0288527425918037</v>
          </cell>
          <cell r="E1876">
            <v>3.5896995329539338</v>
          </cell>
          <cell r="F1876">
            <v>3.5896995329539338</v>
          </cell>
          <cell r="G1876">
            <v>3.5896995329539334</v>
          </cell>
          <cell r="H1876">
            <v>-0.3018304031969995</v>
          </cell>
          <cell r="I1876">
            <v>7.5645065762852335</v>
          </cell>
          <cell r="J1876">
            <v>9.8964410036712032</v>
          </cell>
          <cell r="K1876">
            <v>9.8964410036712032</v>
          </cell>
          <cell r="L1876">
            <v>9.8964410036712032</v>
          </cell>
          <cell r="M1876">
            <v>0.90972125093099987</v>
          </cell>
          <cell r="N1876">
            <v>0.23777518329546371</v>
          </cell>
          <cell r="O1876">
            <v>4.8889900468432037</v>
          </cell>
          <cell r="P1876">
            <v>4.8889900468432037</v>
          </cell>
          <cell r="Q1876">
            <v>4.8889900468432055</v>
          </cell>
          <cell r="R1876">
            <v>0.90972125093099987</v>
          </cell>
          <cell r="S1876">
            <v>13.899701590033061</v>
          </cell>
          <cell r="T1876">
            <v>2.9249999999999998</v>
          </cell>
          <cell r="U1876">
            <v>2.9249999999999998</v>
          </cell>
          <cell r="V1876">
            <v>0.9155158699999999</v>
          </cell>
          <cell r="W1876">
            <v>2.1212729050590009</v>
          </cell>
          <cell r="X1876">
            <v>12.67313060702196</v>
          </cell>
          <cell r="Y1876">
            <v>21.300130583468341</v>
          </cell>
          <cell r="Z1876">
            <v>21.300130583468341</v>
          </cell>
          <cell r="AA1876">
            <v>19.290646453468344</v>
          </cell>
          <cell r="AB1876">
            <v>3.6388850037239995</v>
          </cell>
        </row>
        <row r="1877">
          <cell r="B1877" t="str">
            <v>ccgbcogs0</v>
          </cell>
          <cell r="C1877" t="str">
            <v xml:space="preserve">      CGBU System Sales</v>
          </cell>
          <cell r="D1877">
            <v>67.976164321795437</v>
          </cell>
          <cell r="E1877">
            <v>64.268692972099998</v>
          </cell>
          <cell r="F1877">
            <v>64.268692972099998</v>
          </cell>
          <cell r="G1877">
            <v>64.268692972099998</v>
          </cell>
          <cell r="H1877">
            <v>63.648036041455995</v>
          </cell>
          <cell r="I1877">
            <v>73.620611581326173</v>
          </cell>
          <cell r="J1877">
            <v>43.188217862781158</v>
          </cell>
          <cell r="K1877">
            <v>43.188217862781158</v>
          </cell>
          <cell r="L1877">
            <v>43.188217862781151</v>
          </cell>
          <cell r="M1877">
            <v>66.270271176862991</v>
          </cell>
          <cell r="N1877">
            <v>67.772644588375684</v>
          </cell>
          <cell r="O1877">
            <v>47.485219068137852</v>
          </cell>
          <cell r="P1877">
            <v>47.485219068137852</v>
          </cell>
          <cell r="Q1877">
            <v>47.485219068137845</v>
          </cell>
          <cell r="R1877">
            <v>69.540172978925014</v>
          </cell>
          <cell r="S1877">
            <v>70.64529302178255</v>
          </cell>
          <cell r="T1877">
            <v>47.385029999996</v>
          </cell>
          <cell r="U1877">
            <v>47.385029999996</v>
          </cell>
          <cell r="V1877">
            <v>11.854666711872065</v>
          </cell>
          <cell r="W1877">
            <v>72.810074781016993</v>
          </cell>
          <cell r="X1877">
            <v>280.01471351327984</v>
          </cell>
          <cell r="Y1877">
            <v>202.32715990301503</v>
          </cell>
          <cell r="Z1877">
            <v>202.32715990301503</v>
          </cell>
          <cell r="AA1877">
            <v>166.79679661489106</v>
          </cell>
          <cell r="AB1877">
            <v>272.26855497826108</v>
          </cell>
        </row>
        <row r="1878">
          <cell r="C1878" t="str">
            <v xml:space="preserve">      Security System Sales</v>
          </cell>
          <cell r="D1878">
            <v>10.48353242</v>
          </cell>
          <cell r="E1878">
            <v>8.0923720800000005</v>
          </cell>
          <cell r="F1878">
            <v>8.0923720800000005</v>
          </cell>
          <cell r="G1878">
            <v>8.0923720800000005</v>
          </cell>
          <cell r="H1878">
            <v>9.7879420000019994</v>
          </cell>
          <cell r="I1878">
            <v>15.293133850000002</v>
          </cell>
          <cell r="J1878">
            <v>24.176248999999999</v>
          </cell>
          <cell r="K1878">
            <v>24.176248999999999</v>
          </cell>
          <cell r="L1878">
            <v>24.176248999999999</v>
          </cell>
          <cell r="M1878">
            <v>15.418848000000002</v>
          </cell>
          <cell r="N1878">
            <v>10.821589579999999</v>
          </cell>
          <cell r="O1878">
            <v>8.5128341800000005</v>
          </cell>
          <cell r="P1878">
            <v>8.5128341800000005</v>
          </cell>
          <cell r="Q1878">
            <v>8.5128341800000005</v>
          </cell>
          <cell r="R1878">
            <v>10.066006000001998</v>
          </cell>
          <cell r="S1878">
            <v>9.6618873900000004</v>
          </cell>
          <cell r="T1878">
            <v>8.5154981133100005</v>
          </cell>
          <cell r="U1878">
            <v>8.5154981133100005</v>
          </cell>
          <cell r="V1878">
            <v>0.73648986999999999</v>
          </cell>
          <cell r="W1878">
            <v>15.112493999999998</v>
          </cell>
          <cell r="X1878">
            <v>46.260143240000005</v>
          </cell>
          <cell r="Y1878">
            <v>49.296953373310011</v>
          </cell>
          <cell r="Z1878">
            <v>49.296953373310011</v>
          </cell>
          <cell r="AA1878">
            <v>41.517945130000008</v>
          </cell>
          <cell r="AB1878">
            <v>50.385290000004005</v>
          </cell>
        </row>
        <row r="1879">
          <cell r="C1879" t="str">
            <v xml:space="preserve">      Linux Server Sales</v>
          </cell>
          <cell r="D1879">
            <v>6.3048834445823996</v>
          </cell>
          <cell r="E1879">
            <v>3.1802841193758864</v>
          </cell>
          <cell r="F1879">
            <v>3.1802841193758864</v>
          </cell>
          <cell r="G1879">
            <v>3.1802841193758864</v>
          </cell>
          <cell r="H1879">
            <v>5.280129056342</v>
          </cell>
          <cell r="I1879">
            <v>4.2105310088544963</v>
          </cell>
          <cell r="J1879">
            <v>3.134380146082806</v>
          </cell>
          <cell r="K1879">
            <v>3.134380146082806</v>
          </cell>
          <cell r="L1879">
            <v>3.1343801460828065</v>
          </cell>
          <cell r="M1879">
            <v>5.2107765323719999</v>
          </cell>
          <cell r="N1879">
            <v>2.9072863234618991</v>
          </cell>
          <cell r="O1879">
            <v>3.4081436925391979</v>
          </cell>
          <cell r="P1879">
            <v>3.4081436925391979</v>
          </cell>
          <cell r="Q1879">
            <v>3.4081436925391979</v>
          </cell>
          <cell r="R1879">
            <v>6.4280821995820006</v>
          </cell>
          <cell r="S1879">
            <v>4.0389263862213394</v>
          </cell>
          <cell r="T1879">
            <v>3.7813639999999999</v>
          </cell>
          <cell r="U1879">
            <v>3.7813639999999999</v>
          </cell>
          <cell r="V1879">
            <v>0.75406539272868334</v>
          </cell>
          <cell r="W1879">
            <v>8.8815669074450003</v>
          </cell>
          <cell r="X1879">
            <v>17.461627163120134</v>
          </cell>
          <cell r="Y1879">
            <v>13.50417195799789</v>
          </cell>
          <cell r="Z1879">
            <v>13.50417195799789</v>
          </cell>
          <cell r="AA1879">
            <v>10.476873350726573</v>
          </cell>
          <cell r="AB1879">
            <v>25.800554695740995</v>
          </cell>
        </row>
        <row r="1880">
          <cell r="B1880" t="str">
            <v>cseccogs0</v>
          </cell>
          <cell r="C1880" t="str">
            <v xml:space="preserve">      Total Security System Sales</v>
          </cell>
          <cell r="D1880">
            <v>16.788415864582397</v>
          </cell>
          <cell r="E1880">
            <v>11.272656199375888</v>
          </cell>
          <cell r="F1880">
            <v>11.272656199375888</v>
          </cell>
          <cell r="G1880">
            <v>11.272656199375888</v>
          </cell>
          <cell r="H1880">
            <v>15.068071056343999</v>
          </cell>
          <cell r="I1880">
            <v>19.503664858854499</v>
          </cell>
          <cell r="J1880">
            <v>27.310629146082803</v>
          </cell>
          <cell r="K1880">
            <v>27.310629146082803</v>
          </cell>
          <cell r="L1880">
            <v>27.310629146082803</v>
          </cell>
          <cell r="M1880">
            <v>20.629624532372002</v>
          </cell>
          <cell r="N1880">
            <v>13.728875903461898</v>
          </cell>
          <cell r="O1880">
            <v>11.920977872539199</v>
          </cell>
          <cell r="P1880">
            <v>11.920977872539199</v>
          </cell>
          <cell r="Q1880">
            <v>11.920977872539199</v>
          </cell>
          <cell r="R1880">
            <v>16.494088199583999</v>
          </cell>
          <cell r="S1880">
            <v>13.70081377622134</v>
          </cell>
          <cell r="T1880">
            <v>12.29686211331</v>
          </cell>
          <cell r="U1880">
            <v>12.29686211331</v>
          </cell>
          <cell r="V1880">
            <v>1.4905552627286833</v>
          </cell>
          <cell r="W1880">
            <v>23.994060907444997</v>
          </cell>
          <cell r="X1880">
            <v>63.721770403120139</v>
          </cell>
          <cell r="Y1880">
            <v>62.801125331307901</v>
          </cell>
          <cell r="Z1880">
            <v>62.801125331307901</v>
          </cell>
          <cell r="AA1880">
            <v>51.994818480726579</v>
          </cell>
          <cell r="AB1880">
            <v>76.185844695745004</v>
          </cell>
        </row>
        <row r="1881">
          <cell r="B1881" t="str">
            <v>cttccogswar</v>
          </cell>
          <cell r="C1881" t="str">
            <v xml:space="preserve">      Total System Sales</v>
          </cell>
          <cell r="D1881">
            <v>548.29278573174111</v>
          </cell>
          <cell r="E1881">
            <v>454.78488477949998</v>
          </cell>
          <cell r="F1881">
            <v>454.78488477949998</v>
          </cell>
          <cell r="G1881">
            <v>454.78488477949998</v>
          </cell>
          <cell r="H1881">
            <v>509.3406947156621</v>
          </cell>
          <cell r="I1881">
            <v>507.36247729216575</v>
          </cell>
          <cell r="J1881">
            <v>460.3695422356376</v>
          </cell>
          <cell r="K1881">
            <v>460.3695422356376</v>
          </cell>
          <cell r="L1881">
            <v>460.36954223563754</v>
          </cell>
          <cell r="M1881">
            <v>580.04695250911698</v>
          </cell>
          <cell r="N1881">
            <v>461.34154000471085</v>
          </cell>
          <cell r="O1881">
            <v>427.86468148440264</v>
          </cell>
          <cell r="P1881">
            <v>427.86468148440264</v>
          </cell>
          <cell r="Q1881">
            <v>427.86468148440258</v>
          </cell>
          <cell r="R1881">
            <v>603.93483342683294</v>
          </cell>
          <cell r="S1881">
            <v>516.87600374148622</v>
          </cell>
          <cell r="T1881">
            <v>450.18094924674506</v>
          </cell>
          <cell r="U1881">
            <v>450.18107974674706</v>
          </cell>
          <cell r="V1881">
            <v>113.16799692152067</v>
          </cell>
          <cell r="W1881">
            <v>711.77250935713312</v>
          </cell>
          <cell r="X1881">
            <v>2033.8728067701036</v>
          </cell>
          <cell r="Y1881">
            <v>1793.2000577462854</v>
          </cell>
          <cell r="Z1881">
            <v>1793.2001882462873</v>
          </cell>
          <cell r="AA1881">
            <v>1456.1871054210608</v>
          </cell>
          <cell r="AB1881">
            <v>2405.0949900087448</v>
          </cell>
        </row>
        <row r="1882">
          <cell r="C1882" t="str">
            <v xml:space="preserve">      Check</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row>
        <row r="1883">
          <cell r="C1883" t="str">
            <v xml:space="preserve">   COGS Excl Warranty</v>
          </cell>
        </row>
        <row r="1884">
          <cell r="B1884" t="str">
            <v>cnascogs</v>
          </cell>
          <cell r="C1884" t="str">
            <v xml:space="preserve">      NAS System Sales</v>
          </cell>
          <cell r="D1884">
            <v>184.51158439048103</v>
          </cell>
          <cell r="E1884">
            <v>157.00653149220997</v>
          </cell>
          <cell r="F1884">
            <v>157.00653149220997</v>
          </cell>
          <cell r="G1884">
            <v>157.00653149220997</v>
          </cell>
          <cell r="H1884">
            <v>175.39144495195501</v>
          </cell>
          <cell r="I1884">
            <v>186.53734345688736</v>
          </cell>
          <cell r="J1884">
            <v>153.10441240523036</v>
          </cell>
          <cell r="K1884">
            <v>153.10441240523036</v>
          </cell>
          <cell r="L1884">
            <v>153.10441240523028</v>
          </cell>
          <cell r="M1884">
            <v>200.95609254827497</v>
          </cell>
          <cell r="N1884">
            <v>153.7110469624522</v>
          </cell>
          <cell r="O1884">
            <v>135.32905942758433</v>
          </cell>
          <cell r="P1884">
            <v>135.32905942758433</v>
          </cell>
          <cell r="Q1884">
            <v>135.32905942758438</v>
          </cell>
          <cell r="R1884">
            <v>202.25335585344601</v>
          </cell>
          <cell r="S1884">
            <v>176.61884506632654</v>
          </cell>
          <cell r="T1884">
            <v>147.29999999999998</v>
          </cell>
          <cell r="U1884">
            <v>147.29999999999998</v>
          </cell>
          <cell r="V1884">
            <v>47.26493689649169</v>
          </cell>
          <cell r="W1884">
            <v>226.36401687265399</v>
          </cell>
          <cell r="X1884">
            <v>701.37881987614708</v>
          </cell>
          <cell r="Y1884">
            <v>592.74000332502465</v>
          </cell>
          <cell r="Z1884">
            <v>592.74000332502465</v>
          </cell>
          <cell r="AA1884">
            <v>492.70494022151638</v>
          </cell>
          <cell r="AB1884">
            <v>804.96491022632995</v>
          </cell>
        </row>
        <row r="1885">
          <cell r="B1885" t="str">
            <v>cladcogs</v>
          </cell>
          <cell r="C1885" t="str">
            <v xml:space="preserve">      LAD System Sales</v>
          </cell>
          <cell r="D1885">
            <v>22.429812355007051</v>
          </cell>
          <cell r="E1885">
            <v>14.33743055687</v>
          </cell>
          <cell r="F1885">
            <v>14.33743055687</v>
          </cell>
          <cell r="G1885">
            <v>14.33743055687</v>
          </cell>
          <cell r="H1885">
            <v>19.865463994493002</v>
          </cell>
          <cell r="I1885">
            <v>17.389243252276025</v>
          </cell>
          <cell r="J1885">
            <v>20.849404739879606</v>
          </cell>
          <cell r="K1885">
            <v>20.849404739879606</v>
          </cell>
          <cell r="L1885">
            <v>20.849404739879603</v>
          </cell>
          <cell r="M1885">
            <v>24.449801839377002</v>
          </cell>
          <cell r="N1885">
            <v>16.177768225845707</v>
          </cell>
          <cell r="O1885">
            <v>19.633216531522653</v>
          </cell>
          <cell r="P1885">
            <v>19.633216531522653</v>
          </cell>
          <cell r="Q1885">
            <v>19.633216531522649</v>
          </cell>
          <cell r="R1885">
            <v>27.72321272208</v>
          </cell>
          <cell r="S1885">
            <v>23.636314455703634</v>
          </cell>
          <cell r="T1885">
            <v>23.999999999998998</v>
          </cell>
          <cell r="U1885">
            <v>23.999999999999002</v>
          </cell>
          <cell r="V1885">
            <v>3.1857407459182236</v>
          </cell>
          <cell r="W1885">
            <v>30.387919463442</v>
          </cell>
          <cell r="X1885">
            <v>79.633138288832427</v>
          </cell>
          <cell r="Y1885">
            <v>78.820051828271247</v>
          </cell>
          <cell r="Z1885">
            <v>78.820051828271247</v>
          </cell>
          <cell r="AA1885">
            <v>58.005792574190473</v>
          </cell>
          <cell r="AB1885">
            <v>102.426398019392</v>
          </cell>
        </row>
        <row r="1886">
          <cell r="B1886" t="str">
            <v>cemesecogs</v>
          </cell>
          <cell r="C1886" t="str">
            <v xml:space="preserve">      EMEA System Sales</v>
          </cell>
          <cell r="D1886">
            <v>157.23968168230058</v>
          </cell>
          <cell r="E1886">
            <v>115.46642266166999</v>
          </cell>
          <cell r="F1886">
            <v>115.46642266166999</v>
          </cell>
          <cell r="G1886">
            <v>115.46642266167001</v>
          </cell>
          <cell r="H1886">
            <v>121.693398817334</v>
          </cell>
          <cell r="I1886">
            <v>105.27954166764326</v>
          </cell>
          <cell r="J1886">
            <v>102.96330612007597</v>
          </cell>
          <cell r="K1886">
            <v>102.96330612007597</v>
          </cell>
          <cell r="L1886">
            <v>102.96330612007598</v>
          </cell>
          <cell r="M1886">
            <v>141.04438010208301</v>
          </cell>
          <cell r="N1886">
            <v>116.73837738298819</v>
          </cell>
          <cell r="O1886">
            <v>107.49965737210985</v>
          </cell>
          <cell r="P1886">
            <v>107.49965737210985</v>
          </cell>
          <cell r="Q1886">
            <v>107.49965737210985</v>
          </cell>
          <cell r="R1886">
            <v>160.44395025432502</v>
          </cell>
          <cell r="S1886">
            <v>122.51934184605162</v>
          </cell>
          <cell r="T1886">
            <v>102.24146309793898</v>
          </cell>
          <cell r="U1886">
            <v>102.24146309793898</v>
          </cell>
          <cell r="V1886">
            <v>25.715463314495157</v>
          </cell>
          <cell r="W1886">
            <v>187.87794373133798</v>
          </cell>
          <cell r="X1886">
            <v>501.77694257898366</v>
          </cell>
          <cell r="Y1886">
            <v>428.17084925179478</v>
          </cell>
          <cell r="Z1886">
            <v>428.17084925179478</v>
          </cell>
          <cell r="AA1886">
            <v>351.64484946835097</v>
          </cell>
          <cell r="AB1886">
            <v>611.05967290507999</v>
          </cell>
        </row>
        <row r="1887">
          <cell r="B1887" t="str">
            <v>capacogs</v>
          </cell>
          <cell r="C1887" t="str">
            <v xml:space="preserve">      APAC System Sales</v>
          </cell>
          <cell r="D1887">
            <v>77.270785954682594</v>
          </cell>
          <cell r="E1887">
            <v>58.168999547460004</v>
          </cell>
          <cell r="F1887">
            <v>58.168999547460004</v>
          </cell>
          <cell r="G1887">
            <v>58.16899954745999</v>
          </cell>
          <cell r="H1887">
            <v>73.605838460594015</v>
          </cell>
          <cell r="I1887">
            <v>47.702179611893548</v>
          </cell>
          <cell r="J1887">
            <v>62.994978636703337</v>
          </cell>
          <cell r="K1887">
            <v>62.994978636703337</v>
          </cell>
          <cell r="L1887">
            <v>62.994978636703337</v>
          </cell>
          <cell r="M1887">
            <v>78.64618151771802</v>
          </cell>
          <cell r="N1887">
            <v>58.797316827411457</v>
          </cell>
          <cell r="O1887">
            <v>63.502242585106302</v>
          </cell>
          <cell r="P1887">
            <v>63.502242585106302</v>
          </cell>
          <cell r="Q1887">
            <v>63.502242585106302</v>
          </cell>
          <cell r="R1887">
            <v>78.000222226285999</v>
          </cell>
          <cell r="S1887">
            <v>61.220412431777383</v>
          </cell>
          <cell r="T1887">
            <v>70.500029999999995</v>
          </cell>
          <cell r="U1887">
            <v>70.500029999999995</v>
          </cell>
          <cell r="V1887">
            <v>12.223417025438039</v>
          </cell>
          <cell r="W1887">
            <v>113.54905263519703</v>
          </cell>
          <cell r="X1887">
            <v>244.99069482576502</v>
          </cell>
          <cell r="Y1887">
            <v>255.16625076926962</v>
          </cell>
          <cell r="Z1887">
            <v>255.16625076926962</v>
          </cell>
          <cell r="AA1887">
            <v>196.88963779470768</v>
          </cell>
          <cell r="AB1887">
            <v>343.80129483979499</v>
          </cell>
        </row>
        <row r="1888">
          <cell r="B1888" t="str">
            <v>ctojcogs</v>
          </cell>
          <cell r="C1888" t="str">
            <v xml:space="preserve">      Japan System Sales</v>
          </cell>
          <cell r="D1888">
            <v>19.222871266609875</v>
          </cell>
          <cell r="E1888">
            <v>14.26480470881018</v>
          </cell>
          <cell r="F1888">
            <v>14.26480470881018</v>
          </cell>
          <cell r="G1888">
            <v>14.264804708810182</v>
          </cell>
          <cell r="H1888">
            <v>15.096648403205</v>
          </cell>
          <cell r="I1888">
            <v>26.027173236481239</v>
          </cell>
          <cell r="J1888">
            <v>13.418062283633089</v>
          </cell>
          <cell r="K1888">
            <v>13.418062283633089</v>
          </cell>
          <cell r="L1888">
            <v>13.418062283633091</v>
          </cell>
          <cell r="M1888">
            <v>17.944418041127999</v>
          </cell>
          <cell r="N1888">
            <v>13.329478035919029</v>
          </cell>
          <cell r="O1888">
            <v>14.254790820413133</v>
          </cell>
          <cell r="P1888">
            <v>14.254790820413133</v>
          </cell>
          <cell r="Q1888">
            <v>14.254790820413131</v>
          </cell>
          <cell r="R1888">
            <v>18.347457474582001</v>
          </cell>
          <cell r="S1888">
            <v>15.204233161915072</v>
          </cell>
          <cell r="T1888">
            <v>16.837493331708</v>
          </cell>
          <cell r="U1888">
            <v>16.837493331708</v>
          </cell>
          <cell r="V1888">
            <v>3.2530843969015124</v>
          </cell>
          <cell r="W1888">
            <v>18.950951086891997</v>
          </cell>
          <cell r="X1888">
            <v>73.783755700925212</v>
          </cell>
          <cell r="Y1888">
            <v>58.77515114456439</v>
          </cell>
          <cell r="Z1888">
            <v>58.77515114456439</v>
          </cell>
          <cell r="AA1888">
            <v>45.190742209757907</v>
          </cell>
          <cell r="AB1888">
            <v>70.339475005806989</v>
          </cell>
        </row>
        <row r="1889">
          <cell r="B1889" t="str">
            <v>ccorpcogs</v>
          </cell>
          <cell r="C1889" t="str">
            <v xml:space="preserve">      Corp Adj - System Sales</v>
          </cell>
          <cell r="D1889">
            <v>-9.0288527425918037</v>
          </cell>
          <cell r="E1889">
            <v>3.5896995329539338</v>
          </cell>
          <cell r="F1889">
            <v>3.5896995329539338</v>
          </cell>
          <cell r="G1889">
            <v>3.5896995329539334</v>
          </cell>
          <cell r="H1889">
            <v>-0.79431872068199949</v>
          </cell>
          <cell r="I1889">
            <v>7.5645065762852335</v>
          </cell>
          <cell r="J1889">
            <v>9.8964410036712032</v>
          </cell>
          <cell r="K1889">
            <v>9.8964410036712032</v>
          </cell>
          <cell r="L1889">
            <v>9.8964410036712032</v>
          </cell>
          <cell r="M1889">
            <v>0.35007543560699983</v>
          </cell>
          <cell r="N1889">
            <v>-0.22040103029114194</v>
          </cell>
          <cell r="O1889">
            <v>4.8889900468432037</v>
          </cell>
          <cell r="P1889">
            <v>4.8889900468432037</v>
          </cell>
          <cell r="Q1889">
            <v>4.8889900468432055</v>
          </cell>
          <cell r="R1889">
            <v>0.35007543560699983</v>
          </cell>
          <cell r="S1889">
            <v>13.899701590033061</v>
          </cell>
          <cell r="T1889">
            <v>2.9249999999999998</v>
          </cell>
          <cell r="U1889">
            <v>2.9249999999999998</v>
          </cell>
          <cell r="V1889">
            <v>0.9155158699999999</v>
          </cell>
          <cell r="W1889">
            <v>1.494469591899001</v>
          </cell>
          <cell r="X1889">
            <v>12.214954393435356</v>
          </cell>
          <cell r="Y1889">
            <v>21.300130583468341</v>
          </cell>
          <cell r="Z1889">
            <v>21.300130583468341</v>
          </cell>
          <cell r="AA1889">
            <v>19.290646453468344</v>
          </cell>
          <cell r="AB1889">
            <v>1.4003017424309996</v>
          </cell>
        </row>
        <row r="1890">
          <cell r="B1890" t="str">
            <v>ccgbcogs</v>
          </cell>
          <cell r="C1890" t="str">
            <v xml:space="preserve">      CGBU System Sales</v>
          </cell>
          <cell r="D1890">
            <v>64.438821796169364</v>
          </cell>
          <cell r="E1890">
            <v>62.888308631519998</v>
          </cell>
          <cell r="F1890">
            <v>62.888308631519998</v>
          </cell>
          <cell r="G1890">
            <v>62.888308631519998</v>
          </cell>
          <cell r="H1890">
            <v>60.833918881039992</v>
          </cell>
          <cell r="I1890">
            <v>71.225442767592952</v>
          </cell>
          <cell r="J1890">
            <v>40.535590746069005</v>
          </cell>
          <cell r="K1890">
            <v>40.535590746069005</v>
          </cell>
          <cell r="L1890">
            <v>40.535590746068998</v>
          </cell>
          <cell r="M1890">
            <v>63.344448158430993</v>
          </cell>
          <cell r="N1890">
            <v>65.540212064700981</v>
          </cell>
          <cell r="O1890">
            <v>45.468494022068889</v>
          </cell>
          <cell r="P1890">
            <v>45.468494022068889</v>
          </cell>
          <cell r="Q1890">
            <v>45.468494022068882</v>
          </cell>
          <cell r="R1890">
            <v>66.473644102474012</v>
          </cell>
          <cell r="S1890">
            <v>68.316132620221296</v>
          </cell>
          <cell r="T1890">
            <v>45.277154999997002</v>
          </cell>
          <cell r="U1890">
            <v>45.277154999997002</v>
          </cell>
          <cell r="V1890">
            <v>11.776712711872065</v>
          </cell>
          <cell r="W1890">
            <v>69.602840046537992</v>
          </cell>
          <cell r="X1890">
            <v>269.52060924868459</v>
          </cell>
          <cell r="Y1890">
            <v>194.1695483996549</v>
          </cell>
          <cell r="Z1890">
            <v>194.1695483996549</v>
          </cell>
          <cell r="AA1890">
            <v>160.66910611152994</v>
          </cell>
          <cell r="AB1890">
            <v>260.25485118848309</v>
          </cell>
        </row>
        <row r="1891">
          <cell r="B1891" t="str">
            <v>cnsgcogs</v>
          </cell>
          <cell r="C1891" t="str">
            <v xml:space="preserve">      Security System Sales</v>
          </cell>
          <cell r="D1891">
            <v>9.7991994499999997</v>
          </cell>
          <cell r="E1891">
            <v>7.5373720800000008</v>
          </cell>
          <cell r="F1891">
            <v>7.5373720800000008</v>
          </cell>
          <cell r="G1891">
            <v>7.5373720800000008</v>
          </cell>
          <cell r="H1891">
            <v>9.1293074000010002</v>
          </cell>
          <cell r="I1891">
            <v>14.337015850000002</v>
          </cell>
          <cell r="J1891">
            <v>23.010248999999998</v>
          </cell>
          <cell r="K1891">
            <v>23.010248999999998</v>
          </cell>
          <cell r="L1891">
            <v>23.010248999999998</v>
          </cell>
          <cell r="M1891">
            <v>14.408490600000002</v>
          </cell>
          <cell r="N1891">
            <v>10.41714825</v>
          </cell>
          <cell r="O1891">
            <v>7.7798341800000008</v>
          </cell>
          <cell r="P1891">
            <v>7.7798341800000008</v>
          </cell>
          <cell r="Q1891">
            <v>7.7798341800000008</v>
          </cell>
          <cell r="R1891">
            <v>9.3892962000009987</v>
          </cell>
          <cell r="S1891">
            <v>8.9996873900000001</v>
          </cell>
          <cell r="T1891">
            <v>7.7954981133100008</v>
          </cell>
          <cell r="U1891">
            <v>7.7954981133100008</v>
          </cell>
          <cell r="V1891">
            <v>0.69499686999999999</v>
          </cell>
          <cell r="W1891">
            <v>14.119808799999998</v>
          </cell>
          <cell r="X1891">
            <v>43.553050940000006</v>
          </cell>
          <cell r="Y1891">
            <v>46.122953373310011</v>
          </cell>
          <cell r="Z1891">
            <v>46.122953373310011</v>
          </cell>
          <cell r="AA1891">
            <v>39.022452130000005</v>
          </cell>
          <cell r="AB1891">
            <v>47.046903000002004</v>
          </cell>
        </row>
        <row r="1892">
          <cell r="B1892" t="str">
            <v>clincogs</v>
          </cell>
          <cell r="C1892" t="str">
            <v xml:space="preserve">      Linux Server Sales</v>
          </cell>
          <cell r="D1892">
            <v>6.3048834445823996</v>
          </cell>
          <cell r="E1892">
            <v>3.1802841193758864</v>
          </cell>
          <cell r="F1892">
            <v>3.1802841193758864</v>
          </cell>
          <cell r="G1892">
            <v>3.1802841193758864</v>
          </cell>
          <cell r="H1892">
            <v>5.280129056342</v>
          </cell>
          <cell r="I1892">
            <v>4.2105310088544963</v>
          </cell>
          <cell r="J1892">
            <v>3.134380146082806</v>
          </cell>
          <cell r="K1892">
            <v>3.134380146082806</v>
          </cell>
          <cell r="L1892">
            <v>3.1343801460828065</v>
          </cell>
          <cell r="M1892">
            <v>5.2107765323719999</v>
          </cell>
          <cell r="N1892">
            <v>2.9079364566308525</v>
          </cell>
          <cell r="O1892">
            <v>3.4081436925391979</v>
          </cell>
          <cell r="P1892">
            <v>3.4081436925391979</v>
          </cell>
          <cell r="Q1892">
            <v>3.4081436925391979</v>
          </cell>
          <cell r="R1892">
            <v>6.4280821995820006</v>
          </cell>
          <cell r="S1892">
            <v>4.0389263862213394</v>
          </cell>
          <cell r="T1892">
            <v>3.7813639999999999</v>
          </cell>
          <cell r="U1892">
            <v>3.7813639999999999</v>
          </cell>
          <cell r="V1892">
            <v>0.75406539272868334</v>
          </cell>
          <cell r="W1892">
            <v>8.8815669074450003</v>
          </cell>
          <cell r="X1892">
            <v>17.462277296289088</v>
          </cell>
          <cell r="Y1892">
            <v>13.50417195799789</v>
          </cell>
          <cell r="Z1892">
            <v>13.50417195799789</v>
          </cell>
          <cell r="AA1892">
            <v>10.476873350726573</v>
          </cell>
          <cell r="AB1892">
            <v>25.800554695740995</v>
          </cell>
        </row>
        <row r="1893">
          <cell r="B1893" t="str">
            <v>cseccogs</v>
          </cell>
          <cell r="C1893" t="str">
            <v xml:space="preserve">      Total Security System Sales</v>
          </cell>
          <cell r="D1893">
            <v>16.104082894582398</v>
          </cell>
          <cell r="E1893">
            <v>10.717656199375888</v>
          </cell>
          <cell r="F1893">
            <v>10.717656199375888</v>
          </cell>
          <cell r="G1893">
            <v>10.717656199375888</v>
          </cell>
          <cell r="H1893">
            <v>14.409436456343</v>
          </cell>
          <cell r="I1893">
            <v>18.547546858854499</v>
          </cell>
          <cell r="J1893">
            <v>26.144629146082803</v>
          </cell>
          <cell r="K1893">
            <v>26.144629146082803</v>
          </cell>
          <cell r="L1893">
            <v>26.144629146082803</v>
          </cell>
          <cell r="M1893">
            <v>19.619267132372002</v>
          </cell>
          <cell r="N1893">
            <v>13.32508470663085</v>
          </cell>
          <cell r="O1893">
            <v>11.187977872539198</v>
          </cell>
          <cell r="P1893">
            <v>11.187977872539198</v>
          </cell>
          <cell r="Q1893">
            <v>11.187977872539198</v>
          </cell>
          <cell r="R1893">
            <v>15.817378399582999</v>
          </cell>
          <cell r="S1893">
            <v>13.038613776221339</v>
          </cell>
          <cell r="T1893">
            <v>11.57686211331</v>
          </cell>
          <cell r="U1893">
            <v>11.57686211331</v>
          </cell>
          <cell r="V1893">
            <v>1.4490622627286833</v>
          </cell>
          <cell r="W1893">
            <v>23.001375707444996</v>
          </cell>
          <cell r="X1893">
            <v>61.015328236289093</v>
          </cell>
          <cell r="Y1893">
            <v>59.627125331307901</v>
          </cell>
          <cell r="Z1893">
            <v>59.627125331307901</v>
          </cell>
          <cell r="AA1893">
            <v>49.499325480726583</v>
          </cell>
          <cell r="AB1893">
            <v>72.847457695743003</v>
          </cell>
        </row>
        <row r="1894">
          <cell r="B1894" t="str">
            <v>cttccogs</v>
          </cell>
          <cell r="C1894" t="str">
            <v xml:space="preserve">      Total System Sales</v>
          </cell>
          <cell r="D1894">
            <v>532.18878759724112</v>
          </cell>
          <cell r="E1894">
            <v>436.43985333086999</v>
          </cell>
          <cell r="F1894">
            <v>436.43985333086999</v>
          </cell>
          <cell r="G1894">
            <v>436.43985333086999</v>
          </cell>
          <cell r="H1894">
            <v>480.1018312442821</v>
          </cell>
          <cell r="I1894">
            <v>480.27297742791421</v>
          </cell>
          <cell r="J1894">
            <v>429.90682508134535</v>
          </cell>
          <cell r="K1894">
            <v>429.90682508134535</v>
          </cell>
          <cell r="L1894">
            <v>429.90682508134535</v>
          </cell>
          <cell r="M1894">
            <v>546.35466477499097</v>
          </cell>
          <cell r="N1894">
            <v>437.39888317565732</v>
          </cell>
          <cell r="O1894">
            <v>401.76442867818764</v>
          </cell>
          <cell r="P1894">
            <v>401.76442867818764</v>
          </cell>
          <cell r="Q1894">
            <v>401.76442867818758</v>
          </cell>
          <cell r="R1894">
            <v>569.40929646838299</v>
          </cell>
          <cell r="S1894">
            <v>494.45359494824993</v>
          </cell>
          <cell r="T1894">
            <v>420.65800354295305</v>
          </cell>
          <cell r="U1894">
            <v>420.65800354295305</v>
          </cell>
          <cell r="V1894">
            <v>105.78393322384537</v>
          </cell>
          <cell r="W1894">
            <v>671.22856913540511</v>
          </cell>
          <cell r="X1894">
            <v>1944.3142431490621</v>
          </cell>
          <cell r="Y1894">
            <v>1688.7691106333561</v>
          </cell>
          <cell r="Z1894">
            <v>1688.7691106333561</v>
          </cell>
          <cell r="AA1894">
            <v>1373.8950403142483</v>
          </cell>
          <cell r="AB1894">
            <v>2267.0943616230606</v>
          </cell>
        </row>
        <row r="1895">
          <cell r="C1895" t="str">
            <v xml:space="preserve">      Check</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row>
        <row r="1896">
          <cell r="C1896" t="str">
            <v>COGS2 - Warranty Expense</v>
          </cell>
        </row>
        <row r="1897">
          <cell r="B1897" t="str">
            <v>cnaswar</v>
          </cell>
          <cell r="C1897" t="str">
            <v xml:space="preserve">      NAS System Sales</v>
          </cell>
          <cell r="D1897">
            <v>5.0192789413105947</v>
          </cell>
          <cell r="E1897">
            <v>6.9018695652900011</v>
          </cell>
          <cell r="F1897">
            <v>6.9018695652900011</v>
          </cell>
          <cell r="G1897">
            <v>6.9018695652900002</v>
          </cell>
          <cell r="H1897">
            <v>11.335084840326001</v>
          </cell>
          <cell r="I1897">
            <v>11.180556142827809</v>
          </cell>
          <cell r="J1897">
            <v>14.877747844216021</v>
          </cell>
          <cell r="K1897">
            <v>14.877747844216021</v>
          </cell>
          <cell r="L1897">
            <v>14.877747844216019</v>
          </cell>
          <cell r="M1897">
            <v>12.880778227641001</v>
          </cell>
          <cell r="N1897">
            <v>9.9173306349772705</v>
          </cell>
          <cell r="O1897">
            <v>7.4940773869116297</v>
          </cell>
          <cell r="P1897">
            <v>7.4940773869116297</v>
          </cell>
          <cell r="Q1897">
            <v>7.4940773869116297</v>
          </cell>
          <cell r="R1897">
            <v>12.880778227641001</v>
          </cell>
          <cell r="S1897">
            <v>10.992889463639889</v>
          </cell>
          <cell r="T1897">
            <v>10.051131203793</v>
          </cell>
          <cell r="U1897">
            <v>10.051131203793</v>
          </cell>
          <cell r="V1897">
            <v>2.5166795471419836</v>
          </cell>
          <cell r="W1897">
            <v>14.426471614959002</v>
          </cell>
          <cell r="X1897">
            <v>37.110055182755566</v>
          </cell>
          <cell r="Y1897">
            <v>39.324826000210649</v>
          </cell>
          <cell r="Z1897">
            <v>39.324826000210649</v>
          </cell>
          <cell r="AA1897">
            <v>31.790374343559634</v>
          </cell>
          <cell r="AB1897">
            <v>51.523112910566994</v>
          </cell>
        </row>
        <row r="1898">
          <cell r="B1898" t="str">
            <v>cladwar</v>
          </cell>
          <cell r="C1898" t="str">
            <v xml:space="preserve">      LAD System Sales</v>
          </cell>
          <cell r="D1898">
            <v>0.29314766936468806</v>
          </cell>
          <cell r="E1898">
            <v>0.42202337234000004</v>
          </cell>
          <cell r="F1898">
            <v>0.42202337234000004</v>
          </cell>
          <cell r="G1898">
            <v>0.42202337234000004</v>
          </cell>
          <cell r="H1898">
            <v>1.0847339730610002</v>
          </cell>
          <cell r="I1898">
            <v>0.79262805996494468</v>
          </cell>
          <cell r="J1898">
            <v>0.83074690566613585</v>
          </cell>
          <cell r="K1898">
            <v>0.83074690566613585</v>
          </cell>
          <cell r="L1898">
            <v>0.83074690566613596</v>
          </cell>
          <cell r="M1898">
            <v>1.3350571976149999</v>
          </cell>
          <cell r="N1898">
            <v>0.64782608868740388</v>
          </cell>
          <cell r="O1898">
            <v>0.992553749950705</v>
          </cell>
          <cell r="P1898">
            <v>0.992553749950705</v>
          </cell>
          <cell r="Q1898">
            <v>0.992553749950705</v>
          </cell>
          <cell r="R1898">
            <v>1.5019393473169997</v>
          </cell>
          <cell r="S1898">
            <v>0.74594691803433477</v>
          </cell>
          <cell r="T1898">
            <v>1.5598694999980001</v>
          </cell>
          <cell r="U1898">
            <v>1.5600000000000003</v>
          </cell>
          <cell r="V1898">
            <v>0.22143992949923025</v>
          </cell>
          <cell r="W1898">
            <v>1.6410078054009998</v>
          </cell>
          <cell r="X1898">
            <v>2.4795487360513708</v>
          </cell>
          <cell r="Y1898">
            <v>3.8051935279548408</v>
          </cell>
          <cell r="Z1898">
            <v>3.8053240279568405</v>
          </cell>
          <cell r="AA1898">
            <v>2.4667639574560707</v>
          </cell>
          <cell r="AB1898">
            <v>5.562738323394</v>
          </cell>
        </row>
        <row r="1899">
          <cell r="B1899" t="str">
            <v>cemewar</v>
          </cell>
          <cell r="C1899" t="str">
            <v xml:space="preserve">      EMEA System Sales</v>
          </cell>
          <cell r="D1899">
            <v>3.8811548053792899</v>
          </cell>
          <cell r="E1899">
            <v>4.5744629574799998</v>
          </cell>
          <cell r="F1899">
            <v>4.5744629574799998</v>
          </cell>
          <cell r="G1899">
            <v>4.5744629574799989</v>
          </cell>
          <cell r="H1899">
            <v>7.0834937409659995</v>
          </cell>
          <cell r="I1899">
            <v>6.3643175120095314</v>
          </cell>
          <cell r="J1899">
            <v>7.0885069363303863</v>
          </cell>
          <cell r="K1899">
            <v>7.0885069363303863</v>
          </cell>
          <cell r="L1899">
            <v>7.0885069363303845</v>
          </cell>
          <cell r="M1899">
            <v>8.598030113266999</v>
          </cell>
          <cell r="N1899">
            <v>6.1179878815295741</v>
          </cell>
          <cell r="O1899">
            <v>8.2002207376895981</v>
          </cell>
          <cell r="P1899">
            <v>8.2002207376895981</v>
          </cell>
          <cell r="Q1899">
            <v>8.2002207376895981</v>
          </cell>
          <cell r="R1899">
            <v>9.7696324464830013</v>
          </cell>
          <cell r="S1899">
            <v>4.7113228541504748</v>
          </cell>
          <cell r="T1899">
            <v>9.1400000000020007</v>
          </cell>
          <cell r="U1899">
            <v>9.1400000000020007</v>
          </cell>
          <cell r="V1899">
            <v>2.5451738713583887</v>
          </cell>
          <cell r="W1899">
            <v>11.401733864111</v>
          </cell>
          <cell r="X1899">
            <v>21.074783053068863</v>
          </cell>
          <cell r="Y1899">
            <v>29.003190631501987</v>
          </cell>
          <cell r="Z1899">
            <v>29.003190631501987</v>
          </cell>
          <cell r="AA1899">
            <v>22.408364502858369</v>
          </cell>
          <cell r="AB1899">
            <v>36.852890164827002</v>
          </cell>
        </row>
        <row r="1900">
          <cell r="B1900" t="str">
            <v>capawar</v>
          </cell>
          <cell r="C1900" t="str">
            <v xml:space="preserve">      APAC System Sales</v>
          </cell>
          <cell r="D1900">
            <v>2.0938105106543534</v>
          </cell>
          <cell r="E1900">
            <v>3.91114276833</v>
          </cell>
          <cell r="F1900">
            <v>3.91114276833</v>
          </cell>
          <cell r="G1900">
            <v>3.9111427683299995</v>
          </cell>
          <cell r="H1900">
            <v>4.957893222009</v>
          </cell>
          <cell r="I1900">
            <v>4.439777491294798</v>
          </cell>
          <cell r="J1900">
            <v>3.1885495710845397</v>
          </cell>
          <cell r="K1900">
            <v>3.1885495710845397</v>
          </cell>
          <cell r="L1900">
            <v>3.1885495710845397</v>
          </cell>
          <cell r="M1900">
            <v>5.419573297237001</v>
          </cell>
          <cell r="N1900">
            <v>3.5595704917691835</v>
          </cell>
          <cell r="O1900">
            <v>5.4804755536133012</v>
          </cell>
          <cell r="P1900">
            <v>5.4804755536133012</v>
          </cell>
          <cell r="Q1900">
            <v>5.4804755536133012</v>
          </cell>
          <cell r="R1900">
            <v>5.0848736096049993</v>
          </cell>
          <cell r="S1900">
            <v>2.630913328968862</v>
          </cell>
          <cell r="T1900">
            <v>4.4995699999999994</v>
          </cell>
          <cell r="U1900">
            <v>4.4995699999999994</v>
          </cell>
          <cell r="V1900">
            <v>1.435405570258512</v>
          </cell>
          <cell r="W1900">
            <v>7.2065594264510002</v>
          </cell>
          <cell r="X1900">
            <v>12.724071822687197</v>
          </cell>
          <cell r="Y1900">
            <v>17.07973789302784</v>
          </cell>
          <cell r="Z1900">
            <v>17.07973789302784</v>
          </cell>
          <cell r="AA1900">
            <v>14.015573463286353</v>
          </cell>
          <cell r="AB1900">
            <v>22.668899555301998</v>
          </cell>
        </row>
        <row r="1901">
          <cell r="B1901" t="str">
            <v>ctojwar</v>
          </cell>
          <cell r="C1901" t="str">
            <v xml:space="preserve">      Japan System Sales</v>
          </cell>
          <cell r="D1901">
            <v>0.59493071216504623</v>
          </cell>
          <cell r="E1901">
            <v>0.60014844461000005</v>
          </cell>
          <cell r="F1901">
            <v>0.60014844461000005</v>
          </cell>
          <cell r="G1901">
            <v>0.60014844461000005</v>
          </cell>
          <cell r="H1901">
            <v>0.81241761711600013</v>
          </cell>
          <cell r="I1901">
            <v>0.96093384442121721</v>
          </cell>
          <cell r="J1901">
            <v>0.65853878028298651</v>
          </cell>
          <cell r="K1901">
            <v>0.65853878028298651</v>
          </cell>
          <cell r="L1901">
            <v>0.65853878028298662</v>
          </cell>
          <cell r="M1901">
            <v>0.96302266461000008</v>
          </cell>
          <cell r="N1901">
            <v>0.60554179799772767</v>
          </cell>
          <cell r="O1901">
            <v>1.1832003319808189</v>
          </cell>
          <cell r="P1901">
            <v>1.1832003319808189</v>
          </cell>
          <cell r="Q1901">
            <v>1.1832003319808186</v>
          </cell>
          <cell r="R1901">
            <v>0.98542883562799999</v>
          </cell>
          <cell r="S1901">
            <v>0.34997582688150497</v>
          </cell>
          <cell r="T1901">
            <v>1.4444999999999999</v>
          </cell>
          <cell r="U1901">
            <v>1.4444999999999999</v>
          </cell>
          <cell r="V1901">
            <v>0.54591777941718922</v>
          </cell>
          <cell r="W1901">
            <v>1.041444263167</v>
          </cell>
          <cell r="X1901">
            <v>2.5113821814654962</v>
          </cell>
          <cell r="Y1901">
            <v>3.8863875568738058</v>
          </cell>
          <cell r="Z1901">
            <v>3.8863875568738058</v>
          </cell>
          <cell r="AA1901">
            <v>2.9878053362909944</v>
          </cell>
          <cell r="AB1901">
            <v>3.8023133805209999</v>
          </cell>
        </row>
        <row r="1902">
          <cell r="B1902" t="str">
            <v>ccorpwar</v>
          </cell>
          <cell r="C1902" t="str">
            <v xml:space="preserve">      Corp Adj - System Sales</v>
          </cell>
          <cell r="D1902">
            <v>0</v>
          </cell>
          <cell r="E1902">
            <v>0</v>
          </cell>
          <cell r="F1902">
            <v>0</v>
          </cell>
          <cell r="G1902">
            <v>0</v>
          </cell>
          <cell r="H1902">
            <v>0.49248831748500005</v>
          </cell>
          <cell r="I1902">
            <v>0</v>
          </cell>
          <cell r="J1902">
            <v>0</v>
          </cell>
          <cell r="K1902">
            <v>0</v>
          </cell>
          <cell r="L1902">
            <v>0</v>
          </cell>
          <cell r="M1902">
            <v>0.55964581532400004</v>
          </cell>
          <cell r="N1902">
            <v>0.45817621358660565</v>
          </cell>
          <cell r="O1902">
            <v>0</v>
          </cell>
          <cell r="P1902">
            <v>0</v>
          </cell>
          <cell r="Q1902">
            <v>0</v>
          </cell>
          <cell r="R1902">
            <v>0.55964581532400004</v>
          </cell>
          <cell r="S1902">
            <v>0</v>
          </cell>
          <cell r="T1902">
            <v>0</v>
          </cell>
          <cell r="U1902">
            <v>0</v>
          </cell>
          <cell r="V1902">
            <v>0</v>
          </cell>
          <cell r="W1902">
            <v>0.62680331316000004</v>
          </cell>
          <cell r="X1902">
            <v>0.45817621358660465</v>
          </cell>
          <cell r="Y1902">
            <v>0</v>
          </cell>
          <cell r="Z1902">
            <v>0</v>
          </cell>
          <cell r="AA1902">
            <v>0</v>
          </cell>
          <cell r="AB1902">
            <v>2.2385832612929999</v>
          </cell>
        </row>
        <row r="1903">
          <cell r="B1903" t="str">
            <v>ccgbwar</v>
          </cell>
          <cell r="C1903" t="str">
            <v xml:space="preserve">      CGBU System Sales</v>
          </cell>
          <cell r="D1903">
            <v>3.53734252562607</v>
          </cell>
          <cell r="E1903">
            <v>1.38038434058</v>
          </cell>
          <cell r="F1903">
            <v>1.38038434058</v>
          </cell>
          <cell r="G1903">
            <v>1.38038434058</v>
          </cell>
          <cell r="H1903">
            <v>2.814117160416</v>
          </cell>
          <cell r="I1903">
            <v>2.3951688137332257</v>
          </cell>
          <cell r="J1903">
            <v>2.6526271167121553</v>
          </cell>
          <cell r="K1903">
            <v>2.6526271167121553</v>
          </cell>
          <cell r="L1903">
            <v>2.6526271167121553</v>
          </cell>
          <cell r="M1903">
            <v>2.9258230184320002</v>
          </cell>
          <cell r="N1903">
            <v>2.2324325236747007</v>
          </cell>
          <cell r="O1903">
            <v>2.0167250460689643</v>
          </cell>
          <cell r="P1903">
            <v>2.0167250460689643</v>
          </cell>
          <cell r="Q1903">
            <v>2.0167250460689643</v>
          </cell>
          <cell r="R1903">
            <v>3.0665288764509997</v>
          </cell>
          <cell r="S1903">
            <v>2.3291604015612473</v>
          </cell>
          <cell r="T1903">
            <v>2.1078749999989999</v>
          </cell>
          <cell r="U1903">
            <v>2.1078749999989999</v>
          </cell>
          <cell r="V1903">
            <v>7.7953999999999996E-2</v>
          </cell>
          <cell r="W1903">
            <v>3.2072347344789995</v>
          </cell>
          <cell r="X1903">
            <v>10.494104264595245</v>
          </cell>
          <cell r="Y1903">
            <v>8.1576115033601191</v>
          </cell>
          <cell r="Z1903">
            <v>8.1576115033601191</v>
          </cell>
          <cell r="AA1903">
            <v>6.1276905033611202</v>
          </cell>
          <cell r="AB1903">
            <v>12.013703789777999</v>
          </cell>
        </row>
        <row r="1904">
          <cell r="B1904" t="str">
            <v>cnsgwar</v>
          </cell>
          <cell r="C1904" t="str">
            <v xml:space="preserve">      Security System Sales</v>
          </cell>
          <cell r="D1904">
            <v>0.68433296999999993</v>
          </cell>
          <cell r="E1904">
            <v>0.55500000000000005</v>
          </cell>
          <cell r="F1904">
            <v>0.55500000000000005</v>
          </cell>
          <cell r="G1904">
            <v>0.55500000000000005</v>
          </cell>
          <cell r="H1904">
            <v>0.65863460000100005</v>
          </cell>
          <cell r="I1904">
            <v>0.95611800000000002</v>
          </cell>
          <cell r="J1904">
            <v>1.1659999999999999</v>
          </cell>
          <cell r="K1904">
            <v>1.1659999999999999</v>
          </cell>
          <cell r="L1904">
            <v>1.1659999999999999</v>
          </cell>
          <cell r="M1904">
            <v>1.0103574</v>
          </cell>
          <cell r="N1904">
            <v>0.40444132999999999</v>
          </cell>
          <cell r="O1904">
            <v>0.73299999999999998</v>
          </cell>
          <cell r="P1904">
            <v>0.73299999999999998</v>
          </cell>
          <cell r="Q1904">
            <v>0.73299999999999998</v>
          </cell>
          <cell r="R1904">
            <v>0.67670980000100001</v>
          </cell>
          <cell r="S1904">
            <v>0.66220000000000001</v>
          </cell>
          <cell r="T1904">
            <v>0.72</v>
          </cell>
          <cell r="U1904">
            <v>0.72</v>
          </cell>
          <cell r="V1904">
            <v>4.1493000000000002E-2</v>
          </cell>
          <cell r="W1904">
            <v>0.99268520000000005</v>
          </cell>
          <cell r="X1904">
            <v>2.7070922999999998</v>
          </cell>
          <cell r="Y1904">
            <v>3.1740000000000004</v>
          </cell>
          <cell r="Z1904">
            <v>3.1740000000000004</v>
          </cell>
          <cell r="AA1904">
            <v>2.4954929999999997</v>
          </cell>
          <cell r="AB1904">
            <v>3.3383870000020002</v>
          </cell>
        </row>
        <row r="1905">
          <cell r="B1905" t="str">
            <v>clinwar</v>
          </cell>
          <cell r="C1905" t="str">
            <v xml:space="preserve">      Linux Server Sales</v>
          </cell>
          <cell r="D1905">
            <v>0</v>
          </cell>
          <cell r="E1905">
            <v>0</v>
          </cell>
          <cell r="F1905">
            <v>0</v>
          </cell>
          <cell r="G1905">
            <v>0</v>
          </cell>
          <cell r="H1905">
            <v>0</v>
          </cell>
          <cell r="I1905">
            <v>0</v>
          </cell>
          <cell r="J1905">
            <v>0</v>
          </cell>
          <cell r="K1905">
            <v>0</v>
          </cell>
          <cell r="L1905">
            <v>0</v>
          </cell>
          <cell r="M1905">
            <v>0</v>
          </cell>
          <cell r="N1905">
            <v>-6.5013316895332714E-4</v>
          </cell>
          <cell r="O1905">
            <v>0</v>
          </cell>
          <cell r="P1905">
            <v>0</v>
          </cell>
          <cell r="Q1905">
            <v>0</v>
          </cell>
          <cell r="R1905">
            <v>0</v>
          </cell>
          <cell r="S1905">
            <v>0</v>
          </cell>
          <cell r="T1905">
            <v>0</v>
          </cell>
          <cell r="U1905">
            <v>0</v>
          </cell>
          <cell r="V1905">
            <v>0</v>
          </cell>
          <cell r="W1905">
            <v>0</v>
          </cell>
          <cell r="X1905">
            <v>-6.5013316895332714E-4</v>
          </cell>
          <cell r="Y1905">
            <v>0</v>
          </cell>
          <cell r="Z1905">
            <v>0</v>
          </cell>
          <cell r="AA1905">
            <v>0</v>
          </cell>
          <cell r="AB1905">
            <v>0</v>
          </cell>
        </row>
        <row r="1906">
          <cell r="B1906" t="str">
            <v>csecwar</v>
          </cell>
          <cell r="C1906" t="str">
            <v xml:space="preserve">      Total Security System Sales</v>
          </cell>
          <cell r="D1906">
            <v>0.68433296999999993</v>
          </cell>
          <cell r="E1906">
            <v>0.55500000000000005</v>
          </cell>
          <cell r="F1906">
            <v>0.55500000000000005</v>
          </cell>
          <cell r="G1906">
            <v>0.55500000000000005</v>
          </cell>
          <cell r="H1906">
            <v>0.65863460000100005</v>
          </cell>
          <cell r="I1906">
            <v>0.95611800000000002</v>
          </cell>
          <cell r="J1906">
            <v>1.1659999999999999</v>
          </cell>
          <cell r="K1906">
            <v>1.1659999999999999</v>
          </cell>
          <cell r="L1906">
            <v>1.1659999999999999</v>
          </cell>
          <cell r="M1906">
            <v>1.0103574</v>
          </cell>
          <cell r="N1906">
            <v>0.40379119683104664</v>
          </cell>
          <cell r="O1906">
            <v>0.73299999999999998</v>
          </cell>
          <cell r="P1906">
            <v>0.73299999999999998</v>
          </cell>
          <cell r="Q1906">
            <v>0.73299999999999998</v>
          </cell>
          <cell r="R1906">
            <v>0.67670980000100001</v>
          </cell>
          <cell r="S1906">
            <v>0.66220000000000001</v>
          </cell>
          <cell r="T1906">
            <v>0.72</v>
          </cell>
          <cell r="U1906">
            <v>0.72</v>
          </cell>
          <cell r="V1906">
            <v>4.1493000000000002E-2</v>
          </cell>
          <cell r="W1906">
            <v>0.99268520000000005</v>
          </cell>
          <cell r="X1906">
            <v>2.7064421668310463</v>
          </cell>
          <cell r="Y1906">
            <v>3.1740000000000004</v>
          </cell>
          <cell r="Z1906">
            <v>3.1740000000000004</v>
          </cell>
          <cell r="AA1906">
            <v>2.4954929999999997</v>
          </cell>
          <cell r="AB1906">
            <v>3.3383870000020002</v>
          </cell>
        </row>
        <row r="1907">
          <cell r="B1907" t="str">
            <v>cttswar</v>
          </cell>
          <cell r="C1907" t="str">
            <v xml:space="preserve">      Total System Sales</v>
          </cell>
          <cell r="D1907">
            <v>16.103998134500042</v>
          </cell>
          <cell r="E1907">
            <v>18.345031448630003</v>
          </cell>
          <cell r="F1907">
            <v>18.345031448630003</v>
          </cell>
          <cell r="G1907">
            <v>18.345031448629996</v>
          </cell>
          <cell r="H1907">
            <v>29.238863471379997</v>
          </cell>
          <cell r="I1907">
            <v>27.089499864251525</v>
          </cell>
          <cell r="J1907">
            <v>30.462717154292221</v>
          </cell>
          <cell r="K1907">
            <v>30.462717154292221</v>
          </cell>
          <cell r="L1907">
            <v>30.462717154292221</v>
          </cell>
          <cell r="M1907">
            <v>33.692287734126005</v>
          </cell>
          <cell r="N1907">
            <v>23.942656829053519</v>
          </cell>
          <cell r="O1907">
            <v>26.100252806215018</v>
          </cell>
          <cell r="P1907">
            <v>26.100252806215018</v>
          </cell>
          <cell r="Q1907">
            <v>26.100252806215021</v>
          </cell>
          <cell r="R1907">
            <v>34.525536958449997</v>
          </cell>
          <cell r="S1907">
            <v>22.422408793236311</v>
          </cell>
          <cell r="T1907">
            <v>29.522945703792004</v>
          </cell>
          <cell r="U1907">
            <v>29.523076203794005</v>
          </cell>
          <cell r="V1907">
            <v>7.3840636976753036</v>
          </cell>
          <cell r="W1907">
            <v>40.543940221728008</v>
          </cell>
          <cell r="X1907">
            <v>89.558563621041387</v>
          </cell>
          <cell r="Y1907">
            <v>104.43094711292926</v>
          </cell>
          <cell r="Z1907">
            <v>104.43107761293126</v>
          </cell>
          <cell r="AA1907">
            <v>82.292065106812544</v>
          </cell>
          <cell r="AB1907">
            <v>138.00062838568402</v>
          </cell>
        </row>
        <row r="1908">
          <cell r="C1908" t="str">
            <v xml:space="preserve">      Check</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row>
        <row r="1909">
          <cell r="C1909" t="str">
            <v xml:space="preserve">  Opex excluding COGS</v>
          </cell>
        </row>
        <row r="1910">
          <cell r="B1910" t="str">
            <v>cnastooe</v>
          </cell>
          <cell r="C1910" t="str">
            <v xml:space="preserve">      NAS System Sales</v>
          </cell>
          <cell r="D1910">
            <v>82.754421605634306</v>
          </cell>
          <cell r="E1910">
            <v>97.498340289010002</v>
          </cell>
          <cell r="F1910">
            <v>97.498340289010002</v>
          </cell>
          <cell r="G1910">
            <v>97.498340289009988</v>
          </cell>
          <cell r="H1910">
            <v>93.725085650237986</v>
          </cell>
          <cell r="I1910">
            <v>81.153063103317052</v>
          </cell>
          <cell r="J1910">
            <v>92.138813424321214</v>
          </cell>
          <cell r="K1910">
            <v>92.138813424321214</v>
          </cell>
          <cell r="L1910">
            <v>92.138813424321199</v>
          </cell>
          <cell r="M1910">
            <v>101.35751000843101</v>
          </cell>
          <cell r="N1910">
            <v>78.503368180527389</v>
          </cell>
          <cell r="O1910">
            <v>84.247103682974938</v>
          </cell>
          <cell r="P1910">
            <v>84.247103682974938</v>
          </cell>
          <cell r="Q1910">
            <v>84.247103682974938</v>
          </cell>
          <cell r="R1910">
            <v>102.32458320599899</v>
          </cell>
          <cell r="S1910">
            <v>84.406752965664978</v>
          </cell>
          <cell r="T1910">
            <v>92.501091039744011</v>
          </cell>
          <cell r="U1910">
            <v>92.501091039744011</v>
          </cell>
          <cell r="V1910">
            <v>21.586417083668529</v>
          </cell>
          <cell r="W1910">
            <v>105.842539507648</v>
          </cell>
          <cell r="X1910">
            <v>326.81760585514371</v>
          </cell>
          <cell r="Y1910">
            <v>366.38534843605009</v>
          </cell>
          <cell r="Z1910">
            <v>366.38534843605009</v>
          </cell>
          <cell r="AA1910">
            <v>295.47067447997472</v>
          </cell>
          <cell r="AB1910">
            <v>403.24971837231607</v>
          </cell>
        </row>
        <row r="1911">
          <cell r="B1911" t="str">
            <v>cladtooe</v>
          </cell>
          <cell r="C1911" t="str">
            <v xml:space="preserve">      LAD System Sales</v>
          </cell>
          <cell r="D1911">
            <v>10.507451844277659</v>
          </cell>
          <cell r="E1911">
            <v>10.76793856368</v>
          </cell>
          <cell r="F1911">
            <v>10.76793856368</v>
          </cell>
          <cell r="G1911">
            <v>10.767938563680001</v>
          </cell>
          <cell r="H1911">
            <v>13.827364335418</v>
          </cell>
          <cell r="I1911">
            <v>10.452629672491559</v>
          </cell>
          <cell r="J1911">
            <v>14.31159329418797</v>
          </cell>
          <cell r="K1911">
            <v>14.31159329418797</v>
          </cell>
          <cell r="L1911">
            <v>14.311593294187968</v>
          </cell>
          <cell r="M1911">
            <v>15.674813139091999</v>
          </cell>
          <cell r="N1911">
            <v>12.268229150674966</v>
          </cell>
          <cell r="O1911">
            <v>14.346084765170419</v>
          </cell>
          <cell r="P1911">
            <v>14.346084765170419</v>
          </cell>
          <cell r="Q1911">
            <v>14.346084765170417</v>
          </cell>
          <cell r="R1911">
            <v>18.199422313886998</v>
          </cell>
          <cell r="S1911">
            <v>12.977722194804844</v>
          </cell>
          <cell r="T1911">
            <v>16.300181395348996</v>
          </cell>
          <cell r="U1911">
            <v>16.299999999999997</v>
          </cell>
          <cell r="V1911">
            <v>3.9338295507931753</v>
          </cell>
          <cell r="W1911">
            <v>18.919131216759997</v>
          </cell>
          <cell r="X1911">
            <v>46.206032862249032</v>
          </cell>
          <cell r="Y1911">
            <v>55.725798018387394</v>
          </cell>
          <cell r="Z1911">
            <v>55.725616623038391</v>
          </cell>
          <cell r="AA1911">
            <v>43.359446173831557</v>
          </cell>
          <cell r="AB1911">
            <v>66.620731005157012</v>
          </cell>
        </row>
        <row r="1912">
          <cell r="B1912" t="str">
            <v>cemetooe</v>
          </cell>
          <cell r="C1912" t="str">
            <v xml:space="preserve">      EMEA System Sales</v>
          </cell>
          <cell r="D1912">
            <v>78.615645385082985</v>
          </cell>
          <cell r="E1912">
            <v>82.844943174999997</v>
          </cell>
          <cell r="F1912">
            <v>82.844943174999997</v>
          </cell>
          <cell r="G1912">
            <v>82.844943175000012</v>
          </cell>
          <cell r="H1912">
            <v>86.94178758270202</v>
          </cell>
          <cell r="I1912">
            <v>78.741476469443811</v>
          </cell>
          <cell r="J1912">
            <v>95.220763331282697</v>
          </cell>
          <cell r="K1912">
            <v>95.220763331282697</v>
          </cell>
          <cell r="L1912">
            <v>95.220763331282683</v>
          </cell>
          <cell r="M1912">
            <v>95.041087363440994</v>
          </cell>
          <cell r="N1912">
            <v>74.580822328295298</v>
          </cell>
          <cell r="O1912">
            <v>93.443971332713161</v>
          </cell>
          <cell r="P1912">
            <v>93.443971332713161</v>
          </cell>
          <cell r="Q1912">
            <v>93.443971332713176</v>
          </cell>
          <cell r="R1912">
            <v>95.749864019764999</v>
          </cell>
          <cell r="S1912">
            <v>78.662758567609714</v>
          </cell>
          <cell r="T1912">
            <v>96.000514109739015</v>
          </cell>
          <cell r="U1912">
            <v>96.000514109739015</v>
          </cell>
          <cell r="V1912">
            <v>24.943216810968295</v>
          </cell>
          <cell r="W1912">
            <v>103.69924981641699</v>
          </cell>
          <cell r="X1912">
            <v>310.60070275043182</v>
          </cell>
          <cell r="Y1912">
            <v>367.51019194873481</v>
          </cell>
          <cell r="Z1912">
            <v>367.51019194873481</v>
          </cell>
          <cell r="AA1912">
            <v>296.45289464996426</v>
          </cell>
          <cell r="AB1912">
            <v>381.43198878232505</v>
          </cell>
        </row>
        <row r="1913">
          <cell r="B1913" t="str">
            <v>capatooe</v>
          </cell>
          <cell r="C1913" t="str">
            <v xml:space="preserve">      APAC System Sales</v>
          </cell>
          <cell r="D1913">
            <v>27.659389403049015</v>
          </cell>
          <cell r="E1913">
            <v>33.295310182280005</v>
          </cell>
          <cell r="F1913">
            <v>33.295310182280005</v>
          </cell>
          <cell r="G1913">
            <v>33.295310182280012</v>
          </cell>
          <cell r="H1913">
            <v>33.417118602761001</v>
          </cell>
          <cell r="I1913">
            <v>25.899521726724782</v>
          </cell>
          <cell r="J1913">
            <v>35.265317572704618</v>
          </cell>
          <cell r="K1913">
            <v>35.265317572704618</v>
          </cell>
          <cell r="L1913">
            <v>35.265317572704618</v>
          </cell>
          <cell r="M1913">
            <v>39.715930706616</v>
          </cell>
          <cell r="N1913">
            <v>29.639678885590794</v>
          </cell>
          <cell r="O1913">
            <v>31.194145982943347</v>
          </cell>
          <cell r="P1913">
            <v>31.194145982943347</v>
          </cell>
          <cell r="Q1913">
            <v>31.194145982943343</v>
          </cell>
          <cell r="R1913">
            <v>41.085958066945999</v>
          </cell>
          <cell r="S1913">
            <v>32.105443133249537</v>
          </cell>
          <cell r="T1913">
            <v>35.916336440795007</v>
          </cell>
          <cell r="U1913">
            <v>35.916336440795007</v>
          </cell>
          <cell r="V1913">
            <v>11.906113300052901</v>
          </cell>
          <cell r="W1913">
            <v>44.577370885123997</v>
          </cell>
          <cell r="X1913">
            <v>115.30403314861415</v>
          </cell>
          <cell r="Y1913">
            <v>135.67111017872298</v>
          </cell>
          <cell r="Z1913">
            <v>135.67111017872298</v>
          </cell>
          <cell r="AA1913">
            <v>111.66088703798087</v>
          </cell>
          <cell r="AB1913">
            <v>158.79637826144699</v>
          </cell>
        </row>
        <row r="1914">
          <cell r="B1914" t="str">
            <v>ctojtooe</v>
          </cell>
          <cell r="C1914" t="str">
            <v xml:space="preserve">      Japan System Sales</v>
          </cell>
          <cell r="D1914">
            <v>10.443850157241135</v>
          </cell>
          <cell r="E1914">
            <v>10.223522857510002</v>
          </cell>
          <cell r="F1914">
            <v>10.223522857510002</v>
          </cell>
          <cell r="G1914">
            <v>10.22352285751</v>
          </cell>
          <cell r="H1914">
            <v>15.438690824206002</v>
          </cell>
          <cell r="I1914">
            <v>10.595166896515146</v>
          </cell>
          <cell r="J1914">
            <v>10.610516648172171</v>
          </cell>
          <cell r="K1914">
            <v>10.610516648172171</v>
          </cell>
          <cell r="L1914">
            <v>10.610516648172172</v>
          </cell>
          <cell r="M1914">
            <v>15.951542042178998</v>
          </cell>
          <cell r="N1914">
            <v>9.4941322880410777</v>
          </cell>
          <cell r="O1914">
            <v>10.104078790114349</v>
          </cell>
          <cell r="P1914">
            <v>10.104078790114349</v>
          </cell>
          <cell r="Q1914">
            <v>10.104078790114349</v>
          </cell>
          <cell r="R1914">
            <v>15.808452753656999</v>
          </cell>
          <cell r="S1914">
            <v>9.900827197812232</v>
          </cell>
          <cell r="T1914">
            <v>11.041244731881999</v>
          </cell>
          <cell r="U1914">
            <v>11.041244731881999</v>
          </cell>
          <cell r="V1914">
            <v>3.552099200786917</v>
          </cell>
          <cell r="W1914">
            <v>16.511430117951996</v>
          </cell>
          <cell r="X1914">
            <v>40.433976539609596</v>
          </cell>
          <cell r="Y1914">
            <v>41.979363027678524</v>
          </cell>
          <cell r="Z1914">
            <v>41.979363027678524</v>
          </cell>
          <cell r="AA1914">
            <v>34.490217496583433</v>
          </cell>
          <cell r="AB1914">
            <v>63.710115737993995</v>
          </cell>
        </row>
        <row r="1915">
          <cell r="B1915" t="str">
            <v>ccorptooe</v>
          </cell>
          <cell r="C1915" t="str">
            <v xml:space="preserve">      Corp Adj - System Sales</v>
          </cell>
          <cell r="D1915">
            <v>10.756589244323829</v>
          </cell>
          <cell r="E1915">
            <v>9.954911964219999</v>
          </cell>
          <cell r="F1915">
            <v>9.954911964219999</v>
          </cell>
          <cell r="G1915">
            <v>9.954911964219999</v>
          </cell>
          <cell r="H1915">
            <v>-0.65173531757099978</v>
          </cell>
          <cell r="I1915">
            <v>7.9984765751155997</v>
          </cell>
          <cell r="J1915">
            <v>7.7396570543392942</v>
          </cell>
          <cell r="K1915">
            <v>7.7396570543392942</v>
          </cell>
          <cell r="L1915">
            <v>7.7396570543392933</v>
          </cell>
          <cell r="M1915">
            <v>-0.65831756800499996</v>
          </cell>
          <cell r="N1915">
            <v>20.094545129831307</v>
          </cell>
          <cell r="O1915">
            <v>0.6542646490032018</v>
          </cell>
          <cell r="P1915">
            <v>0.6542646490032018</v>
          </cell>
          <cell r="Q1915">
            <v>0.65426464900320136</v>
          </cell>
          <cell r="R1915">
            <v>-0.65155773434999997</v>
          </cell>
          <cell r="S1915">
            <v>17.839537628426967</v>
          </cell>
          <cell r="T1915">
            <v>3.290694025793</v>
          </cell>
          <cell r="U1915">
            <v>3.290694025793</v>
          </cell>
          <cell r="V1915">
            <v>-6.9468569588866672E-2</v>
          </cell>
          <cell r="W1915">
            <v>-0.65070037355399979</v>
          </cell>
          <cell r="X1915">
            <v>56.689148577697701</v>
          </cell>
          <cell r="Y1915">
            <v>21.639527693355493</v>
          </cell>
          <cell r="Z1915">
            <v>21.639527693355493</v>
          </cell>
          <cell r="AA1915">
            <v>18.279365097973631</v>
          </cell>
          <cell r="AB1915">
            <v>-2.6123109934799995</v>
          </cell>
        </row>
        <row r="1916">
          <cell r="B1916" t="str">
            <v>ccgbtooe</v>
          </cell>
          <cell r="C1916" t="str">
            <v xml:space="preserve">      CGBU System Sales</v>
          </cell>
          <cell r="D1916">
            <v>17.188784649835803</v>
          </cell>
          <cell r="E1916">
            <v>13.391314650809999</v>
          </cell>
          <cell r="F1916">
            <v>13.391314650809999</v>
          </cell>
          <cell r="G1916">
            <v>13.391314650809999</v>
          </cell>
          <cell r="H1916">
            <v>17.922502109414999</v>
          </cell>
          <cell r="I1916">
            <v>16.79989956600259</v>
          </cell>
          <cell r="J1916">
            <v>14.652096943459169</v>
          </cell>
          <cell r="K1916">
            <v>14.652096943459169</v>
          </cell>
          <cell r="L1916">
            <v>14.652096943459171</v>
          </cell>
          <cell r="M1916">
            <v>18.306849315932997</v>
          </cell>
          <cell r="N1916">
            <v>16.247666841322093</v>
          </cell>
          <cell r="O1916">
            <v>15.644958658349505</v>
          </cell>
          <cell r="P1916">
            <v>15.644958658349505</v>
          </cell>
          <cell r="Q1916">
            <v>15.644958658349505</v>
          </cell>
          <cell r="R1916">
            <v>18.224537763314</v>
          </cell>
          <cell r="S1916">
            <v>17.241908802823449</v>
          </cell>
          <cell r="T1916">
            <v>16.837860568701</v>
          </cell>
          <cell r="U1916">
            <v>16.837860568701</v>
          </cell>
          <cell r="V1916">
            <v>5.3629458383533359</v>
          </cell>
          <cell r="W1916">
            <v>17.415287119193</v>
          </cell>
          <cell r="X1916">
            <v>67.478259859983936</v>
          </cell>
          <cell r="Y1916">
            <v>60.526230821319665</v>
          </cell>
          <cell r="Z1916">
            <v>60.526230821319665</v>
          </cell>
          <cell r="AA1916">
            <v>49.051316090972001</v>
          </cell>
          <cell r="AB1916">
            <v>71.869176307855</v>
          </cell>
        </row>
        <row r="1917">
          <cell r="B1917" t="str">
            <v>cnsgtooe</v>
          </cell>
          <cell r="C1917" t="str">
            <v xml:space="preserve">      Security System Sales</v>
          </cell>
          <cell r="D1917">
            <v>4.172674849999999</v>
          </cell>
          <cell r="E1917">
            <v>3.8030085999999983</v>
          </cell>
          <cell r="F1917">
            <v>3.8030085999999983</v>
          </cell>
          <cell r="G1917">
            <v>3.8030085999999992</v>
          </cell>
          <cell r="H1917">
            <v>4.4755292089129997</v>
          </cell>
          <cell r="I1917">
            <v>4.6365439199999994</v>
          </cell>
          <cell r="J1917">
            <v>4.4973098400000007</v>
          </cell>
          <cell r="K1917">
            <v>4.4973098400000007</v>
          </cell>
          <cell r="L1917">
            <v>4.4973098399999998</v>
          </cell>
          <cell r="M1917">
            <v>5.2406899300449998</v>
          </cell>
          <cell r="N1917">
            <v>4.0638612300000005</v>
          </cell>
          <cell r="O1917">
            <v>4.5917223500000004</v>
          </cell>
          <cell r="P1917">
            <v>4.5917223500000004</v>
          </cell>
          <cell r="Q1917">
            <v>4.5917223500000004</v>
          </cell>
          <cell r="R1917">
            <v>4.7186927227739996</v>
          </cell>
          <cell r="S1917">
            <v>3.7538492000000003</v>
          </cell>
          <cell r="T1917">
            <v>4.4327530055380002</v>
          </cell>
          <cell r="U1917">
            <v>4.4523705599180001</v>
          </cell>
          <cell r="V1917">
            <v>1.46410814</v>
          </cell>
          <cell r="W1917">
            <v>5.0755720425139996</v>
          </cell>
          <cell r="X1917">
            <v>16.626929199999999</v>
          </cell>
          <cell r="Y1917">
            <v>17.324793795538</v>
          </cell>
          <cell r="Z1917">
            <v>17.344411349917998</v>
          </cell>
          <cell r="AA1917">
            <v>14.356148930000002</v>
          </cell>
          <cell r="AB1917">
            <v>19.510483904246001</v>
          </cell>
        </row>
        <row r="1918">
          <cell r="B1918" t="str">
            <v>clinooe</v>
          </cell>
          <cell r="C1918" t="str">
            <v xml:space="preserve">      Linux Server Sales</v>
          </cell>
          <cell r="D1918">
            <v>3.3915E-3</v>
          </cell>
          <cell r="E1918">
            <v>1.07660300587</v>
          </cell>
          <cell r="F1918">
            <v>1.07660300587</v>
          </cell>
          <cell r="G1918">
            <v>1.07660300587</v>
          </cell>
          <cell r="H1918">
            <v>3.8057306847380001</v>
          </cell>
          <cell r="I1918">
            <v>1.2292581425143043</v>
          </cell>
          <cell r="J1918">
            <v>2.4393984188959914</v>
          </cell>
          <cell r="K1918">
            <v>2.4393984188959914</v>
          </cell>
          <cell r="L1918">
            <v>2.4393984188959918</v>
          </cell>
          <cell r="M1918">
            <v>4.2965532533700008</v>
          </cell>
          <cell r="N1918">
            <v>0.75579020748569559</v>
          </cell>
          <cell r="O1918">
            <v>3.3380773670938284</v>
          </cell>
          <cell r="P1918">
            <v>3.3380773670938284</v>
          </cell>
          <cell r="Q1918">
            <v>3.3380773670938289</v>
          </cell>
          <cell r="R1918">
            <v>4.978411364977001</v>
          </cell>
          <cell r="S1918">
            <v>1.1183230848166992</v>
          </cell>
          <cell r="T1918">
            <v>3.7942664655280005</v>
          </cell>
          <cell r="U1918">
            <v>3.7942664655280005</v>
          </cell>
          <cell r="V1918">
            <v>1.1926027547147295</v>
          </cell>
          <cell r="W1918">
            <v>5.6468365289159994</v>
          </cell>
          <cell r="X1918">
            <v>3.1067629348166985</v>
          </cell>
          <cell r="Y1918">
            <v>10.64834525738782</v>
          </cell>
          <cell r="Z1918">
            <v>10.64834525738782</v>
          </cell>
          <cell r="AA1918">
            <v>8.0466815465745487</v>
          </cell>
          <cell r="AB1918">
            <v>18.727531832001002</v>
          </cell>
        </row>
        <row r="1919">
          <cell r="B1919" t="str">
            <v>csecooe</v>
          </cell>
          <cell r="C1919" t="str">
            <v xml:space="preserve">      Total Security System Sales</v>
          </cell>
          <cell r="D1919">
            <v>4.1760663499999993</v>
          </cell>
          <cell r="E1919">
            <v>4.8796116058699983</v>
          </cell>
          <cell r="F1919">
            <v>4.8796116058699983</v>
          </cell>
          <cell r="G1919">
            <v>4.8796116058699992</v>
          </cell>
          <cell r="H1919">
            <v>8.2812598936510007</v>
          </cell>
          <cell r="I1919">
            <v>5.8658020625143035</v>
          </cell>
          <cell r="J1919">
            <v>6.9367082588959921</v>
          </cell>
          <cell r="K1919">
            <v>6.9367082588959921</v>
          </cell>
          <cell r="L1919">
            <v>6.9367082588959921</v>
          </cell>
          <cell r="M1919">
            <v>9.5372431834150007</v>
          </cell>
          <cell r="N1919">
            <v>4.819651437485696</v>
          </cell>
          <cell r="O1919">
            <v>7.9297997170938288</v>
          </cell>
          <cell r="P1919">
            <v>7.9297997170938288</v>
          </cell>
          <cell r="Q1919">
            <v>7.9297997170938288</v>
          </cell>
          <cell r="R1919">
            <v>9.6971040877510006</v>
          </cell>
          <cell r="S1919">
            <v>4.8721722848166991</v>
          </cell>
          <cell r="T1919">
            <v>8.2270194710660007</v>
          </cell>
          <cell r="U1919">
            <v>8.2466370254460006</v>
          </cell>
          <cell r="V1919">
            <v>2.6567108947147293</v>
          </cell>
          <cell r="W1919">
            <v>10.722408571429998</v>
          </cell>
          <cell r="X1919">
            <v>19.7336921348167</v>
          </cell>
          <cell r="Y1919">
            <v>27.97313905292582</v>
          </cell>
          <cell r="Z1919">
            <v>27.992756607305818</v>
          </cell>
          <cell r="AA1919">
            <v>22.40283047657455</v>
          </cell>
          <cell r="AB1919">
            <v>38.238015736247007</v>
          </cell>
        </row>
        <row r="1920">
          <cell r="B1920" t="str">
            <v>cttctooe</v>
          </cell>
          <cell r="C1920" t="str">
            <v xml:space="preserve">      Total System Sales</v>
          </cell>
          <cell r="D1920">
            <v>242.10219863944477</v>
          </cell>
          <cell r="E1920">
            <v>262.85589328838</v>
          </cell>
          <cell r="F1920">
            <v>262.85589328838</v>
          </cell>
          <cell r="G1920">
            <v>262.85589328838</v>
          </cell>
          <cell r="H1920">
            <v>268.90207368082008</v>
          </cell>
          <cell r="I1920">
            <v>237.50603607212486</v>
          </cell>
          <cell r="J1920">
            <v>276.87546652736307</v>
          </cell>
          <cell r="K1920">
            <v>276.87546652736307</v>
          </cell>
          <cell r="L1920">
            <v>276.87546652736313</v>
          </cell>
          <cell r="M1920">
            <v>294.92665819110198</v>
          </cell>
          <cell r="N1920">
            <v>245.64809424176863</v>
          </cell>
          <cell r="O1920">
            <v>257.56440757836276</v>
          </cell>
          <cell r="P1920">
            <v>257.56440757836276</v>
          </cell>
          <cell r="Q1920">
            <v>257.56440757836276</v>
          </cell>
          <cell r="R1920">
            <v>300.43836447696901</v>
          </cell>
          <cell r="S1920">
            <v>258.00712277520842</v>
          </cell>
          <cell r="T1920">
            <v>280.11494178306901</v>
          </cell>
          <cell r="U1920">
            <v>280.1343779421</v>
          </cell>
          <cell r="V1920">
            <v>73.871864109749012</v>
          </cell>
          <cell r="W1920">
            <v>317.03671686096999</v>
          </cell>
          <cell r="X1920">
            <v>983.26345172854667</v>
          </cell>
          <cell r="Y1920">
            <v>1077.4107091771748</v>
          </cell>
          <cell r="Z1920">
            <v>1077.4301453362059</v>
          </cell>
          <cell r="AA1920">
            <v>871.16763150385475</v>
          </cell>
          <cell r="AB1920">
            <v>1181.3038132098611</v>
          </cell>
        </row>
        <row r="1921">
          <cell r="C1921" t="str">
            <v xml:space="preserve">      Check</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row>
        <row r="1922">
          <cell r="C1922" t="str">
            <v xml:space="preserve">   E0000 - Operating Expense</v>
          </cell>
        </row>
        <row r="1923">
          <cell r="B1923" t="str">
            <v>cnasoe</v>
          </cell>
          <cell r="C1923" t="str">
            <v xml:space="preserve">      NAS System Sales</v>
          </cell>
          <cell r="D1923">
            <v>272.2852849374259</v>
          </cell>
          <cell r="E1923">
            <v>261.40674134651005</v>
          </cell>
          <cell r="F1923">
            <v>261.40674134651005</v>
          </cell>
          <cell r="G1923">
            <v>261.40674134650999</v>
          </cell>
          <cell r="H1923">
            <v>280.45161544251897</v>
          </cell>
          <cell r="I1923">
            <v>278.87096270303221</v>
          </cell>
          <cell r="J1923">
            <v>260.12097367376759</v>
          </cell>
          <cell r="K1923">
            <v>260.12097367376759</v>
          </cell>
          <cell r="L1923">
            <v>260.12097367376754</v>
          </cell>
          <cell r="M1923">
            <v>315.19438078434695</v>
          </cell>
          <cell r="N1923">
            <v>242.13174577795687</v>
          </cell>
          <cell r="O1923">
            <v>227.07024049747091</v>
          </cell>
          <cell r="P1923">
            <v>227.07024049747091</v>
          </cell>
          <cell r="Q1923">
            <v>227.07024049747093</v>
          </cell>
          <cell r="R1923">
            <v>317.45871728708602</v>
          </cell>
          <cell r="S1923">
            <v>272.0184874956314</v>
          </cell>
          <cell r="T1923">
            <v>249.85222224353694</v>
          </cell>
          <cell r="U1923">
            <v>249.85222224353694</v>
          </cell>
          <cell r="V1923">
            <v>71.368033527302202</v>
          </cell>
          <cell r="W1923">
            <v>346.63302799526105</v>
          </cell>
          <cell r="X1923">
            <v>1065.3064809140465</v>
          </cell>
          <cell r="Y1923">
            <v>998.45017776128543</v>
          </cell>
          <cell r="Z1923">
            <v>998.45017776128543</v>
          </cell>
          <cell r="AA1923">
            <v>819.96598904505072</v>
          </cell>
          <cell r="AB1923">
            <v>1259.7377415092128</v>
          </cell>
        </row>
        <row r="1924">
          <cell r="B1924" t="str">
            <v>cladoe</v>
          </cell>
          <cell r="C1924" t="str">
            <v xml:space="preserve">      LAD System Sales</v>
          </cell>
          <cell r="D1924">
            <v>33.230411868649398</v>
          </cell>
          <cell r="E1924">
            <v>25.527392492890002</v>
          </cell>
          <cell r="F1924">
            <v>25.527392492890002</v>
          </cell>
          <cell r="G1924">
            <v>25.527392492890002</v>
          </cell>
          <cell r="H1924">
            <v>34.777562302972001</v>
          </cell>
          <cell r="I1924">
            <v>28.634500984732522</v>
          </cell>
          <cell r="J1924">
            <v>35.991744939733707</v>
          </cell>
          <cell r="K1924">
            <v>35.991744939733707</v>
          </cell>
          <cell r="L1924">
            <v>35.991744939733707</v>
          </cell>
          <cell r="M1924">
            <v>41.459672176084005</v>
          </cell>
          <cell r="N1924">
            <v>29.093823465208072</v>
          </cell>
          <cell r="O1924">
            <v>34.971855046643775</v>
          </cell>
          <cell r="P1924">
            <v>34.971855046643775</v>
          </cell>
          <cell r="Q1924">
            <v>34.971855046643775</v>
          </cell>
          <cell r="R1924">
            <v>47.424574383283996</v>
          </cell>
          <cell r="S1924">
            <v>37.359983568542816</v>
          </cell>
          <cell r="T1924">
            <v>41.860050895345999</v>
          </cell>
          <cell r="U1924">
            <v>41.859999999998998</v>
          </cell>
          <cell r="V1924">
            <v>7.3410102262106287</v>
          </cell>
          <cell r="W1924">
            <v>50.948058485602999</v>
          </cell>
          <cell r="X1924">
            <v>128.31871988713283</v>
          </cell>
          <cell r="Y1924">
            <v>138.35104337461348</v>
          </cell>
          <cell r="Z1924">
            <v>138.35099247926649</v>
          </cell>
          <cell r="AA1924">
            <v>103.8320027054781</v>
          </cell>
          <cell r="AB1924">
            <v>174.60986734794304</v>
          </cell>
        </row>
        <row r="1925">
          <cell r="B1925" t="str">
            <v>cemeoe</v>
          </cell>
          <cell r="C1925" t="str">
            <v xml:space="preserve">      EMEA System Sales</v>
          </cell>
          <cell r="D1925">
            <v>239.73648187276285</v>
          </cell>
          <cell r="E1925">
            <v>202.88582879415</v>
          </cell>
          <cell r="F1925">
            <v>202.88582879415</v>
          </cell>
          <cell r="G1925">
            <v>202.88582879415</v>
          </cell>
          <cell r="H1925">
            <v>215.71868014100204</v>
          </cell>
          <cell r="I1925">
            <v>190.38533564909662</v>
          </cell>
          <cell r="J1925">
            <v>205.27257638768907</v>
          </cell>
          <cell r="K1925">
            <v>205.27257638768907</v>
          </cell>
          <cell r="L1925">
            <v>205.27257638768907</v>
          </cell>
          <cell r="M1925">
            <v>244.68349757879099</v>
          </cell>
          <cell r="N1925">
            <v>197.43718759281307</v>
          </cell>
          <cell r="O1925">
            <v>209.14384944251259</v>
          </cell>
          <cell r="P1925">
            <v>209.14384944251259</v>
          </cell>
          <cell r="Q1925">
            <v>209.14384944251262</v>
          </cell>
          <cell r="R1925">
            <v>265.96344672057302</v>
          </cell>
          <cell r="S1925">
            <v>205.89342326781181</v>
          </cell>
          <cell r="T1925">
            <v>207.38197720767999</v>
          </cell>
          <cell r="U1925">
            <v>207.38197720767999</v>
          </cell>
          <cell r="V1925">
            <v>53.203853996821842</v>
          </cell>
          <cell r="W1925">
            <v>302.97892741186604</v>
          </cell>
          <cell r="X1925">
            <v>833.45242838248441</v>
          </cell>
          <cell r="Y1925">
            <v>824.68423183203174</v>
          </cell>
          <cell r="Z1925">
            <v>824.68423183203174</v>
          </cell>
          <cell r="AA1925">
            <v>670.50610862117367</v>
          </cell>
          <cell r="AB1925">
            <v>1029.3445518522321</v>
          </cell>
        </row>
        <row r="1926">
          <cell r="B1926" t="str">
            <v>capaoe</v>
          </cell>
          <cell r="C1926" t="str">
            <v xml:space="preserve">      APAC System Sales</v>
          </cell>
          <cell r="D1926">
            <v>107.02398586838595</v>
          </cell>
          <cell r="E1926">
            <v>95.375452498070018</v>
          </cell>
          <cell r="F1926">
            <v>95.375452498070018</v>
          </cell>
          <cell r="G1926">
            <v>95.37545249806999</v>
          </cell>
          <cell r="H1926">
            <v>111.98085028536403</v>
          </cell>
          <cell r="I1926">
            <v>78.041478829913132</v>
          </cell>
          <cell r="J1926">
            <v>101.44884578049249</v>
          </cell>
          <cell r="K1926">
            <v>101.44884578049249</v>
          </cell>
          <cell r="L1926">
            <v>101.4488457804925</v>
          </cell>
          <cell r="M1926">
            <v>123.78168552157101</v>
          </cell>
          <cell r="N1926">
            <v>91.996566204771412</v>
          </cell>
          <cell r="O1926">
            <v>100.17686412166296</v>
          </cell>
          <cell r="P1926">
            <v>100.17686412166296</v>
          </cell>
          <cell r="Q1926">
            <v>100.17686412166294</v>
          </cell>
          <cell r="R1926">
            <v>124.171053902837</v>
          </cell>
          <cell r="S1926">
            <v>95.956768893995786</v>
          </cell>
          <cell r="T1926">
            <v>110.91593644079501</v>
          </cell>
          <cell r="U1926">
            <v>110.91593644079501</v>
          </cell>
          <cell r="V1926">
            <v>25.56493589574945</v>
          </cell>
          <cell r="W1926">
            <v>165.33298294677201</v>
          </cell>
          <cell r="X1926">
            <v>373.01879979706627</v>
          </cell>
          <cell r="Y1926">
            <v>407.91709884102039</v>
          </cell>
          <cell r="Z1926">
            <v>407.91709884102039</v>
          </cell>
          <cell r="AA1926">
            <v>322.56609829597483</v>
          </cell>
          <cell r="AB1926">
            <v>525.26657265654387</v>
          </cell>
        </row>
        <row r="1927">
          <cell r="B1927" t="str">
            <v>ctojoe</v>
          </cell>
          <cell r="C1927" t="str">
            <v xml:space="preserve">      Japan System Sales</v>
          </cell>
          <cell r="D1927">
            <v>30.261652136016057</v>
          </cell>
          <cell r="E1927">
            <v>25.088476010930179</v>
          </cell>
          <cell r="F1927">
            <v>25.088476010930179</v>
          </cell>
          <cell r="G1927">
            <v>25.088476010930179</v>
          </cell>
          <cell r="H1927">
            <v>31.347756844527002</v>
          </cell>
          <cell r="I1927">
            <v>37.583273977417605</v>
          </cell>
          <cell r="J1927">
            <v>24.687117712088249</v>
          </cell>
          <cell r="K1927">
            <v>24.687117712088249</v>
          </cell>
          <cell r="L1927">
            <v>24.687117712088249</v>
          </cell>
          <cell r="M1927">
            <v>34.858982747916997</v>
          </cell>
          <cell r="N1927">
            <v>23.429152121957834</v>
          </cell>
          <cell r="O1927">
            <v>25.542069942508302</v>
          </cell>
          <cell r="P1927">
            <v>25.542069942508302</v>
          </cell>
          <cell r="Q1927">
            <v>25.542069942508299</v>
          </cell>
          <cell r="R1927">
            <v>35.141339063866994</v>
          </cell>
          <cell r="S1927">
            <v>25.455036186608812</v>
          </cell>
          <cell r="T1927">
            <v>29.323238063589997</v>
          </cell>
          <cell r="U1927">
            <v>29.323238063589997</v>
          </cell>
          <cell r="V1927">
            <v>7.3511013771056186</v>
          </cell>
          <cell r="W1927">
            <v>36.503825468010994</v>
          </cell>
          <cell r="X1927">
            <v>116.72911442200028</v>
          </cell>
          <cell r="Y1927">
            <v>104.64090172911675</v>
          </cell>
          <cell r="Z1927">
            <v>104.64090172911675</v>
          </cell>
          <cell r="AA1927">
            <v>82.668765042632359</v>
          </cell>
          <cell r="AB1927">
            <v>137.851904124322</v>
          </cell>
        </row>
        <row r="1928">
          <cell r="B1928" t="str">
            <v>ccorpoe</v>
          </cell>
          <cell r="C1928" t="str">
            <v xml:space="preserve">      Corp Adj - System Sales</v>
          </cell>
          <cell r="D1928">
            <v>1.7277365017320239</v>
          </cell>
          <cell r="E1928">
            <v>13.544611497173932</v>
          </cell>
          <cell r="F1928">
            <v>13.544611497173932</v>
          </cell>
          <cell r="G1928">
            <v>13.54461149717393</v>
          </cell>
          <cell r="H1928">
            <v>-0.9535657207679995</v>
          </cell>
          <cell r="I1928">
            <v>15.562983151400834</v>
          </cell>
          <cell r="J1928">
            <v>17.636098058010496</v>
          </cell>
          <cell r="K1928">
            <v>17.636098058010496</v>
          </cell>
          <cell r="L1928">
            <v>17.636098058010496</v>
          </cell>
          <cell r="M1928">
            <v>0.25140368292599991</v>
          </cell>
          <cell r="N1928">
            <v>20.332320313126768</v>
          </cell>
          <cell r="O1928">
            <v>5.5432546958464046</v>
          </cell>
          <cell r="P1928">
            <v>5.5432546958464046</v>
          </cell>
          <cell r="Q1928">
            <v>5.5432546958464064</v>
          </cell>
          <cell r="R1928">
            <v>0.25816351658099995</v>
          </cell>
          <cell r="S1928">
            <v>31.739239218460018</v>
          </cell>
          <cell r="T1928">
            <v>6.2156940257929989</v>
          </cell>
          <cell r="U1928">
            <v>6.2156940257929989</v>
          </cell>
          <cell r="V1928">
            <v>0.84604730041113319</v>
          </cell>
          <cell r="W1928">
            <v>1.4705725315050016</v>
          </cell>
          <cell r="X1928">
            <v>69.362279184719654</v>
          </cell>
          <cell r="Y1928">
            <v>42.939658276823835</v>
          </cell>
          <cell r="Z1928">
            <v>42.939658276823835</v>
          </cell>
          <cell r="AA1928">
            <v>37.570011551441972</v>
          </cell>
          <cell r="AB1928">
            <v>1.026574010244</v>
          </cell>
        </row>
        <row r="1929">
          <cell r="B1929" t="str">
            <v>ccgboe</v>
          </cell>
          <cell r="C1929" t="str">
            <v xml:space="preserve">      CGBU System Sales</v>
          </cell>
          <cell r="D1929">
            <v>85.164948971631233</v>
          </cell>
          <cell r="E1929">
            <v>77.660007622910001</v>
          </cell>
          <cell r="F1929">
            <v>77.660007622910001</v>
          </cell>
          <cell r="G1929">
            <v>77.660007622910015</v>
          </cell>
          <cell r="H1929">
            <v>81.570538150871002</v>
          </cell>
          <cell r="I1929">
            <v>90.420511147328767</v>
          </cell>
          <cell r="J1929">
            <v>57.840314806240329</v>
          </cell>
          <cell r="K1929">
            <v>57.840314806240329</v>
          </cell>
          <cell r="L1929">
            <v>57.840314806240322</v>
          </cell>
          <cell r="M1929">
            <v>84.577120492795999</v>
          </cell>
          <cell r="N1929">
            <v>84.02031142969777</v>
          </cell>
          <cell r="O1929">
            <v>63.130177726487354</v>
          </cell>
          <cell r="P1929">
            <v>63.130177726487354</v>
          </cell>
          <cell r="Q1929">
            <v>63.130177726487346</v>
          </cell>
          <cell r="R1929">
            <v>87.764710742239018</v>
          </cell>
          <cell r="S1929">
            <v>87.887201824605995</v>
          </cell>
          <cell r="T1929">
            <v>64.222890568696997</v>
          </cell>
          <cell r="U1929">
            <v>64.222890568696997</v>
          </cell>
          <cell r="V1929">
            <v>17.2176125502254</v>
          </cell>
          <cell r="W1929">
            <v>90.225361900210004</v>
          </cell>
          <cell r="X1929">
            <v>347.49297337326379</v>
          </cell>
          <cell r="Y1929">
            <v>262.8533907243347</v>
          </cell>
          <cell r="Z1929">
            <v>262.8533907243347</v>
          </cell>
          <cell r="AA1929">
            <v>215.84811270586309</v>
          </cell>
          <cell r="AB1929">
            <v>344.13773128611604</v>
          </cell>
        </row>
        <row r="1930">
          <cell r="B1930" t="str">
            <v>cnsgoe</v>
          </cell>
          <cell r="C1930" t="str">
            <v xml:space="preserve">      Security System Sales</v>
          </cell>
          <cell r="D1930">
            <v>14.656207269999999</v>
          </cell>
          <cell r="E1930">
            <v>11.895380680000001</v>
          </cell>
          <cell r="F1930">
            <v>11.895380680000001</v>
          </cell>
          <cell r="G1930">
            <v>11.895380680000001</v>
          </cell>
          <cell r="H1930">
            <v>14.263471208915</v>
          </cell>
          <cell r="I1930">
            <v>19.929677770000001</v>
          </cell>
          <cell r="J1930">
            <v>28.673558840000005</v>
          </cell>
          <cell r="K1930">
            <v>28.673558840000005</v>
          </cell>
          <cell r="L1930">
            <v>28.673558839999998</v>
          </cell>
          <cell r="M1930">
            <v>20.659537930045001</v>
          </cell>
          <cell r="N1930">
            <v>14.88545081</v>
          </cell>
          <cell r="O1930">
            <v>13.10455653</v>
          </cell>
          <cell r="P1930">
            <v>13.10455653</v>
          </cell>
          <cell r="Q1930">
            <v>13.10455653</v>
          </cell>
          <cell r="R1930">
            <v>14.784698722775998</v>
          </cell>
          <cell r="S1930">
            <v>13.41573659</v>
          </cell>
          <cell r="T1930">
            <v>12.948251118847999</v>
          </cell>
          <cell r="U1930">
            <v>12.967868673228001</v>
          </cell>
          <cell r="V1930">
            <v>2.2005980100000002</v>
          </cell>
          <cell r="W1930">
            <v>20.188066042513999</v>
          </cell>
          <cell r="X1930">
            <v>62.88707243999999</v>
          </cell>
          <cell r="Y1930">
            <v>66.621747168848003</v>
          </cell>
          <cell r="Z1930">
            <v>66.641364723228008</v>
          </cell>
          <cell r="AA1930">
            <v>55.874094060000012</v>
          </cell>
          <cell r="AB1930">
            <v>69.895773904250007</v>
          </cell>
        </row>
        <row r="1931">
          <cell r="B1931" t="str">
            <v>clinoe</v>
          </cell>
          <cell r="C1931" t="str">
            <v xml:space="preserve">      Linux Server Sales</v>
          </cell>
          <cell r="D1931">
            <v>6.3082749445823989</v>
          </cell>
          <cell r="E1931">
            <v>4.2568871252458873</v>
          </cell>
          <cell r="F1931">
            <v>4.2568871252458873</v>
          </cell>
          <cell r="G1931">
            <v>4.2568871252458864</v>
          </cell>
          <cell r="H1931">
            <v>9.0858597410800002</v>
          </cell>
          <cell r="I1931">
            <v>5.4397891513688013</v>
          </cell>
          <cell r="J1931">
            <v>5.573778564978797</v>
          </cell>
          <cell r="K1931">
            <v>5.573778564978797</v>
          </cell>
          <cell r="L1931">
            <v>5.5737785649787988</v>
          </cell>
          <cell r="M1931">
            <v>9.5073297857419998</v>
          </cell>
          <cell r="N1931">
            <v>3.6630765309475946</v>
          </cell>
          <cell r="O1931">
            <v>6.7462210596330259</v>
          </cell>
          <cell r="P1931">
            <v>6.7462210596330259</v>
          </cell>
          <cell r="Q1931">
            <v>6.7462210596330268</v>
          </cell>
          <cell r="R1931">
            <v>11.406493564559002</v>
          </cell>
          <cell r="S1931">
            <v>5.157249471038039</v>
          </cell>
          <cell r="T1931">
            <v>7.5756304655280005</v>
          </cell>
          <cell r="U1931">
            <v>7.5756304655280005</v>
          </cell>
          <cell r="V1931">
            <v>1.9466681474434131</v>
          </cell>
          <cell r="W1931">
            <v>14.528403436361</v>
          </cell>
          <cell r="X1931">
            <v>20.568390097936835</v>
          </cell>
          <cell r="Y1931">
            <v>24.152517215385707</v>
          </cell>
          <cell r="Z1931">
            <v>24.152517215385707</v>
          </cell>
          <cell r="AA1931">
            <v>18.523554897301125</v>
          </cell>
          <cell r="AB1931">
            <v>44.528086527741998</v>
          </cell>
        </row>
        <row r="1932">
          <cell r="B1932" t="str">
            <v>csecoe</v>
          </cell>
          <cell r="C1932" t="str">
            <v xml:space="preserve">      Total Security System Sales</v>
          </cell>
          <cell r="D1932">
            <v>20.964482214582397</v>
          </cell>
          <cell r="E1932">
            <v>16.152267805245888</v>
          </cell>
          <cell r="F1932">
            <v>16.152267805245888</v>
          </cell>
          <cell r="G1932">
            <v>16.152267805245888</v>
          </cell>
          <cell r="H1932">
            <v>23.349330949995</v>
          </cell>
          <cell r="I1932">
            <v>25.369466921368804</v>
          </cell>
          <cell r="J1932">
            <v>34.247337404978801</v>
          </cell>
          <cell r="K1932">
            <v>34.247337404978801</v>
          </cell>
          <cell r="L1932">
            <v>34.247337404978794</v>
          </cell>
          <cell r="M1932">
            <v>30.166867715786999</v>
          </cell>
          <cell r="N1932">
            <v>18.548527340947594</v>
          </cell>
          <cell r="O1932">
            <v>19.850777589633026</v>
          </cell>
          <cell r="P1932">
            <v>19.850777589633026</v>
          </cell>
          <cell r="Q1932">
            <v>19.850777589633026</v>
          </cell>
          <cell r="R1932">
            <v>26.191192287334999</v>
          </cell>
          <cell r="S1932">
            <v>18.572986061038037</v>
          </cell>
          <cell r="T1932">
            <v>20.523881584375999</v>
          </cell>
          <cell r="U1932">
            <v>20.543499138756001</v>
          </cell>
          <cell r="V1932">
            <v>4.1472661574434131</v>
          </cell>
          <cell r="W1932">
            <v>34.716469478874998</v>
          </cell>
          <cell r="X1932">
            <v>83.455462537936825</v>
          </cell>
          <cell r="Y1932">
            <v>90.774264384233703</v>
          </cell>
          <cell r="Z1932">
            <v>90.793881938613708</v>
          </cell>
          <cell r="AA1932">
            <v>74.397648957301129</v>
          </cell>
          <cell r="AB1932">
            <v>114.42386043199201</v>
          </cell>
        </row>
        <row r="1933">
          <cell r="B1933" t="str">
            <v>cttcsysx</v>
          </cell>
          <cell r="C1933" t="str">
            <v xml:space="preserve">      Total System Sales</v>
          </cell>
          <cell r="D1933">
            <v>790.39498437118584</v>
          </cell>
          <cell r="E1933">
            <v>717.64077806787986</v>
          </cell>
          <cell r="F1933">
            <v>717.64077806787986</v>
          </cell>
          <cell r="G1933">
            <v>717.64077806787998</v>
          </cell>
          <cell r="H1933">
            <v>778.24276839648212</v>
          </cell>
          <cell r="I1933">
            <v>744.86851336429061</v>
          </cell>
          <cell r="J1933">
            <v>737.24500876300078</v>
          </cell>
          <cell r="K1933">
            <v>737.24500876300078</v>
          </cell>
          <cell r="L1933">
            <v>737.24500876300056</v>
          </cell>
          <cell r="M1933">
            <v>874.97361070021896</v>
          </cell>
          <cell r="N1933">
            <v>706.98963424647945</v>
          </cell>
          <cell r="O1933">
            <v>685.42908906276534</v>
          </cell>
          <cell r="P1933">
            <v>685.42908906276534</v>
          </cell>
          <cell r="Q1933">
            <v>685.42908906276523</v>
          </cell>
          <cell r="R1933">
            <v>904.37319790380195</v>
          </cell>
          <cell r="S1933">
            <v>774.88312651669469</v>
          </cell>
          <cell r="T1933">
            <v>730.29589102981402</v>
          </cell>
          <cell r="U1933">
            <v>730.315457688847</v>
          </cell>
          <cell r="V1933">
            <v>187.03986103126968</v>
          </cell>
          <cell r="W1933">
            <v>1028.809226218103</v>
          </cell>
          <cell r="X1933">
            <v>3017.1362584986505</v>
          </cell>
          <cell r="Y1933">
            <v>2870.6107669234598</v>
          </cell>
          <cell r="Z1933">
            <v>2870.6303335824928</v>
          </cell>
          <cell r="AA1933">
            <v>2327.3547369249154</v>
          </cell>
          <cell r="AB1933">
            <v>3586.3988032186057</v>
          </cell>
        </row>
        <row r="1934">
          <cell r="C1934" t="str">
            <v xml:space="preserve">      Check</v>
          </cell>
          <cell r="D1934">
            <v>0</v>
          </cell>
          <cell r="E1934">
            <v>0</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row>
        <row r="1935">
          <cell r="C1935" t="str">
            <v xml:space="preserve">   H0000 - Total Employees</v>
          </cell>
        </row>
        <row r="1936">
          <cell r="B1936" t="str">
            <v>cnash</v>
          </cell>
          <cell r="C1936" t="str">
            <v xml:space="preserve">      NAS System Sales</v>
          </cell>
          <cell r="D1936">
            <v>1178.5999999999999</v>
          </cell>
          <cell r="E1936">
            <v>1451.98</v>
          </cell>
          <cell r="F1936">
            <v>1451.98</v>
          </cell>
          <cell r="G1936">
            <v>1451.98</v>
          </cell>
          <cell r="H1936">
            <v>1508</v>
          </cell>
          <cell r="I1936">
            <v>1280.98</v>
          </cell>
          <cell r="J1936">
            <v>1400.98</v>
          </cell>
          <cell r="K1936">
            <v>1400.98</v>
          </cell>
          <cell r="L1936">
            <v>1400.98</v>
          </cell>
          <cell r="M1936">
            <v>1539</v>
          </cell>
          <cell r="N1936">
            <v>1306.98</v>
          </cell>
          <cell r="O1936">
            <v>1394.23</v>
          </cell>
          <cell r="P1936">
            <v>1394.23</v>
          </cell>
          <cell r="Q1936">
            <v>1394.23</v>
          </cell>
          <cell r="R1936">
            <v>1555</v>
          </cell>
          <cell r="S1936">
            <v>1368.98</v>
          </cell>
          <cell r="T1936">
            <v>1426</v>
          </cell>
          <cell r="U1936">
            <v>1411</v>
          </cell>
          <cell r="V1936">
            <v>0</v>
          </cell>
          <cell r="W1936">
            <v>1555</v>
          </cell>
          <cell r="X1936">
            <v>1368.98</v>
          </cell>
          <cell r="Y1936">
            <v>1426</v>
          </cell>
          <cell r="Z1936">
            <v>1411</v>
          </cell>
          <cell r="AA1936">
            <v>0</v>
          </cell>
          <cell r="AB1936">
            <v>1555</v>
          </cell>
        </row>
        <row r="1937">
          <cell r="B1937" t="str">
            <v>cladh</v>
          </cell>
          <cell r="C1937" t="str">
            <v xml:space="preserve">      LAD System Sales</v>
          </cell>
          <cell r="D1937">
            <v>141</v>
          </cell>
          <cell r="E1937">
            <v>193</v>
          </cell>
          <cell r="F1937">
            <v>193</v>
          </cell>
          <cell r="G1937">
            <v>193</v>
          </cell>
          <cell r="H1937">
            <v>240</v>
          </cell>
          <cell r="I1937">
            <v>181</v>
          </cell>
          <cell r="J1937">
            <v>221</v>
          </cell>
          <cell r="K1937">
            <v>221</v>
          </cell>
          <cell r="L1937">
            <v>221</v>
          </cell>
          <cell r="M1937">
            <v>241</v>
          </cell>
          <cell r="N1937">
            <v>186</v>
          </cell>
          <cell r="O1937">
            <v>226</v>
          </cell>
          <cell r="P1937">
            <v>226</v>
          </cell>
          <cell r="Q1937">
            <v>226</v>
          </cell>
          <cell r="R1937">
            <v>241</v>
          </cell>
          <cell r="S1937">
            <v>182</v>
          </cell>
          <cell r="T1937">
            <v>246</v>
          </cell>
          <cell r="U1937">
            <v>246</v>
          </cell>
          <cell r="V1937">
            <v>0</v>
          </cell>
          <cell r="W1937">
            <v>241</v>
          </cell>
          <cell r="X1937">
            <v>182</v>
          </cell>
          <cell r="Y1937">
            <v>246</v>
          </cell>
          <cell r="Z1937">
            <v>246</v>
          </cell>
          <cell r="AA1937">
            <v>0</v>
          </cell>
          <cell r="AB1937">
            <v>241</v>
          </cell>
        </row>
        <row r="1938">
          <cell r="B1938" t="str">
            <v>cemeh</v>
          </cell>
          <cell r="C1938" t="str">
            <v xml:space="preserve">      EMEA System Sales</v>
          </cell>
          <cell r="D1938">
            <v>1442.3700000000001</v>
          </cell>
          <cell r="E1938">
            <v>1495.51</v>
          </cell>
          <cell r="F1938">
            <v>1495.51</v>
          </cell>
          <cell r="G1938">
            <v>1495.51</v>
          </cell>
          <cell r="H1938">
            <v>1532.8000014309996</v>
          </cell>
          <cell r="I1938">
            <v>1401.2</v>
          </cell>
          <cell r="J1938">
            <v>1548.52</v>
          </cell>
          <cell r="K1938">
            <v>1548.52</v>
          </cell>
          <cell r="L1938">
            <v>1548.52</v>
          </cell>
          <cell r="M1938">
            <v>1548.8000014309996</v>
          </cell>
          <cell r="N1938">
            <v>1388.4900000000002</v>
          </cell>
          <cell r="O1938">
            <v>1566.1499999999999</v>
          </cell>
          <cell r="P1938">
            <v>1566.1499999999999</v>
          </cell>
          <cell r="Q1938">
            <v>1566.1499999999999</v>
          </cell>
          <cell r="R1938">
            <v>1583.8000014309996</v>
          </cell>
          <cell r="S1938">
            <v>1404.0900000000001</v>
          </cell>
          <cell r="T1938">
            <v>1583.93</v>
          </cell>
          <cell r="U1938">
            <v>1583.93</v>
          </cell>
          <cell r="V1938">
            <v>0</v>
          </cell>
          <cell r="W1938">
            <v>1613.8000014309996</v>
          </cell>
          <cell r="X1938">
            <v>1404.0900000000001</v>
          </cell>
          <cell r="Y1938">
            <v>1583.93</v>
          </cell>
          <cell r="Z1938">
            <v>1583.93</v>
          </cell>
          <cell r="AA1938">
            <v>0</v>
          </cell>
          <cell r="AB1938">
            <v>1613.8000014309996</v>
          </cell>
        </row>
        <row r="1939">
          <cell r="B1939" t="str">
            <v>capah</v>
          </cell>
          <cell r="C1939" t="str">
            <v xml:space="preserve">      APAC System Sales</v>
          </cell>
          <cell r="D1939">
            <v>555.6</v>
          </cell>
          <cell r="E1939">
            <v>853</v>
          </cell>
          <cell r="F1939">
            <v>853</v>
          </cell>
          <cell r="G1939">
            <v>853</v>
          </cell>
          <cell r="H1939">
            <v>904</v>
          </cell>
          <cell r="I1939">
            <v>679.79</v>
          </cell>
          <cell r="J1939">
            <v>888</v>
          </cell>
          <cell r="K1939">
            <v>888</v>
          </cell>
          <cell r="L1939">
            <v>888</v>
          </cell>
          <cell r="M1939">
            <v>934</v>
          </cell>
          <cell r="N1939">
            <v>749.63</v>
          </cell>
          <cell r="O1939">
            <v>879</v>
          </cell>
          <cell r="P1939">
            <v>879</v>
          </cell>
          <cell r="Q1939">
            <v>879</v>
          </cell>
          <cell r="R1939">
            <v>961.45900447400004</v>
          </cell>
          <cell r="S1939">
            <v>843.65</v>
          </cell>
          <cell r="T1939">
            <v>852</v>
          </cell>
          <cell r="U1939">
            <v>852</v>
          </cell>
          <cell r="V1939">
            <v>0</v>
          </cell>
          <cell r="W1939">
            <v>961.45900447400004</v>
          </cell>
          <cell r="X1939">
            <v>843.65</v>
          </cell>
          <cell r="Y1939">
            <v>852</v>
          </cell>
          <cell r="Z1939">
            <v>852</v>
          </cell>
          <cell r="AA1939">
            <v>0</v>
          </cell>
          <cell r="AB1939">
            <v>961.45900447400004</v>
          </cell>
        </row>
        <row r="1940">
          <cell r="B1940" t="str">
            <v>ctojh</v>
          </cell>
          <cell r="C1940" t="str">
            <v xml:space="preserve">      Japan System Sales</v>
          </cell>
          <cell r="D1940">
            <v>155</v>
          </cell>
          <cell r="E1940">
            <v>166</v>
          </cell>
          <cell r="F1940">
            <v>166</v>
          </cell>
          <cell r="G1940">
            <v>166</v>
          </cell>
          <cell r="H1940">
            <v>190</v>
          </cell>
          <cell r="I1940">
            <v>156</v>
          </cell>
          <cell r="J1940">
            <v>175</v>
          </cell>
          <cell r="K1940">
            <v>175</v>
          </cell>
          <cell r="L1940">
            <v>175</v>
          </cell>
          <cell r="M1940">
            <v>198</v>
          </cell>
          <cell r="N1940">
            <v>156</v>
          </cell>
          <cell r="O1940">
            <v>185</v>
          </cell>
          <cell r="P1940">
            <v>185</v>
          </cell>
          <cell r="Q1940">
            <v>185</v>
          </cell>
          <cell r="R1940">
            <v>198</v>
          </cell>
          <cell r="S1940">
            <v>158</v>
          </cell>
          <cell r="T1940">
            <v>179</v>
          </cell>
          <cell r="U1940">
            <v>179</v>
          </cell>
          <cell r="V1940">
            <v>0</v>
          </cell>
          <cell r="W1940">
            <v>203</v>
          </cell>
          <cell r="X1940">
            <v>158</v>
          </cell>
          <cell r="Y1940">
            <v>179</v>
          </cell>
          <cell r="Z1940">
            <v>179</v>
          </cell>
          <cell r="AA1940">
            <v>0</v>
          </cell>
          <cell r="AB1940">
            <v>203</v>
          </cell>
        </row>
        <row r="1941">
          <cell r="B1941" t="str">
            <v>ccorph</v>
          </cell>
          <cell r="C1941" t="str">
            <v xml:space="preserve">      Corp Adj - System Sales</v>
          </cell>
          <cell r="D1941">
            <v>-65</v>
          </cell>
          <cell r="E1941">
            <v>3</v>
          </cell>
          <cell r="F1941">
            <v>3</v>
          </cell>
          <cell r="G1941">
            <v>3</v>
          </cell>
          <cell r="H1941">
            <v>-33</v>
          </cell>
          <cell r="I1941">
            <v>-2</v>
          </cell>
          <cell r="J1941">
            <v>3</v>
          </cell>
          <cell r="K1941">
            <v>3</v>
          </cell>
          <cell r="L1941">
            <v>3</v>
          </cell>
          <cell r="M1941">
            <v>-20.799999999999983</v>
          </cell>
          <cell r="N1941">
            <v>0</v>
          </cell>
          <cell r="O1941">
            <v>0</v>
          </cell>
          <cell r="P1941">
            <v>0</v>
          </cell>
          <cell r="Q1941">
            <v>0</v>
          </cell>
          <cell r="R1941">
            <v>-18.686000000000007</v>
          </cell>
          <cell r="S1941">
            <v>0</v>
          </cell>
          <cell r="T1941">
            <v>0</v>
          </cell>
          <cell r="U1941">
            <v>0</v>
          </cell>
          <cell r="V1941">
            <v>0</v>
          </cell>
          <cell r="W1941">
            <v>-18.686000000000007</v>
          </cell>
          <cell r="X1941">
            <v>0</v>
          </cell>
          <cell r="Y1941">
            <v>0</v>
          </cell>
          <cell r="Z1941">
            <v>0</v>
          </cell>
          <cell r="AA1941">
            <v>0</v>
          </cell>
          <cell r="AB1941">
            <v>-18.686000000000007</v>
          </cell>
        </row>
        <row r="1942">
          <cell r="B1942" t="str">
            <v>ccgbh</v>
          </cell>
          <cell r="C1942" t="str">
            <v xml:space="preserve">      CGBU System Sales</v>
          </cell>
          <cell r="D1942">
            <v>247</v>
          </cell>
          <cell r="E1942">
            <v>217.70000000000002</v>
          </cell>
          <cell r="F1942">
            <v>217.70000000000002</v>
          </cell>
          <cell r="G1942">
            <v>217.70000000000002</v>
          </cell>
          <cell r="H1942">
            <v>254</v>
          </cell>
          <cell r="I1942">
            <v>237</v>
          </cell>
          <cell r="J1942">
            <v>291.89999999999998</v>
          </cell>
          <cell r="K1942">
            <v>291.89999999999998</v>
          </cell>
          <cell r="L1942">
            <v>291.89999999999998</v>
          </cell>
          <cell r="M1942">
            <v>313</v>
          </cell>
          <cell r="N1942">
            <v>223.9</v>
          </cell>
          <cell r="O1942">
            <v>298.39999999999998</v>
          </cell>
          <cell r="P1942">
            <v>298.39999999999998</v>
          </cell>
          <cell r="Q1942">
            <v>298.39999999999998</v>
          </cell>
          <cell r="R1942">
            <v>311.33333333299998</v>
          </cell>
          <cell r="S1942">
            <v>211.9</v>
          </cell>
          <cell r="T1942">
            <v>323.00000000099999</v>
          </cell>
          <cell r="U1942">
            <v>323.00000000099999</v>
          </cell>
          <cell r="V1942">
            <v>0</v>
          </cell>
          <cell r="W1942">
            <v>313</v>
          </cell>
          <cell r="X1942">
            <v>211.9</v>
          </cell>
          <cell r="Y1942">
            <v>323.00000000099999</v>
          </cell>
          <cell r="Z1942">
            <v>323.00000000099999</v>
          </cell>
          <cell r="AA1942">
            <v>0</v>
          </cell>
          <cell r="AB1942">
            <v>313</v>
          </cell>
        </row>
        <row r="1943">
          <cell r="B1943" t="str">
            <v>cnsgh</v>
          </cell>
          <cell r="C1943" t="str">
            <v xml:space="preserve">      Security System Sales</v>
          </cell>
          <cell r="D1943">
            <v>55</v>
          </cell>
          <cell r="E1943">
            <v>58</v>
          </cell>
          <cell r="F1943">
            <v>58</v>
          </cell>
          <cell r="G1943">
            <v>58</v>
          </cell>
          <cell r="H1943">
            <v>64</v>
          </cell>
          <cell r="I1943">
            <v>53</v>
          </cell>
          <cell r="J1943">
            <v>58</v>
          </cell>
          <cell r="K1943">
            <v>58</v>
          </cell>
          <cell r="L1943">
            <v>58</v>
          </cell>
          <cell r="M1943">
            <v>64</v>
          </cell>
          <cell r="N1943">
            <v>56</v>
          </cell>
          <cell r="O1943">
            <v>60</v>
          </cell>
          <cell r="P1943">
            <v>60</v>
          </cell>
          <cell r="Q1943">
            <v>60</v>
          </cell>
          <cell r="R1943">
            <v>65</v>
          </cell>
          <cell r="S1943">
            <v>52</v>
          </cell>
          <cell r="T1943">
            <v>60</v>
          </cell>
          <cell r="U1943">
            <v>61</v>
          </cell>
          <cell r="V1943">
            <v>0</v>
          </cell>
          <cell r="W1943">
            <v>65</v>
          </cell>
          <cell r="X1943">
            <v>52</v>
          </cell>
          <cell r="Y1943">
            <v>60</v>
          </cell>
          <cell r="Z1943">
            <v>61</v>
          </cell>
          <cell r="AA1943">
            <v>0</v>
          </cell>
          <cell r="AB1943">
            <v>65</v>
          </cell>
        </row>
        <row r="1944">
          <cell r="B1944" t="str">
            <v>clinwh</v>
          </cell>
          <cell r="C1944" t="str">
            <v xml:space="preserve">      Linux Server Sales</v>
          </cell>
          <cell r="D1944">
            <v>0</v>
          </cell>
          <cell r="E1944">
            <v>23</v>
          </cell>
          <cell r="F1944">
            <v>23</v>
          </cell>
          <cell r="G1944">
            <v>23</v>
          </cell>
          <cell r="H1944">
            <v>87</v>
          </cell>
          <cell r="I1944">
            <v>0</v>
          </cell>
          <cell r="J1944">
            <v>57</v>
          </cell>
          <cell r="K1944">
            <v>57</v>
          </cell>
          <cell r="L1944">
            <v>57</v>
          </cell>
          <cell r="M1944">
            <v>102</v>
          </cell>
          <cell r="N1944">
            <v>0</v>
          </cell>
          <cell r="O1944">
            <v>84</v>
          </cell>
          <cell r="P1944">
            <v>84</v>
          </cell>
          <cell r="Q1944">
            <v>84</v>
          </cell>
          <cell r="R1944">
            <v>105</v>
          </cell>
          <cell r="S1944">
            <v>17</v>
          </cell>
          <cell r="T1944">
            <v>87</v>
          </cell>
          <cell r="U1944">
            <v>87</v>
          </cell>
          <cell r="V1944">
            <v>0</v>
          </cell>
          <cell r="W1944">
            <v>107</v>
          </cell>
          <cell r="X1944">
            <v>17</v>
          </cell>
          <cell r="Y1944">
            <v>87</v>
          </cell>
          <cell r="Z1944">
            <v>87</v>
          </cell>
          <cell r="AA1944">
            <v>0</v>
          </cell>
          <cell r="AB1944">
            <v>107</v>
          </cell>
        </row>
        <row r="1945">
          <cell r="B1945" t="str">
            <v>csech</v>
          </cell>
          <cell r="C1945" t="str">
            <v xml:space="preserve">      Total Security System Sales</v>
          </cell>
          <cell r="D1945">
            <v>55</v>
          </cell>
          <cell r="E1945">
            <v>81</v>
          </cell>
          <cell r="F1945">
            <v>81</v>
          </cell>
          <cell r="G1945">
            <v>81</v>
          </cell>
          <cell r="H1945">
            <v>151</v>
          </cell>
          <cell r="I1945">
            <v>53</v>
          </cell>
          <cell r="J1945">
            <v>115</v>
          </cell>
          <cell r="K1945">
            <v>115</v>
          </cell>
          <cell r="L1945">
            <v>115</v>
          </cell>
          <cell r="M1945">
            <v>166</v>
          </cell>
          <cell r="N1945">
            <v>56</v>
          </cell>
          <cell r="O1945">
            <v>144</v>
          </cell>
          <cell r="P1945">
            <v>144</v>
          </cell>
          <cell r="Q1945">
            <v>144</v>
          </cell>
          <cell r="R1945">
            <v>170</v>
          </cell>
          <cell r="S1945">
            <v>69</v>
          </cell>
          <cell r="T1945">
            <v>147</v>
          </cell>
          <cell r="U1945">
            <v>148</v>
          </cell>
          <cell r="V1945">
            <v>0</v>
          </cell>
          <cell r="W1945">
            <v>172</v>
          </cell>
          <cell r="X1945">
            <v>69</v>
          </cell>
          <cell r="Y1945">
            <v>147</v>
          </cell>
          <cell r="Z1945">
            <v>148</v>
          </cell>
          <cell r="AA1945">
            <v>0</v>
          </cell>
          <cell r="AB1945">
            <v>172</v>
          </cell>
        </row>
        <row r="1946">
          <cell r="B1946" t="str">
            <v>ccttcsysh</v>
          </cell>
          <cell r="C1946" t="str">
            <v xml:space="preserve">      Total System Sales</v>
          </cell>
          <cell r="D1946">
            <v>3709.57</v>
          </cell>
          <cell r="E1946">
            <v>4461.1900000000005</v>
          </cell>
          <cell r="F1946">
            <v>4461.1900000000005</v>
          </cell>
          <cell r="G1946">
            <v>4461.1900000000005</v>
          </cell>
          <cell r="H1946">
            <v>4746.8000014310001</v>
          </cell>
          <cell r="I1946">
            <v>3986.9700000000003</v>
          </cell>
          <cell r="J1946">
            <v>4643.3999999999996</v>
          </cell>
          <cell r="K1946">
            <v>4643.3999999999996</v>
          </cell>
          <cell r="L1946">
            <v>4643.3999999999996</v>
          </cell>
          <cell r="M1946">
            <v>4919.0000014309999</v>
          </cell>
          <cell r="N1946">
            <v>4067</v>
          </cell>
          <cell r="O1946">
            <v>4692.78</v>
          </cell>
          <cell r="P1946">
            <v>4692.78</v>
          </cell>
          <cell r="Q1946">
            <v>4692.78</v>
          </cell>
          <cell r="R1946">
            <v>5001.9063392379994</v>
          </cell>
          <cell r="S1946">
            <v>4237.62</v>
          </cell>
          <cell r="T1946">
            <v>4756.9300000009998</v>
          </cell>
          <cell r="U1946">
            <v>4742.9300000009998</v>
          </cell>
          <cell r="V1946">
            <v>0</v>
          </cell>
          <cell r="W1946">
            <v>5040.5730059049993</v>
          </cell>
          <cell r="X1946">
            <v>4237.62</v>
          </cell>
          <cell r="Y1946">
            <v>4756.9300000009998</v>
          </cell>
          <cell r="Z1946">
            <v>4742.9300000009998</v>
          </cell>
          <cell r="AA1946">
            <v>0</v>
          </cell>
          <cell r="AB1946">
            <v>5040.5730059049993</v>
          </cell>
        </row>
        <row r="1947">
          <cell r="C1947" t="str">
            <v xml:space="preserve">      Check</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row>
        <row r="1948">
          <cell r="C1948" t="str">
            <v>U.S. Dollar Millions</v>
          </cell>
        </row>
        <row r="1949">
          <cell r="C1949" t="str">
            <v xml:space="preserve">   R0000 - Revenue</v>
          </cell>
        </row>
        <row r="1950">
          <cell r="B1950" t="str">
            <v>unassys</v>
          </cell>
          <cell r="C1950" t="str">
            <v xml:space="preserve">      NAS System Sales</v>
          </cell>
          <cell r="D1950">
            <v>423.04849698106</v>
          </cell>
          <cell r="E1950">
            <v>383.98084549808004</v>
          </cell>
          <cell r="F1950">
            <v>383.98084549808004</v>
          </cell>
          <cell r="G1950">
            <v>383.98084549808004</v>
          </cell>
          <cell r="H1950">
            <v>463.53523065400401</v>
          </cell>
          <cell r="I1950">
            <v>477.58825627046002</v>
          </cell>
          <cell r="J1950">
            <v>350.08753232076094</v>
          </cell>
          <cell r="K1950">
            <v>350.08753232076094</v>
          </cell>
          <cell r="L1950">
            <v>350.08753232076094</v>
          </cell>
          <cell r="M1950">
            <v>530.12054153999804</v>
          </cell>
          <cell r="N1950">
            <v>395.47895357465006</v>
          </cell>
          <cell r="O1950">
            <v>311.46195691114042</v>
          </cell>
          <cell r="P1950">
            <v>311.46195691114042</v>
          </cell>
          <cell r="Q1950">
            <v>311.46195691114025</v>
          </cell>
          <cell r="R1950">
            <v>533.65726285199798</v>
          </cell>
          <cell r="S1950">
            <v>465.6455636299001</v>
          </cell>
          <cell r="T1950">
            <v>334.51280902860339</v>
          </cell>
          <cell r="U1950">
            <v>334.46428442086233</v>
          </cell>
          <cell r="V1950">
            <v>103.20126388618962</v>
          </cell>
          <cell r="W1950">
            <v>597.88475953100101</v>
          </cell>
          <cell r="X1950">
            <v>1761.76127045607</v>
          </cell>
          <cell r="Y1950">
            <v>1380.0431437585848</v>
          </cell>
          <cell r="Z1950">
            <v>1379.9946191508438</v>
          </cell>
          <cell r="AA1950">
            <v>1148.7315986161709</v>
          </cell>
          <cell r="AB1950">
            <v>2125.1977945770013</v>
          </cell>
        </row>
        <row r="1951">
          <cell r="B1951" t="str">
            <v>uladsys</v>
          </cell>
          <cell r="C1951" t="str">
            <v xml:space="preserve">      LAD System Sales</v>
          </cell>
          <cell r="D1951">
            <v>40.368853224650003</v>
          </cell>
          <cell r="E1951">
            <v>28.684721643369993</v>
          </cell>
          <cell r="F1951">
            <v>28.684721643369993</v>
          </cell>
          <cell r="G1951">
            <v>28.684721643370001</v>
          </cell>
          <cell r="H1951">
            <v>43.389368983508987</v>
          </cell>
          <cell r="I1951">
            <v>38.466681379700006</v>
          </cell>
          <cell r="J1951">
            <v>40.691288224051576</v>
          </cell>
          <cell r="K1951">
            <v>40.691288224051576</v>
          </cell>
          <cell r="L1951">
            <v>40.691288224051583</v>
          </cell>
          <cell r="M1951">
            <v>53.402300286698996</v>
          </cell>
          <cell r="N1951">
            <v>32.970430335730001</v>
          </cell>
          <cell r="O1951">
            <v>40.452890267555084</v>
          </cell>
          <cell r="P1951">
            <v>40.452890267555084</v>
          </cell>
          <cell r="Q1951">
            <v>40.452890267555091</v>
          </cell>
          <cell r="R1951">
            <v>60.577587823168997</v>
          </cell>
          <cell r="S1951">
            <v>47.158371464110004</v>
          </cell>
          <cell r="T1951">
            <v>48.991220849753532</v>
          </cell>
          <cell r="U1951">
            <v>48.950342381153334</v>
          </cell>
          <cell r="V1951">
            <v>5.6168067522744725</v>
          </cell>
          <cell r="W1951">
            <v>66.459999569051007</v>
          </cell>
          <cell r="X1951">
            <v>158.96433640419002</v>
          </cell>
          <cell r="Y1951">
            <v>158.82012098473018</v>
          </cell>
          <cell r="Z1951">
            <v>158.77924251613001</v>
          </cell>
          <cell r="AA1951">
            <v>115.44570688725115</v>
          </cell>
          <cell r="AB1951">
            <v>223.82925666242798</v>
          </cell>
        </row>
        <row r="1952">
          <cell r="B1952" t="str">
            <v>uemesys</v>
          </cell>
          <cell r="C1952" t="str">
            <v xml:space="preserve">      EMEA System Sales</v>
          </cell>
          <cell r="D1952">
            <v>292.6403732553901</v>
          </cell>
          <cell r="E1952">
            <v>289.11521891069009</v>
          </cell>
          <cell r="F1952">
            <v>289.11521891069009</v>
          </cell>
          <cell r="G1952">
            <v>289.11521891068998</v>
          </cell>
          <cell r="H1952">
            <v>284.08755625582302</v>
          </cell>
          <cell r="I1952">
            <v>280.63891079834002</v>
          </cell>
          <cell r="J1952">
            <v>235.58048192765747</v>
          </cell>
          <cell r="K1952">
            <v>235.58048192765747</v>
          </cell>
          <cell r="L1952">
            <v>235.58048192765753</v>
          </cell>
          <cell r="M1952">
            <v>346.86875016824399</v>
          </cell>
          <cell r="N1952">
            <v>279.32951069306</v>
          </cell>
          <cell r="O1952">
            <v>229.9921676500125</v>
          </cell>
          <cell r="P1952">
            <v>229.9921676500125</v>
          </cell>
          <cell r="Q1952">
            <v>229.99216765001248</v>
          </cell>
          <cell r="R1952">
            <v>395.97630227312902</v>
          </cell>
          <cell r="S1952">
            <v>283.15212535581998</v>
          </cell>
          <cell r="T1952">
            <v>229.44498851426755</v>
          </cell>
          <cell r="U1952">
            <v>228.94497962785277</v>
          </cell>
          <cell r="V1952">
            <v>55.344123185815661</v>
          </cell>
          <cell r="W1952">
            <v>461.96052586515498</v>
          </cell>
          <cell r="X1952">
            <v>1135.7609201026098</v>
          </cell>
          <cell r="Y1952">
            <v>984.1328570026277</v>
          </cell>
          <cell r="Z1952">
            <v>983.63284811621293</v>
          </cell>
          <cell r="AA1952">
            <v>810.03199167417563</v>
          </cell>
          <cell r="AB1952">
            <v>1488.893134562351</v>
          </cell>
        </row>
        <row r="1953">
          <cell r="B1953" t="str">
            <v>uapasys</v>
          </cell>
          <cell r="C1953" t="str">
            <v xml:space="preserve">      APAC System Sales</v>
          </cell>
          <cell r="D1953">
            <v>133.25806137608001</v>
          </cell>
          <cell r="E1953">
            <v>142.21605236020002</v>
          </cell>
          <cell r="F1953">
            <v>142.21605236020002</v>
          </cell>
          <cell r="G1953">
            <v>142.2160523602</v>
          </cell>
          <cell r="H1953">
            <v>162.814432524746</v>
          </cell>
          <cell r="I1953">
            <v>101.78910446993001</v>
          </cell>
          <cell r="J1953">
            <v>136.09644550195219</v>
          </cell>
          <cell r="K1953">
            <v>136.09644550195219</v>
          </cell>
          <cell r="L1953">
            <v>136.09644550195216</v>
          </cell>
          <cell r="M1953">
            <v>174.328579145596</v>
          </cell>
          <cell r="N1953">
            <v>132.80376372474998</v>
          </cell>
          <cell r="O1953">
            <v>132.8803410325678</v>
          </cell>
          <cell r="P1953">
            <v>132.8803410325678</v>
          </cell>
          <cell r="Q1953">
            <v>132.88034103256777</v>
          </cell>
          <cell r="R1953">
            <v>172.155111227925</v>
          </cell>
          <cell r="S1953">
            <v>146.51482883254999</v>
          </cell>
          <cell r="T1953">
            <v>147.43857897017745</v>
          </cell>
          <cell r="U1953">
            <v>147.21971003020377</v>
          </cell>
          <cell r="V1953">
            <v>25.800281522138267</v>
          </cell>
          <cell r="W1953">
            <v>251.59498507998302</v>
          </cell>
          <cell r="X1953">
            <v>514.36575840330988</v>
          </cell>
          <cell r="Y1953">
            <v>558.63141786489746</v>
          </cell>
          <cell r="Z1953">
            <v>558.41254892492384</v>
          </cell>
          <cell r="AA1953">
            <v>436.99312041685829</v>
          </cell>
          <cell r="AB1953">
            <v>760.89310797824987</v>
          </cell>
        </row>
        <row r="1954">
          <cell r="B1954" t="str">
            <v>utojsys</v>
          </cell>
          <cell r="C1954" t="str">
            <v xml:space="preserve">      Japan System Sales</v>
          </cell>
          <cell r="D1954">
            <v>40.4722262433</v>
          </cell>
          <cell r="E1954">
            <v>38.913244305280003</v>
          </cell>
          <cell r="F1954">
            <v>38.913244305280003</v>
          </cell>
          <cell r="G1954">
            <v>38.913244305279996</v>
          </cell>
          <cell r="H1954">
            <v>45.134312062173997</v>
          </cell>
          <cell r="I1954">
            <v>48.183057749039996</v>
          </cell>
          <cell r="J1954">
            <v>34.905808207934548</v>
          </cell>
          <cell r="K1954">
            <v>34.905808207934548</v>
          </cell>
          <cell r="L1954">
            <v>34.905808207934548</v>
          </cell>
          <cell r="M1954">
            <v>53.501259145239999</v>
          </cell>
          <cell r="N1954">
            <v>31.725929560449995</v>
          </cell>
          <cell r="O1954">
            <v>37.403392767350709</v>
          </cell>
          <cell r="P1954">
            <v>37.403392767350709</v>
          </cell>
          <cell r="Q1954">
            <v>37.403392767350731</v>
          </cell>
          <cell r="R1954">
            <v>55.141948062946</v>
          </cell>
          <cell r="S1954">
            <v>35.2005666584</v>
          </cell>
          <cell r="T1954">
            <v>44.015033086107223</v>
          </cell>
          <cell r="U1954">
            <v>44.060273498375281</v>
          </cell>
          <cell r="V1954">
            <v>7.5555939630459399</v>
          </cell>
          <cell r="W1954">
            <v>58.341894401724005</v>
          </cell>
          <cell r="X1954">
            <v>155.58178021118999</v>
          </cell>
          <cell r="Y1954">
            <v>155.23747836667249</v>
          </cell>
          <cell r="Z1954">
            <v>155.28271877894053</v>
          </cell>
          <cell r="AA1954">
            <v>118.77803924361123</v>
          </cell>
          <cell r="AB1954">
            <v>212.11941367208402</v>
          </cell>
        </row>
        <row r="1955">
          <cell r="B1955" t="str">
            <v>ucorpsys</v>
          </cell>
          <cell r="C1955" t="str">
            <v xml:space="preserve">      Corp Adj - System Sales</v>
          </cell>
          <cell r="D1955">
            <v>7.4452829230399935</v>
          </cell>
          <cell r="E1955">
            <v>9.0606229106399994</v>
          </cell>
          <cell r="F1955">
            <v>9.0606229106399994</v>
          </cell>
          <cell r="G1955">
            <v>9.0606229106400011</v>
          </cell>
          <cell r="H1955">
            <v>3.9916900680590004</v>
          </cell>
          <cell r="I1955">
            <v>9.9504444822000089</v>
          </cell>
          <cell r="J1955">
            <v>14.549559703799998</v>
          </cell>
          <cell r="K1955">
            <v>14.549559703799998</v>
          </cell>
          <cell r="L1955">
            <v>14.549559703799998</v>
          </cell>
          <cell r="M1955">
            <v>4.01789904488</v>
          </cell>
          <cell r="N1955">
            <v>13.695617595310004</v>
          </cell>
          <cell r="O1955">
            <v>9.2026111067726983</v>
          </cell>
          <cell r="P1955">
            <v>9.2026111067726983</v>
          </cell>
          <cell r="Q1955">
            <v>9.2026111067726966</v>
          </cell>
          <cell r="R1955">
            <v>4.01789904488</v>
          </cell>
          <cell r="S1955">
            <v>31.958313293580005</v>
          </cell>
          <cell r="T1955">
            <v>3</v>
          </cell>
          <cell r="U1955">
            <v>3</v>
          </cell>
          <cell r="V1955">
            <v>1.1732471227168422</v>
          </cell>
          <cell r="W1955">
            <v>4.0441080246950003</v>
          </cell>
          <cell r="X1955">
            <v>63.049658294130012</v>
          </cell>
          <cell r="Y1955">
            <v>35.812793721212692</v>
          </cell>
          <cell r="Z1955">
            <v>35.812793721212692</v>
          </cell>
          <cell r="AA1955">
            <v>33.986040843929544</v>
          </cell>
          <cell r="AB1955">
            <v>16.071596182514</v>
          </cell>
        </row>
        <row r="1956">
          <cell r="B1956" t="str">
            <v>ucgbsys</v>
          </cell>
          <cell r="C1956" t="str">
            <v xml:space="preserve">      CGBU System Sales</v>
          </cell>
          <cell r="D1956">
            <v>106.67751154</v>
          </cell>
          <cell r="E1956">
            <v>111.75477559993</v>
          </cell>
          <cell r="F1956">
            <v>111.75477559993</v>
          </cell>
          <cell r="G1956">
            <v>111.75477559992999</v>
          </cell>
          <cell r="H1956">
            <v>108.828553157808</v>
          </cell>
          <cell r="I1956">
            <v>113.14938917476</v>
          </cell>
          <cell r="J1956">
            <v>77.720031696722032</v>
          </cell>
          <cell r="K1956">
            <v>77.720031696722032</v>
          </cell>
          <cell r="L1956">
            <v>77.720031696722046</v>
          </cell>
          <cell r="M1956">
            <v>113.153647482369</v>
          </cell>
          <cell r="N1956">
            <v>118.47167797445</v>
          </cell>
          <cell r="O1956">
            <v>84.007831494587563</v>
          </cell>
          <cell r="P1956">
            <v>84.007831494587563</v>
          </cell>
          <cell r="Q1956">
            <v>84.007831494587549</v>
          </cell>
          <cell r="R1956">
            <v>118.59507514025998</v>
          </cell>
          <cell r="S1956">
            <v>109.79872479761001</v>
          </cell>
          <cell r="T1956">
            <v>82.645415361249377</v>
          </cell>
          <cell r="U1956">
            <v>82.612406580503318</v>
          </cell>
          <cell r="V1956">
            <v>21.827835939363592</v>
          </cell>
          <cell r="W1956">
            <v>124.035502798148</v>
          </cell>
          <cell r="X1956">
            <v>448.09730348682007</v>
          </cell>
          <cell r="Y1956">
            <v>356.12805415248903</v>
          </cell>
          <cell r="Z1956">
            <v>356.09504537174297</v>
          </cell>
          <cell r="AA1956">
            <v>295.31047473060323</v>
          </cell>
          <cell r="AB1956">
            <v>464.61277857858499</v>
          </cell>
        </row>
        <row r="1957">
          <cell r="B1957" t="str">
            <v>unsgsys</v>
          </cell>
          <cell r="C1957" t="str">
            <v xml:space="preserve">      Security System Sales</v>
          </cell>
          <cell r="D1957">
            <v>26.325118660000001</v>
          </cell>
          <cell r="E1957">
            <v>20.127176479999999</v>
          </cell>
          <cell r="F1957">
            <v>20.127176479999999</v>
          </cell>
          <cell r="G1957">
            <v>20.127176479999999</v>
          </cell>
          <cell r="H1957">
            <v>25.332100029998998</v>
          </cell>
          <cell r="I1957">
            <v>36.773773999999996</v>
          </cell>
          <cell r="J1957">
            <v>56.137219569999999</v>
          </cell>
          <cell r="K1957">
            <v>56.137219569999999</v>
          </cell>
          <cell r="L1957">
            <v>56.137219570000006</v>
          </cell>
          <cell r="M1957">
            <v>38.859899999999996</v>
          </cell>
          <cell r="N1957">
            <v>26.899750869999998</v>
          </cell>
          <cell r="O1957">
            <v>18.516768510000002</v>
          </cell>
          <cell r="P1957">
            <v>18.516768510000002</v>
          </cell>
          <cell r="Q1957">
            <v>18.516768509999999</v>
          </cell>
          <cell r="R1957">
            <v>26.027299999999002</v>
          </cell>
          <cell r="S1957">
            <v>30.198388249999997</v>
          </cell>
          <cell r="T1957">
            <v>20</v>
          </cell>
          <cell r="U1957">
            <v>20</v>
          </cell>
          <cell r="V1957">
            <v>2.33463004</v>
          </cell>
          <cell r="W1957">
            <v>38.180199999999999</v>
          </cell>
          <cell r="X1957">
            <v>120.19703177999997</v>
          </cell>
          <cell r="Y1957">
            <v>114.78116455999999</v>
          </cell>
          <cell r="Z1957">
            <v>114.78116455999999</v>
          </cell>
          <cell r="AA1957">
            <v>97.115794599999987</v>
          </cell>
          <cell r="AB1957">
            <v>128.39950002999799</v>
          </cell>
        </row>
        <row r="1958">
          <cell r="B1958" t="str">
            <v>ulinsys</v>
          </cell>
          <cell r="C1958" t="str">
            <v xml:space="preserve">      Linux Server Sales</v>
          </cell>
          <cell r="D1958">
            <v>8.0948563</v>
          </cell>
          <cell r="E1958">
            <v>4.5280677527599993</v>
          </cell>
          <cell r="F1958">
            <v>4.5280677527599993</v>
          </cell>
          <cell r="G1958">
            <v>4.5280677527600002</v>
          </cell>
          <cell r="H1958">
            <v>7.9043668952450004</v>
          </cell>
          <cell r="I1958">
            <v>5.6678672900000002</v>
          </cell>
          <cell r="J1958">
            <v>6.8852592052901169</v>
          </cell>
          <cell r="K1958">
            <v>6.8852592052901169</v>
          </cell>
          <cell r="L1958">
            <v>6.8852592052901169</v>
          </cell>
          <cell r="M1958">
            <v>7.9043668952450004</v>
          </cell>
          <cell r="N1958">
            <v>3.79567433234</v>
          </cell>
          <cell r="O1958">
            <v>5.547332006842808</v>
          </cell>
          <cell r="P1958">
            <v>5.547332006842808</v>
          </cell>
          <cell r="Q1958">
            <v>5.547332006842808</v>
          </cell>
          <cell r="R1958">
            <v>9.8804586190580004</v>
          </cell>
          <cell r="S1958">
            <v>7.5040688651700016</v>
          </cell>
          <cell r="T1958">
            <v>5.2757415475624594</v>
          </cell>
          <cell r="U1958">
            <v>5.2593432642295905</v>
          </cell>
          <cell r="V1958">
            <v>1.2191560202978455</v>
          </cell>
          <cell r="W1958">
            <v>13.832642066679998</v>
          </cell>
          <cell r="X1958">
            <v>25.062466787510001</v>
          </cell>
          <cell r="Y1958">
            <v>22.236400512455386</v>
          </cell>
          <cell r="Z1958">
            <v>22.220002229122517</v>
          </cell>
          <cell r="AA1958">
            <v>18.179814985190777</v>
          </cell>
          <cell r="AB1958">
            <v>39.521834476228001</v>
          </cell>
        </row>
        <row r="1959">
          <cell r="B1959" t="str">
            <v>usecsys</v>
          </cell>
          <cell r="C1959" t="str">
            <v xml:space="preserve">      Total Security System Sales</v>
          </cell>
          <cell r="D1959">
            <v>34.419974960000005</v>
          </cell>
          <cell r="E1959">
            <v>24.655244232759998</v>
          </cell>
          <cell r="F1959">
            <v>24.655244232759998</v>
          </cell>
          <cell r="G1959">
            <v>24.655244232759998</v>
          </cell>
          <cell r="H1959">
            <v>33.236466925243995</v>
          </cell>
          <cell r="I1959">
            <v>42.441641289999993</v>
          </cell>
          <cell r="J1959">
            <v>63.022478775290118</v>
          </cell>
          <cell r="K1959">
            <v>63.022478775290118</v>
          </cell>
          <cell r="L1959">
            <v>63.022478775290125</v>
          </cell>
          <cell r="M1959">
            <v>46.764266895244994</v>
          </cell>
          <cell r="N1959">
            <v>30.695425202339997</v>
          </cell>
          <cell r="O1959">
            <v>24.06410051684281</v>
          </cell>
          <cell r="P1959">
            <v>24.06410051684281</v>
          </cell>
          <cell r="Q1959">
            <v>24.064100516842807</v>
          </cell>
          <cell r="R1959">
            <v>35.907758619057006</v>
          </cell>
          <cell r="S1959">
            <v>37.702457115169999</v>
          </cell>
          <cell r="T1959">
            <v>25.275741547562461</v>
          </cell>
          <cell r="U1959">
            <v>25.259343264229592</v>
          </cell>
          <cell r="V1959">
            <v>3.5537860602978455</v>
          </cell>
          <cell r="W1959">
            <v>52.012842066679994</v>
          </cell>
          <cell r="X1959">
            <v>145.25949856750998</v>
          </cell>
          <cell r="Y1959">
            <v>137.01756507245537</v>
          </cell>
          <cell r="Z1959">
            <v>137.00116678912252</v>
          </cell>
          <cell r="AA1959">
            <v>115.29560958519076</v>
          </cell>
          <cell r="AB1959">
            <v>167.921334506226</v>
          </cell>
        </row>
        <row r="1960">
          <cell r="B1960" t="str">
            <v>uttcsys</v>
          </cell>
          <cell r="C1960" t="str">
            <v xml:space="preserve">      Total System Sales</v>
          </cell>
          <cell r="D1960">
            <v>1078.3307805035197</v>
          </cell>
          <cell r="E1960">
            <v>1028.3807254609501</v>
          </cell>
          <cell r="F1960">
            <v>1028.3807254609501</v>
          </cell>
          <cell r="G1960">
            <v>1028.3807254609499</v>
          </cell>
          <cell r="H1960">
            <v>1145.017610631367</v>
          </cell>
          <cell r="I1960">
            <v>1112.2074856144302</v>
          </cell>
          <cell r="J1960">
            <v>952.65362635816882</v>
          </cell>
          <cell r="K1960">
            <v>952.65362635816882</v>
          </cell>
          <cell r="L1960">
            <v>952.65362635816882</v>
          </cell>
          <cell r="M1960">
            <v>1322.1572437082712</v>
          </cell>
          <cell r="N1960">
            <v>1035.1713086607399</v>
          </cell>
          <cell r="O1960">
            <v>869.46529174682939</v>
          </cell>
          <cell r="P1960">
            <v>869.46529174682939</v>
          </cell>
          <cell r="Q1960">
            <v>869.46529174682939</v>
          </cell>
          <cell r="R1960">
            <v>1376.0289450433638</v>
          </cell>
          <cell r="S1960">
            <v>1157.1309511471404</v>
          </cell>
          <cell r="T1960">
            <v>915.32378735772079</v>
          </cell>
          <cell r="U1960">
            <v>914.51133980318059</v>
          </cell>
          <cell r="V1960">
            <v>224.07293843184223</v>
          </cell>
          <cell r="W1960">
            <v>1616.3346173364368</v>
          </cell>
          <cell r="X1960">
            <v>4382.8405259258298</v>
          </cell>
          <cell r="Y1960">
            <v>3765.8234309236691</v>
          </cell>
          <cell r="Z1960">
            <v>3765.0109833691286</v>
          </cell>
          <cell r="AA1960">
            <v>3074.5725819977911</v>
          </cell>
          <cell r="AB1960">
            <v>5459.5384167194388</v>
          </cell>
        </row>
        <row r="1961">
          <cell r="C1961" t="str">
            <v xml:space="preserve">      Check</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row>
        <row r="1962">
          <cell r="C1962" t="str">
            <v xml:space="preserve">   Exadata</v>
          </cell>
        </row>
        <row r="1963">
          <cell r="B1963" t="str">
            <v>unasexa</v>
          </cell>
          <cell r="C1963" t="str">
            <v xml:space="preserve">      NAS System Sales</v>
          </cell>
          <cell r="D1963">
            <v>19.557209669999999</v>
          </cell>
          <cell r="E1963">
            <v>34.002001890000003</v>
          </cell>
          <cell r="F1963">
            <v>34.002001890000003</v>
          </cell>
          <cell r="G1963">
            <v>34.002001890000003</v>
          </cell>
          <cell r="H1963">
            <v>58.783731599999996</v>
          </cell>
          <cell r="I1963">
            <v>17.39336789</v>
          </cell>
          <cell r="J1963">
            <v>39.400917869999994</v>
          </cell>
          <cell r="K1963">
            <v>39.400917869999994</v>
          </cell>
          <cell r="L1963">
            <v>39.400917870000001</v>
          </cell>
          <cell r="M1963">
            <v>66.799695000000014</v>
          </cell>
          <cell r="N1963">
            <v>30.399917810000002</v>
          </cell>
          <cell r="O1963">
            <v>53.544422969999999</v>
          </cell>
          <cell r="P1963">
            <v>53.544422969999999</v>
          </cell>
          <cell r="Q1963">
            <v>53.544422969999999</v>
          </cell>
          <cell r="R1963">
            <v>66.799695000000014</v>
          </cell>
          <cell r="S1963">
            <v>50.194782929999995</v>
          </cell>
          <cell r="T1963">
            <v>56.41771293870039</v>
          </cell>
          <cell r="U1963">
            <v>56.409528954960123</v>
          </cell>
          <cell r="V1963">
            <v>0</v>
          </cell>
          <cell r="W1963">
            <v>74.815658400000004</v>
          </cell>
          <cell r="X1963">
            <v>117.54527829999999</v>
          </cell>
          <cell r="Y1963">
            <v>183.36505566870042</v>
          </cell>
          <cell r="Z1963">
            <v>183.35687168496014</v>
          </cell>
          <cell r="AA1963">
            <v>126.94734273</v>
          </cell>
          <cell r="AB1963">
            <v>267.19878000000006</v>
          </cell>
        </row>
        <row r="1964">
          <cell r="B1964" t="str">
            <v>uladexa</v>
          </cell>
          <cell r="C1964" t="str">
            <v xml:space="preserve">      LAD System Sales</v>
          </cell>
          <cell r="D1964">
            <v>2.8577433600000011</v>
          </cell>
          <cell r="E1964">
            <v>3.6877921900000001</v>
          </cell>
          <cell r="F1964">
            <v>3.6877921900000001</v>
          </cell>
          <cell r="G1964">
            <v>3.6877921900000001</v>
          </cell>
          <cell r="H1964">
            <v>7.5150582724609993</v>
          </cell>
          <cell r="I1964">
            <v>2.2861626300000006</v>
          </cell>
          <cell r="J1964">
            <v>3.8335097400000002</v>
          </cell>
          <cell r="K1964">
            <v>3.8335097400000002</v>
          </cell>
          <cell r="L1964">
            <v>3.8335097399999998</v>
          </cell>
          <cell r="M1964">
            <v>9.2493024891809998</v>
          </cell>
          <cell r="N1964">
            <v>2.3846034900000004</v>
          </cell>
          <cell r="O1964">
            <v>6.3203861000000003</v>
          </cell>
          <cell r="P1964">
            <v>6.3203861000000003</v>
          </cell>
          <cell r="Q1964">
            <v>6.3203860999999995</v>
          </cell>
          <cell r="R1964">
            <v>10.40546530033</v>
          </cell>
          <cell r="S1964">
            <v>6.74284777</v>
          </cell>
          <cell r="T1964">
            <v>9.2675285182288718</v>
          </cell>
          <cell r="U1964">
            <v>9.2601911990095616</v>
          </cell>
          <cell r="V1964">
            <v>0</v>
          </cell>
          <cell r="W1964">
            <v>11.368934309619</v>
          </cell>
          <cell r="X1964">
            <v>14.271357249999998</v>
          </cell>
          <cell r="Y1964">
            <v>23.109216548228872</v>
          </cell>
          <cell r="Z1964">
            <v>23.101879229009558</v>
          </cell>
          <cell r="AA1964">
            <v>13.841688030000002</v>
          </cell>
          <cell r="AB1964">
            <v>38.538760371591003</v>
          </cell>
        </row>
        <row r="1965">
          <cell r="B1965" t="str">
            <v>uemeexa</v>
          </cell>
          <cell r="C1965" t="str">
            <v xml:space="preserve">      EMEA System Sales</v>
          </cell>
          <cell r="D1965">
            <v>16.994691669999998</v>
          </cell>
          <cell r="E1965">
            <v>23.670291750000004</v>
          </cell>
          <cell r="F1965">
            <v>23.670291750000004</v>
          </cell>
          <cell r="G1965">
            <v>23.670291750000001</v>
          </cell>
          <cell r="H1965">
            <v>26.525044471776003</v>
          </cell>
          <cell r="I1965">
            <v>19.952722909999999</v>
          </cell>
          <cell r="J1965">
            <v>35.8874931</v>
          </cell>
          <cell r="K1965">
            <v>35.8874931</v>
          </cell>
          <cell r="L1965">
            <v>35.887493100000007</v>
          </cell>
          <cell r="M1965">
            <v>56.671467841845001</v>
          </cell>
          <cell r="N1965">
            <v>13.774712900000003</v>
          </cell>
          <cell r="O1965">
            <v>37.107669780000002</v>
          </cell>
          <cell r="P1965">
            <v>37.107669780000002</v>
          </cell>
          <cell r="Q1965">
            <v>37.107669780000002</v>
          </cell>
          <cell r="R1965">
            <v>64.459930310695</v>
          </cell>
          <cell r="S1965">
            <v>33.697362149999996</v>
          </cell>
          <cell r="T1965">
            <v>38.02148003132536</v>
          </cell>
          <cell r="U1965">
            <v>37.928083575211282</v>
          </cell>
          <cell r="V1965">
            <v>0</v>
          </cell>
          <cell r="W1965">
            <v>93.723262251589006</v>
          </cell>
          <cell r="X1965">
            <v>84.419489630000001</v>
          </cell>
          <cell r="Y1965">
            <v>134.68693466132535</v>
          </cell>
          <cell r="Z1965">
            <v>134.59353820521127</v>
          </cell>
          <cell r="AA1965">
            <v>96.665454630000013</v>
          </cell>
          <cell r="AB1965">
            <v>241.37970487590502</v>
          </cell>
        </row>
        <row r="1966">
          <cell r="B1966" t="str">
            <v>uapaexa</v>
          </cell>
          <cell r="C1966" t="str">
            <v xml:space="preserve">      APAC System Sales</v>
          </cell>
          <cell r="D1966">
            <v>3.6099106199999995</v>
          </cell>
          <cell r="E1966">
            <v>13.125188909999999</v>
          </cell>
          <cell r="F1966">
            <v>13.125188909999999</v>
          </cell>
          <cell r="G1966">
            <v>13.12518891</v>
          </cell>
          <cell r="H1966">
            <v>18.694958513741</v>
          </cell>
          <cell r="I1966">
            <v>2.46473407</v>
          </cell>
          <cell r="J1966">
            <v>17.876748969999998</v>
          </cell>
          <cell r="K1966">
            <v>17.876748969999998</v>
          </cell>
          <cell r="L1966">
            <v>17.876748970000001</v>
          </cell>
          <cell r="M1966">
            <v>26.874002863493999</v>
          </cell>
          <cell r="N1966">
            <v>6.9505590899999996</v>
          </cell>
          <cell r="O1966">
            <v>22.725896980000002</v>
          </cell>
          <cell r="P1966">
            <v>22.725896980000002</v>
          </cell>
          <cell r="Q1966">
            <v>22.725896979999998</v>
          </cell>
          <cell r="R1966">
            <v>29.210872677708</v>
          </cell>
          <cell r="S1966">
            <v>17.890678370000003</v>
          </cell>
          <cell r="T1966">
            <v>26.129776595943333</v>
          </cell>
          <cell r="U1966">
            <v>26.081267239430886</v>
          </cell>
          <cell r="V1966">
            <v>0</v>
          </cell>
          <cell r="W1966">
            <v>42.063656655903998</v>
          </cell>
          <cell r="X1966">
            <v>30.915882150000002</v>
          </cell>
          <cell r="Y1966">
            <v>79.857611455943328</v>
          </cell>
          <cell r="Z1966">
            <v>79.809102099430888</v>
          </cell>
          <cell r="AA1966">
            <v>53.727834860000002</v>
          </cell>
          <cell r="AB1966">
            <v>116.84349071084701</v>
          </cell>
        </row>
        <row r="1967">
          <cell r="B1967" t="str">
            <v>utojexa</v>
          </cell>
          <cell r="C1967" t="str">
            <v xml:space="preserve">      Japan System Sales</v>
          </cell>
          <cell r="D1967">
            <v>2.1469892399999999</v>
          </cell>
          <cell r="E1967">
            <v>4.4711131699999997</v>
          </cell>
          <cell r="F1967">
            <v>4.4711131699999997</v>
          </cell>
          <cell r="G1967">
            <v>4.4711131699999997</v>
          </cell>
          <cell r="H1967">
            <v>9.8585708594610004</v>
          </cell>
          <cell r="I1967">
            <v>1.74310996</v>
          </cell>
          <cell r="J1967">
            <v>2.5822704299999999</v>
          </cell>
          <cell r="K1967">
            <v>2.5822704299999999</v>
          </cell>
          <cell r="L1967">
            <v>2.5822704299999999</v>
          </cell>
          <cell r="M1967">
            <v>12.452931611951</v>
          </cell>
          <cell r="N1967">
            <v>7.3276456200000002</v>
          </cell>
          <cell r="O1967">
            <v>9.0692739200000005</v>
          </cell>
          <cell r="P1967">
            <v>9.0692739200000005</v>
          </cell>
          <cell r="Q1967">
            <v>9.0692739199999988</v>
          </cell>
          <cell r="R1967">
            <v>13.490675912947001</v>
          </cell>
          <cell r="S1967">
            <v>8.7504777400000009</v>
          </cell>
          <cell r="T1967">
            <v>12.715454002653065</v>
          </cell>
          <cell r="U1967">
            <v>12.728523455086062</v>
          </cell>
          <cell r="V1967">
            <v>0</v>
          </cell>
          <cell r="W1967">
            <v>16.085036665437002</v>
          </cell>
          <cell r="X1967">
            <v>19.968222560000001</v>
          </cell>
          <cell r="Y1967">
            <v>28.838111522653062</v>
          </cell>
          <cell r="Z1967">
            <v>28.851180975086063</v>
          </cell>
          <cell r="AA1967">
            <v>16.122657520000001</v>
          </cell>
          <cell r="AB1967">
            <v>51.887215049795998</v>
          </cell>
        </row>
        <row r="1968">
          <cell r="B1968" t="str">
            <v>ucorpexa</v>
          </cell>
          <cell r="C1968" t="str">
            <v xml:space="preserve">      Corp Adj - System Sales</v>
          </cell>
          <cell r="D1968">
            <v>-0.33914053999999805</v>
          </cell>
          <cell r="E1968">
            <v>0.15240782000000003</v>
          </cell>
          <cell r="F1968">
            <v>0.15240782000000003</v>
          </cell>
          <cell r="G1968">
            <v>0.15240782000000003</v>
          </cell>
          <cell r="H1968">
            <v>3.2590552347630006</v>
          </cell>
          <cell r="I1968">
            <v>0.17635241000000035</v>
          </cell>
          <cell r="J1968">
            <v>0.76589389999999991</v>
          </cell>
          <cell r="K1968">
            <v>0.76589389999999991</v>
          </cell>
          <cell r="L1968">
            <v>0.76589389999999991</v>
          </cell>
          <cell r="M1968">
            <v>3.2595008915040005</v>
          </cell>
          <cell r="N1968">
            <v>1.6458118800000001</v>
          </cell>
          <cell r="O1968">
            <v>0.37353333999999999</v>
          </cell>
          <cell r="P1968">
            <v>0.37353333999999999</v>
          </cell>
          <cell r="Q1968">
            <v>0.37353333999999999</v>
          </cell>
          <cell r="R1968">
            <v>3.2595008915040005</v>
          </cell>
          <cell r="S1968">
            <v>-1.1123110100000004</v>
          </cell>
          <cell r="T1968">
            <v>0</v>
          </cell>
          <cell r="U1968">
            <v>0</v>
          </cell>
          <cell r="V1968">
            <v>0</v>
          </cell>
          <cell r="W1968">
            <v>3.2599465482480006</v>
          </cell>
          <cell r="X1968">
            <v>0.37071274000000187</v>
          </cell>
          <cell r="Y1968">
            <v>1.2918350599999999</v>
          </cell>
          <cell r="Z1968">
            <v>1.2918350599999999</v>
          </cell>
          <cell r="AA1968">
            <v>1.2918350599999999</v>
          </cell>
          <cell r="AB1968">
            <v>13.038003566019002</v>
          </cell>
        </row>
        <row r="1969">
          <cell r="B1969" t="str">
            <v>ucgbexa</v>
          </cell>
          <cell r="C1969" t="str">
            <v xml:space="preserve">      CGBU System Sales</v>
          </cell>
          <cell r="D1969">
            <v>0</v>
          </cell>
          <cell r="E1969">
            <v>0</v>
          </cell>
          <cell r="F1969">
            <v>0</v>
          </cell>
          <cell r="G1969">
            <v>0</v>
          </cell>
          <cell r="H1969">
            <v>4.0153571816909999</v>
          </cell>
          <cell r="I1969">
            <v>0</v>
          </cell>
          <cell r="J1969">
            <v>0.22629351000000003</v>
          </cell>
          <cell r="K1969">
            <v>0.22629351000000003</v>
          </cell>
          <cell r="L1969">
            <v>0.22629351000000003</v>
          </cell>
          <cell r="M1969">
            <v>4.2161250407760003</v>
          </cell>
          <cell r="N1969">
            <v>-9.7908529999999994E-2</v>
          </cell>
          <cell r="O1969">
            <v>0</v>
          </cell>
          <cell r="P1969">
            <v>0</v>
          </cell>
          <cell r="Q1969">
            <v>0</v>
          </cell>
          <cell r="R1969">
            <v>4.4168928998609998</v>
          </cell>
          <cell r="S1969">
            <v>0.23516317000000003</v>
          </cell>
          <cell r="T1969">
            <v>0.27445550970266475</v>
          </cell>
          <cell r="U1969">
            <v>0.27434589150178079</v>
          </cell>
          <cell r="V1969">
            <v>0</v>
          </cell>
          <cell r="W1969">
            <v>4.6176607589460001</v>
          </cell>
          <cell r="X1969">
            <v>0.13725464000000004</v>
          </cell>
          <cell r="Y1969">
            <v>0.50074901970266483</v>
          </cell>
          <cell r="Z1969">
            <v>0.50063940150178077</v>
          </cell>
          <cell r="AA1969">
            <v>0.22629351000000003</v>
          </cell>
          <cell r="AB1969">
            <v>17.266035881274</v>
          </cell>
        </row>
        <row r="1970">
          <cell r="B1970" t="str">
            <v>unsgexa</v>
          </cell>
          <cell r="C1970" t="str">
            <v xml:space="preserve">      Security System Sales</v>
          </cell>
          <cell r="D1970">
            <v>0</v>
          </cell>
          <cell r="E1970">
            <v>0.63749999999999996</v>
          </cell>
          <cell r="F1970">
            <v>0.63749999999999996</v>
          </cell>
          <cell r="G1970">
            <v>0.63749999999999996</v>
          </cell>
          <cell r="H1970">
            <v>1.0239999999989999</v>
          </cell>
          <cell r="I1970">
            <v>0</v>
          </cell>
          <cell r="J1970">
            <v>1.7324999999999999</v>
          </cell>
          <cell r="K1970">
            <v>1.7324999999999999</v>
          </cell>
          <cell r="L1970">
            <v>1.7324999999999999</v>
          </cell>
          <cell r="M1970">
            <v>1.536</v>
          </cell>
          <cell r="N1970">
            <v>0.63749999999999996</v>
          </cell>
          <cell r="O1970">
            <v>0.82499999999999996</v>
          </cell>
          <cell r="P1970">
            <v>0.82499999999999996</v>
          </cell>
          <cell r="Q1970">
            <v>0.82499999999999996</v>
          </cell>
          <cell r="R1970">
            <v>1.536</v>
          </cell>
          <cell r="S1970">
            <v>1.6125</v>
          </cell>
          <cell r="T1970">
            <v>2.9999999999989999</v>
          </cell>
          <cell r="U1970">
            <v>2.9999999999989999</v>
          </cell>
          <cell r="V1970">
            <v>0</v>
          </cell>
          <cell r="W1970">
            <v>2.3039999999999998</v>
          </cell>
          <cell r="X1970">
            <v>2.25</v>
          </cell>
          <cell r="Y1970">
            <v>6.1949999999990002</v>
          </cell>
          <cell r="Z1970">
            <v>6.1949999999990002</v>
          </cell>
          <cell r="AA1970">
            <v>3.1949999999999998</v>
          </cell>
          <cell r="AB1970">
            <v>6.3999999999989994</v>
          </cell>
        </row>
        <row r="1971">
          <cell r="B1971" t="str">
            <v>ulinexa</v>
          </cell>
          <cell r="C1971" t="str">
            <v xml:space="preserve">      Linux Server Sales</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row>
        <row r="1972">
          <cell r="B1972" t="str">
            <v>usecexa</v>
          </cell>
          <cell r="C1972" t="str">
            <v xml:space="preserve">      Total Security System Sales</v>
          </cell>
          <cell r="D1972">
            <v>0</v>
          </cell>
          <cell r="E1972">
            <v>0.63749999999999996</v>
          </cell>
          <cell r="F1972">
            <v>0.63749999999999996</v>
          </cell>
          <cell r="G1972">
            <v>0.63749999999999996</v>
          </cell>
          <cell r="H1972">
            <v>1.0239999999989999</v>
          </cell>
          <cell r="I1972">
            <v>0</v>
          </cell>
          <cell r="J1972">
            <v>1.7324999999999999</v>
          </cell>
          <cell r="K1972">
            <v>1.7324999999999999</v>
          </cell>
          <cell r="L1972">
            <v>1.7324999999999999</v>
          </cell>
          <cell r="M1972">
            <v>1.536</v>
          </cell>
          <cell r="N1972">
            <v>0.63749999999999996</v>
          </cell>
          <cell r="O1972">
            <v>0.82499999999999996</v>
          </cell>
          <cell r="P1972">
            <v>0.82499999999999996</v>
          </cell>
          <cell r="Q1972">
            <v>0.82499999999999996</v>
          </cell>
          <cell r="R1972">
            <v>1.536</v>
          </cell>
          <cell r="S1972">
            <v>1.6125</v>
          </cell>
          <cell r="T1972">
            <v>2.9999999999989999</v>
          </cell>
          <cell r="U1972">
            <v>2.9999999999989999</v>
          </cell>
          <cell r="V1972">
            <v>0</v>
          </cell>
          <cell r="W1972">
            <v>2.3039999999999998</v>
          </cell>
          <cell r="X1972">
            <v>2.25</v>
          </cell>
          <cell r="Y1972">
            <v>6.1949999999990002</v>
          </cell>
          <cell r="Z1972">
            <v>6.1949999999990002</v>
          </cell>
          <cell r="AA1972">
            <v>3.1949999999999998</v>
          </cell>
          <cell r="AB1972">
            <v>6.3999999999989994</v>
          </cell>
        </row>
        <row r="1973">
          <cell r="B1973" t="str">
            <v>uttcexa</v>
          </cell>
          <cell r="C1973" t="str">
            <v xml:space="preserve">      Total System Sales</v>
          </cell>
          <cell r="D1973">
            <v>44.82740402000001</v>
          </cell>
          <cell r="E1973">
            <v>79.746295729999986</v>
          </cell>
          <cell r="F1973">
            <v>79.746295729999986</v>
          </cell>
          <cell r="G1973">
            <v>79.746295729999986</v>
          </cell>
          <cell r="H1973">
            <v>129.67577613389199</v>
          </cell>
          <cell r="I1973">
            <v>44.016449870000002</v>
          </cell>
          <cell r="J1973">
            <v>102.30562752</v>
          </cell>
          <cell r="K1973">
            <v>102.30562752</v>
          </cell>
          <cell r="L1973">
            <v>102.30562752</v>
          </cell>
          <cell r="M1973">
            <v>181.05902573875099</v>
          </cell>
          <cell r="N1973">
            <v>63.022842260000004</v>
          </cell>
          <cell r="O1973">
            <v>129.96618308999999</v>
          </cell>
          <cell r="P1973">
            <v>129.96618308999999</v>
          </cell>
          <cell r="Q1973">
            <v>129.96618308999999</v>
          </cell>
          <cell r="R1973">
            <v>193.57903299304499</v>
          </cell>
          <cell r="S1973">
            <v>118.01150111999999</v>
          </cell>
          <cell r="T1973">
            <v>145.82640759655268</v>
          </cell>
          <cell r="U1973">
            <v>145.68194031519872</v>
          </cell>
          <cell r="V1973">
            <v>0</v>
          </cell>
          <cell r="W1973">
            <v>248.23815558974303</v>
          </cell>
          <cell r="X1973">
            <v>269.87819726999999</v>
          </cell>
          <cell r="Y1973">
            <v>457.84451393655263</v>
          </cell>
          <cell r="Z1973">
            <v>457.70004665519866</v>
          </cell>
          <cell r="AA1973">
            <v>312.01810633999992</v>
          </cell>
          <cell r="AB1973">
            <v>752.551990455431</v>
          </cell>
        </row>
        <row r="1974">
          <cell r="C1974" t="str">
            <v xml:space="preserve">      Check</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row>
        <row r="1975">
          <cell r="C1975" t="str">
            <v>Exalogic</v>
          </cell>
        </row>
        <row r="1976">
          <cell r="B1976" t="str">
            <v>unasexl</v>
          </cell>
          <cell r="C1976" t="str">
            <v xml:space="preserve">      NAS System Sales</v>
          </cell>
          <cell r="D1976">
            <v>0</v>
          </cell>
          <cell r="E1976">
            <v>2.0785490200000001</v>
          </cell>
          <cell r="F1976">
            <v>2.0785490200000001</v>
          </cell>
          <cell r="G1976">
            <v>2.0785490200000001</v>
          </cell>
          <cell r="H1976">
            <v>15.289892200002001</v>
          </cell>
          <cell r="I1976">
            <v>0</v>
          </cell>
          <cell r="J1976">
            <v>7.3239218800000003</v>
          </cell>
          <cell r="K1976">
            <v>7.3239218800000003</v>
          </cell>
          <cell r="L1976">
            <v>7.3239218799999994</v>
          </cell>
          <cell r="M1976">
            <v>17.374877499999002</v>
          </cell>
          <cell r="N1976">
            <v>0.86745098000000009</v>
          </cell>
          <cell r="O1976">
            <v>6.3129999699999999</v>
          </cell>
          <cell r="P1976">
            <v>6.3129999699999999</v>
          </cell>
          <cell r="Q1976">
            <v>6.3129999699999999</v>
          </cell>
          <cell r="R1976">
            <v>17.374877499999002</v>
          </cell>
          <cell r="S1976">
            <v>4.1245000000000003</v>
          </cell>
          <cell r="T1976">
            <v>8.8870379673362461</v>
          </cell>
          <cell r="U1976">
            <v>8.8857488088355669</v>
          </cell>
          <cell r="V1976">
            <v>0</v>
          </cell>
          <cell r="W1976">
            <v>19.459862800002</v>
          </cell>
          <cell r="X1976">
            <v>4.9919509800000004</v>
          </cell>
          <cell r="Y1976">
            <v>24.602508837336245</v>
          </cell>
          <cell r="Z1976">
            <v>24.601219678835569</v>
          </cell>
          <cell r="AA1976">
            <v>15.715470870000001</v>
          </cell>
          <cell r="AB1976">
            <v>69.499510000002005</v>
          </cell>
        </row>
        <row r="1977">
          <cell r="B1977" t="str">
            <v>uladexl</v>
          </cell>
          <cell r="C1977" t="str">
            <v xml:space="preserve">      LAD System Sales</v>
          </cell>
          <cell r="D1977">
            <v>0</v>
          </cell>
          <cell r="E1977">
            <v>0.92809892000000005</v>
          </cell>
          <cell r="F1977">
            <v>0.92809892000000005</v>
          </cell>
          <cell r="G1977">
            <v>0.92809892000000005</v>
          </cell>
          <cell r="H1977">
            <v>3.2051955249840005</v>
          </cell>
          <cell r="I1977">
            <v>0</v>
          </cell>
          <cell r="J1977">
            <v>1.6195013100000002</v>
          </cell>
          <cell r="K1977">
            <v>1.6195013100000002</v>
          </cell>
          <cell r="L1977">
            <v>1.6195013100000002</v>
          </cell>
          <cell r="M1977">
            <v>3.9448560307489999</v>
          </cell>
          <cell r="N1977">
            <v>0</v>
          </cell>
          <cell r="O1977">
            <v>2.2402376400000001</v>
          </cell>
          <cell r="P1977">
            <v>2.2402376400000001</v>
          </cell>
          <cell r="Q1977">
            <v>2.2402376399999997</v>
          </cell>
          <cell r="R1977">
            <v>4.4379630345959988</v>
          </cell>
          <cell r="S1977">
            <v>1.4569785900000001</v>
          </cell>
          <cell r="T1977">
            <v>3.3048623602028306</v>
          </cell>
          <cell r="U1977">
            <v>3.303671202083033</v>
          </cell>
          <cell r="V1977">
            <v>0</v>
          </cell>
          <cell r="W1977">
            <v>4.848885537798</v>
          </cell>
          <cell r="X1977">
            <v>1.4569785900000001</v>
          </cell>
          <cell r="Y1977">
            <v>8.0927002302028317</v>
          </cell>
          <cell r="Z1977">
            <v>8.0915090720830332</v>
          </cell>
          <cell r="AA1977">
            <v>4.7878378699999997</v>
          </cell>
          <cell r="AB1977">
            <v>16.436900128127</v>
          </cell>
        </row>
        <row r="1978">
          <cell r="B1978" t="str">
            <v>uemeexl</v>
          </cell>
          <cell r="C1978" t="str">
            <v xml:space="preserve">      EMEA System Sales</v>
          </cell>
          <cell r="D1978">
            <v>0</v>
          </cell>
          <cell r="E1978">
            <v>2.68543888</v>
          </cell>
          <cell r="F1978">
            <v>2.68543888</v>
          </cell>
          <cell r="G1978">
            <v>2.6854388799999995</v>
          </cell>
          <cell r="H1978">
            <v>4.6581318713600002</v>
          </cell>
          <cell r="I1978">
            <v>0</v>
          </cell>
          <cell r="J1978">
            <v>5.2497378100000001</v>
          </cell>
          <cell r="K1978">
            <v>5.2497378100000001</v>
          </cell>
          <cell r="L1978">
            <v>5.2497378100000009</v>
          </cell>
          <cell r="M1978">
            <v>11.980353696605</v>
          </cell>
          <cell r="N1978">
            <v>0</v>
          </cell>
          <cell r="O1978">
            <v>2.7325106400000001</v>
          </cell>
          <cell r="P1978">
            <v>2.7325106400000001</v>
          </cell>
          <cell r="Q1978">
            <v>2.7325106400000001</v>
          </cell>
          <cell r="R1978">
            <v>13.189373788393999</v>
          </cell>
          <cell r="S1978">
            <v>1.9238903000000001</v>
          </cell>
          <cell r="T1978">
            <v>6</v>
          </cell>
          <cell r="U1978">
            <v>6</v>
          </cell>
          <cell r="V1978">
            <v>0</v>
          </cell>
          <cell r="W1978">
            <v>20.513906101031999</v>
          </cell>
          <cell r="X1978">
            <v>1.9238903000000001</v>
          </cell>
          <cell r="Y1978">
            <v>16.66768733</v>
          </cell>
          <cell r="Z1978">
            <v>16.66768733</v>
          </cell>
          <cell r="AA1978">
            <v>10.667687330000001</v>
          </cell>
          <cell r="AB1978">
            <v>50.341765457391006</v>
          </cell>
        </row>
        <row r="1979">
          <cell r="B1979" t="str">
            <v>uapaexl</v>
          </cell>
          <cell r="C1979" t="str">
            <v xml:space="preserve">      APAC System Sales</v>
          </cell>
          <cell r="D1979">
            <v>0</v>
          </cell>
          <cell r="E1979">
            <v>2.12948775</v>
          </cell>
          <cell r="F1979">
            <v>2.12948775</v>
          </cell>
          <cell r="G1979">
            <v>2.12948775</v>
          </cell>
          <cell r="H1979">
            <v>2.7759360000000002</v>
          </cell>
          <cell r="I1979">
            <v>0</v>
          </cell>
          <cell r="J1979">
            <v>5.0747269499999996</v>
          </cell>
          <cell r="K1979">
            <v>5.0747269499999996</v>
          </cell>
          <cell r="L1979">
            <v>5.0747269500000005</v>
          </cell>
          <cell r="M1979">
            <v>4.1639040000000005</v>
          </cell>
          <cell r="N1979">
            <v>0.37413695999999996</v>
          </cell>
          <cell r="O1979">
            <v>3.3009683499999998</v>
          </cell>
          <cell r="P1979">
            <v>3.3009683499999998</v>
          </cell>
          <cell r="Q1979">
            <v>3.3009683500000002</v>
          </cell>
          <cell r="R1979">
            <v>5.7831999999999999</v>
          </cell>
          <cell r="S1979">
            <v>2.2187999999999874E-4</v>
          </cell>
          <cell r="T1979">
            <v>4.9085811503793488</v>
          </cell>
          <cell r="U1979">
            <v>4.8997552160527968</v>
          </cell>
          <cell r="V1979">
            <v>0</v>
          </cell>
          <cell r="W1979">
            <v>10.40976</v>
          </cell>
          <cell r="X1979">
            <v>0.37435883999999997</v>
          </cell>
          <cell r="Y1979">
            <v>15.413764200379347</v>
          </cell>
          <cell r="Z1979">
            <v>15.404938266052795</v>
          </cell>
          <cell r="AA1979">
            <v>10.505183049999999</v>
          </cell>
          <cell r="AB1979">
            <v>23.1328</v>
          </cell>
        </row>
        <row r="1980">
          <cell r="B1980" t="str">
            <v>utojexl</v>
          </cell>
          <cell r="C1980" t="str">
            <v xml:space="preserve">      Japan System Sales</v>
          </cell>
          <cell r="D1980">
            <v>0</v>
          </cell>
          <cell r="E1980">
            <v>0</v>
          </cell>
          <cell r="F1980">
            <v>0</v>
          </cell>
          <cell r="G1980">
            <v>0</v>
          </cell>
          <cell r="H1980">
            <v>1.6910070084839999</v>
          </cell>
          <cell r="I1980">
            <v>0</v>
          </cell>
          <cell r="J1980">
            <v>0</v>
          </cell>
          <cell r="K1980">
            <v>0</v>
          </cell>
          <cell r="L1980">
            <v>0</v>
          </cell>
          <cell r="M1980">
            <v>2.1360088528229997</v>
          </cell>
          <cell r="N1980">
            <v>0</v>
          </cell>
          <cell r="O1980">
            <v>0</v>
          </cell>
          <cell r="P1980">
            <v>0</v>
          </cell>
          <cell r="Q1980">
            <v>0</v>
          </cell>
          <cell r="R1980">
            <v>2.3140095905570002</v>
          </cell>
          <cell r="S1980">
            <v>0.67659163999999994</v>
          </cell>
          <cell r="T1980">
            <v>0</v>
          </cell>
          <cell r="U1980">
            <v>0</v>
          </cell>
          <cell r="V1980">
            <v>0</v>
          </cell>
          <cell r="W1980">
            <v>2.7590114348939996</v>
          </cell>
          <cell r="X1980">
            <v>0.67659163999999994</v>
          </cell>
          <cell r="Y1980">
            <v>0</v>
          </cell>
          <cell r="Z1980">
            <v>0</v>
          </cell>
          <cell r="AA1980">
            <v>0</v>
          </cell>
          <cell r="AB1980">
            <v>8.9000368867580004</v>
          </cell>
        </row>
        <row r="1981">
          <cell r="B1981" t="str">
            <v>ucorpexl</v>
          </cell>
          <cell r="C1981" t="str">
            <v xml:space="preserve">      Corp Adj - System Sales</v>
          </cell>
          <cell r="D1981">
            <v>0</v>
          </cell>
          <cell r="E1981">
            <v>2.55886E-3</v>
          </cell>
          <cell r="F1981">
            <v>2.55886E-3</v>
          </cell>
          <cell r="G1981">
            <v>2.55886E-3</v>
          </cell>
          <cell r="H1981">
            <v>0.55136721499999997</v>
          </cell>
          <cell r="I1981">
            <v>0</v>
          </cell>
          <cell r="J1981">
            <v>9.7542049999999991E-2</v>
          </cell>
          <cell r="K1981">
            <v>9.7542049999999991E-2</v>
          </cell>
          <cell r="L1981">
            <v>9.7542049999999991E-2</v>
          </cell>
          <cell r="M1981">
            <v>0.55241222457799999</v>
          </cell>
          <cell r="N1981">
            <v>0</v>
          </cell>
          <cell r="O1981">
            <v>5.9755280000000008E-2</v>
          </cell>
          <cell r="P1981">
            <v>5.9755280000000008E-2</v>
          </cell>
          <cell r="Q1981">
            <v>5.9755280000000008E-2</v>
          </cell>
          <cell r="R1981">
            <v>0.55241222457799999</v>
          </cell>
          <cell r="S1981">
            <v>0</v>
          </cell>
          <cell r="T1981">
            <v>0</v>
          </cell>
          <cell r="U1981">
            <v>0</v>
          </cell>
          <cell r="V1981">
            <v>0</v>
          </cell>
          <cell r="W1981">
            <v>0.55345723415900006</v>
          </cell>
          <cell r="X1981">
            <v>0</v>
          </cell>
          <cell r="Y1981">
            <v>0.15985619000000001</v>
          </cell>
          <cell r="Z1981">
            <v>0.15985619000000001</v>
          </cell>
          <cell r="AA1981">
            <v>0.15985619000000001</v>
          </cell>
          <cell r="AB1981">
            <v>2.2096488983150002</v>
          </cell>
        </row>
        <row r="1982">
          <cell r="B1982" t="str">
            <v>ucgbexl</v>
          </cell>
          <cell r="C1982" t="str">
            <v xml:space="preserve">      CGBU System Sales</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row>
        <row r="1983">
          <cell r="B1983" t="str">
            <v>unsgexl</v>
          </cell>
          <cell r="C1983" t="str">
            <v xml:space="preserve">      Security System Sales</v>
          </cell>
          <cell r="D1983">
            <v>0</v>
          </cell>
          <cell r="E1983">
            <v>0</v>
          </cell>
          <cell r="F1983">
            <v>0</v>
          </cell>
          <cell r="G1983">
            <v>0</v>
          </cell>
          <cell r="H1983">
            <v>0.36800000000099997</v>
          </cell>
          <cell r="I1983">
            <v>0</v>
          </cell>
          <cell r="J1983">
            <v>0</v>
          </cell>
          <cell r="K1983">
            <v>0</v>
          </cell>
          <cell r="L1983">
            <v>0</v>
          </cell>
          <cell r="M1983">
            <v>0.55200000000000005</v>
          </cell>
          <cell r="N1983">
            <v>0</v>
          </cell>
          <cell r="O1983">
            <v>0</v>
          </cell>
          <cell r="P1983">
            <v>0</v>
          </cell>
          <cell r="Q1983">
            <v>0</v>
          </cell>
          <cell r="R1983">
            <v>0.55200000000000005</v>
          </cell>
          <cell r="S1983">
            <v>0</v>
          </cell>
          <cell r="T1983">
            <v>0</v>
          </cell>
          <cell r="U1983">
            <v>0</v>
          </cell>
          <cell r="V1983">
            <v>0</v>
          </cell>
          <cell r="W1983">
            <v>0.82799999999999996</v>
          </cell>
          <cell r="X1983">
            <v>0</v>
          </cell>
          <cell r="Y1983">
            <v>0</v>
          </cell>
          <cell r="Z1983">
            <v>0</v>
          </cell>
          <cell r="AA1983">
            <v>0</v>
          </cell>
          <cell r="AB1983">
            <v>2.3000000000009999</v>
          </cell>
        </row>
        <row r="1984">
          <cell r="B1984" t="str">
            <v>ulinexl</v>
          </cell>
          <cell r="C1984" t="str">
            <v xml:space="preserve">      Linux Server Sales</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row>
        <row r="1985">
          <cell r="B1985" t="str">
            <v>usecexl</v>
          </cell>
          <cell r="C1985" t="str">
            <v xml:space="preserve">      Total Security System Sales</v>
          </cell>
          <cell r="D1985">
            <v>0</v>
          </cell>
          <cell r="E1985">
            <v>0</v>
          </cell>
          <cell r="F1985">
            <v>0</v>
          </cell>
          <cell r="G1985">
            <v>0</v>
          </cell>
          <cell r="H1985">
            <v>0.36800000000099997</v>
          </cell>
          <cell r="I1985">
            <v>0</v>
          </cell>
          <cell r="J1985">
            <v>0</v>
          </cell>
          <cell r="K1985">
            <v>0</v>
          </cell>
          <cell r="L1985">
            <v>0</v>
          </cell>
          <cell r="M1985">
            <v>0.55200000000000005</v>
          </cell>
          <cell r="N1985">
            <v>0</v>
          </cell>
          <cell r="O1985">
            <v>0</v>
          </cell>
          <cell r="P1985">
            <v>0</v>
          </cell>
          <cell r="Q1985">
            <v>0</v>
          </cell>
          <cell r="R1985">
            <v>0.55200000000000005</v>
          </cell>
          <cell r="S1985">
            <v>0</v>
          </cell>
          <cell r="T1985">
            <v>0</v>
          </cell>
          <cell r="U1985">
            <v>0</v>
          </cell>
          <cell r="V1985">
            <v>0</v>
          </cell>
          <cell r="W1985">
            <v>0.82799999999999996</v>
          </cell>
          <cell r="X1985">
            <v>0</v>
          </cell>
          <cell r="Y1985">
            <v>0</v>
          </cell>
          <cell r="Z1985">
            <v>0</v>
          </cell>
          <cell r="AA1985">
            <v>0</v>
          </cell>
          <cell r="AB1985">
            <v>2.3000000000009999</v>
          </cell>
        </row>
        <row r="1986">
          <cell r="B1986" t="str">
            <v>uttcexl</v>
          </cell>
          <cell r="C1986" t="str">
            <v xml:space="preserve">      Total System Sales</v>
          </cell>
          <cell r="D1986">
            <v>0</v>
          </cell>
          <cell r="E1986">
            <v>7.8241334299999998</v>
          </cell>
          <cell r="F1986">
            <v>7.8241334299999998</v>
          </cell>
          <cell r="G1986">
            <v>7.8241334299999998</v>
          </cell>
          <cell r="H1986">
            <v>28.539529819830999</v>
          </cell>
          <cell r="I1986">
            <v>0</v>
          </cell>
          <cell r="J1986">
            <v>19.365430000000003</v>
          </cell>
          <cell r="K1986">
            <v>19.365430000000003</v>
          </cell>
          <cell r="L1986">
            <v>19.36543</v>
          </cell>
          <cell r="M1986">
            <v>40.704412304754001</v>
          </cell>
          <cell r="N1986">
            <v>1.2415879400000001</v>
          </cell>
          <cell r="O1986">
            <v>14.64647188</v>
          </cell>
          <cell r="P1986">
            <v>14.64647188</v>
          </cell>
          <cell r="Q1986">
            <v>14.64647188</v>
          </cell>
          <cell r="R1986">
            <v>44.203836138124004</v>
          </cell>
          <cell r="S1986">
            <v>8.1821824099999994</v>
          </cell>
          <cell r="T1986">
            <v>23.100481477918429</v>
          </cell>
          <cell r="U1986">
            <v>23.089175226971395</v>
          </cell>
          <cell r="V1986">
            <v>0</v>
          </cell>
          <cell r="W1986">
            <v>59.372883107884988</v>
          </cell>
          <cell r="X1986">
            <v>9.4237703500000016</v>
          </cell>
          <cell r="Y1986">
            <v>64.936516787918421</v>
          </cell>
          <cell r="Z1986">
            <v>64.925210536971392</v>
          </cell>
          <cell r="AA1986">
            <v>41.83603531</v>
          </cell>
          <cell r="AB1986">
            <v>172.820661370594</v>
          </cell>
        </row>
        <row r="1987">
          <cell r="C1987" t="str">
            <v xml:space="preserve">      Check</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row>
        <row r="1988">
          <cell r="C1988" t="str">
            <v xml:space="preserve">  SPARC Supercluster</v>
          </cell>
        </row>
        <row r="1989">
          <cell r="B1989" t="str">
            <v>unasclust</v>
          </cell>
          <cell r="C1989" t="str">
            <v xml:space="preserve">      NAS System Sales</v>
          </cell>
          <cell r="D1989">
            <v>0</v>
          </cell>
          <cell r="E1989">
            <v>0</v>
          </cell>
          <cell r="F1989">
            <v>0</v>
          </cell>
          <cell r="G1989">
            <v>0</v>
          </cell>
          <cell r="H1989">
            <v>0</v>
          </cell>
          <cell r="I1989">
            <v>0</v>
          </cell>
          <cell r="J1989">
            <v>1.0275000000000001</v>
          </cell>
          <cell r="K1989">
            <v>1.0275000000000001</v>
          </cell>
          <cell r="L1989">
            <v>1.0275000000000001</v>
          </cell>
          <cell r="M1989">
            <v>0</v>
          </cell>
          <cell r="N1989">
            <v>0</v>
          </cell>
          <cell r="O1989">
            <v>0.89200000000000002</v>
          </cell>
          <cell r="P1989">
            <v>0.89200000000000002</v>
          </cell>
          <cell r="Q1989">
            <v>0.89200000000000002</v>
          </cell>
          <cell r="R1989">
            <v>0</v>
          </cell>
          <cell r="S1989">
            <v>0</v>
          </cell>
          <cell r="T1989">
            <v>8.963925823905603</v>
          </cell>
          <cell r="U1989">
            <v>8.9626255120111562</v>
          </cell>
          <cell r="V1989">
            <v>0</v>
          </cell>
          <cell r="W1989">
            <v>0</v>
          </cell>
          <cell r="X1989">
            <v>0</v>
          </cell>
          <cell r="Y1989">
            <v>10.883425823905602</v>
          </cell>
          <cell r="Z1989">
            <v>10.882125512011156</v>
          </cell>
          <cell r="AA1989">
            <v>1.9195</v>
          </cell>
          <cell r="AB1989">
            <v>0</v>
          </cell>
        </row>
        <row r="1990">
          <cell r="B1990" t="str">
            <v>uladclust</v>
          </cell>
          <cell r="C1990" t="str">
            <v xml:space="preserve">      LAD System Sales</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1.3591358079663001</v>
          </cell>
          <cell r="U1990">
            <v>1.3553083897170775</v>
          </cell>
          <cell r="V1990">
            <v>0</v>
          </cell>
          <cell r="W1990">
            <v>0</v>
          </cell>
          <cell r="X1990">
            <v>0</v>
          </cell>
          <cell r="Y1990">
            <v>1.3591358079663001</v>
          </cell>
          <cell r="Z1990">
            <v>1.3553083897170775</v>
          </cell>
          <cell r="AA1990">
            <v>0</v>
          </cell>
          <cell r="AB1990">
            <v>0</v>
          </cell>
        </row>
        <row r="1991">
          <cell r="B1991" t="str">
            <v>uemeclust</v>
          </cell>
          <cell r="C1991" t="str">
            <v xml:space="preserve">      EMEA System Sales</v>
          </cell>
          <cell r="D1991">
            <v>0</v>
          </cell>
          <cell r="E1991">
            <v>0</v>
          </cell>
          <cell r="F1991">
            <v>0</v>
          </cell>
          <cell r="G1991">
            <v>0</v>
          </cell>
          <cell r="H1991">
            <v>0</v>
          </cell>
          <cell r="I1991">
            <v>0</v>
          </cell>
          <cell r="J1991">
            <v>0</v>
          </cell>
          <cell r="K1991">
            <v>0</v>
          </cell>
          <cell r="L1991">
            <v>0</v>
          </cell>
          <cell r="M1991">
            <v>0</v>
          </cell>
          <cell r="N1991">
            <v>0</v>
          </cell>
          <cell r="O1991">
            <v>-2.534000000002834E-5</v>
          </cell>
          <cell r="P1991">
            <v>-2.534000000002834E-5</v>
          </cell>
          <cell r="Q1991">
            <v>-2.534000000002834E-5</v>
          </cell>
          <cell r="R1991">
            <v>0</v>
          </cell>
          <cell r="S1991">
            <v>0</v>
          </cell>
          <cell r="T1991">
            <v>4</v>
          </cell>
          <cell r="U1991">
            <v>4</v>
          </cell>
          <cell r="V1991">
            <v>0</v>
          </cell>
          <cell r="W1991">
            <v>0</v>
          </cell>
          <cell r="X1991">
            <v>0</v>
          </cell>
          <cell r="Y1991">
            <v>3.9999746600000003</v>
          </cell>
          <cell r="Z1991">
            <v>3.9999746600000003</v>
          </cell>
          <cell r="AA1991">
            <v>-2.534000000002834E-5</v>
          </cell>
          <cell r="AB1991">
            <v>0</v>
          </cell>
        </row>
        <row r="1992">
          <cell r="B1992" t="str">
            <v>uapaclust</v>
          </cell>
          <cell r="C1992" t="str">
            <v xml:space="preserve">      APAC System Sales</v>
          </cell>
          <cell r="D1992">
            <v>0</v>
          </cell>
          <cell r="E1992">
            <v>0</v>
          </cell>
          <cell r="F1992">
            <v>0</v>
          </cell>
          <cell r="G1992">
            <v>0</v>
          </cell>
          <cell r="H1992">
            <v>0</v>
          </cell>
          <cell r="I1992">
            <v>0</v>
          </cell>
          <cell r="J1992">
            <v>0</v>
          </cell>
          <cell r="K1992">
            <v>0</v>
          </cell>
          <cell r="L1992">
            <v>0</v>
          </cell>
          <cell r="M1992">
            <v>0</v>
          </cell>
          <cell r="N1992">
            <v>0</v>
          </cell>
          <cell r="O1992">
            <v>0.55645034999999998</v>
          </cell>
          <cell r="P1992">
            <v>0.55645034999999998</v>
          </cell>
          <cell r="Q1992">
            <v>0.55645034999999998</v>
          </cell>
          <cell r="R1992">
            <v>0</v>
          </cell>
          <cell r="S1992">
            <v>0</v>
          </cell>
          <cell r="T1992">
            <v>0</v>
          </cell>
          <cell r="U1992">
            <v>0</v>
          </cell>
          <cell r="V1992">
            <v>0</v>
          </cell>
          <cell r="W1992">
            <v>0</v>
          </cell>
          <cell r="X1992">
            <v>0</v>
          </cell>
          <cell r="Y1992">
            <v>0.55645034999999998</v>
          </cell>
          <cell r="Z1992">
            <v>0.55645034999999998</v>
          </cell>
          <cell r="AA1992">
            <v>0.55645034999999998</v>
          </cell>
          <cell r="AB1992">
            <v>0</v>
          </cell>
        </row>
        <row r="1993">
          <cell r="B1993" t="str">
            <v>utojclust</v>
          </cell>
          <cell r="C1993" t="str">
            <v xml:space="preserve">      Japan System Sales</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0.6846782924496243</v>
          </cell>
          <cell r="U1993">
            <v>0.68538203219601546</v>
          </cell>
          <cell r="V1993">
            <v>0</v>
          </cell>
          <cell r="W1993">
            <v>0</v>
          </cell>
          <cell r="X1993">
            <v>0</v>
          </cell>
          <cell r="Y1993">
            <v>0.6846782924496243</v>
          </cell>
          <cell r="Z1993">
            <v>0.68538203219601546</v>
          </cell>
          <cell r="AA1993">
            <v>0</v>
          </cell>
          <cell r="AB1993">
            <v>0</v>
          </cell>
        </row>
        <row r="1994">
          <cell r="B1994" t="str">
            <v>ucorpclust</v>
          </cell>
          <cell r="C1994" t="str">
            <v xml:space="preserve">      Corp Adj - System Sales</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row>
        <row r="1995">
          <cell r="B1995" t="str">
            <v>ucgbclust</v>
          </cell>
          <cell r="C1995" t="str">
            <v xml:space="preserve">      CGBU System Sales</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row>
        <row r="1996">
          <cell r="B1996" t="str">
            <v>unsgclust</v>
          </cell>
          <cell r="C1996" t="str">
            <v xml:space="preserve">      Security System Sales</v>
          </cell>
          <cell r="D1996">
            <v>0</v>
          </cell>
          <cell r="E1996">
            <v>0</v>
          </cell>
          <cell r="F1996">
            <v>0</v>
          </cell>
          <cell r="G1996">
            <v>0</v>
          </cell>
          <cell r="H1996">
            <v>0</v>
          </cell>
          <cell r="I1996">
            <v>0</v>
          </cell>
          <cell r="J1996">
            <v>0</v>
          </cell>
          <cell r="K1996">
            <v>0</v>
          </cell>
          <cell r="L1996">
            <v>0</v>
          </cell>
          <cell r="M1996">
            <v>0</v>
          </cell>
          <cell r="N1996">
            <v>0</v>
          </cell>
          <cell r="O1996">
            <v>2.6212499999999999</v>
          </cell>
          <cell r="P1996">
            <v>2.6212499999999999</v>
          </cell>
          <cell r="Q1996">
            <v>2.6212499999999999</v>
          </cell>
          <cell r="R1996">
            <v>0</v>
          </cell>
          <cell r="S1996">
            <v>0</v>
          </cell>
          <cell r="T1996">
            <v>0</v>
          </cell>
          <cell r="U1996">
            <v>0</v>
          </cell>
          <cell r="V1996">
            <v>0</v>
          </cell>
          <cell r="W1996">
            <v>0</v>
          </cell>
          <cell r="X1996">
            <v>0</v>
          </cell>
          <cell r="Y1996">
            <v>2.6212499999999999</v>
          </cell>
          <cell r="Z1996">
            <v>2.6212499999999999</v>
          </cell>
          <cell r="AA1996">
            <v>2.6212499999999999</v>
          </cell>
          <cell r="AB1996">
            <v>0</v>
          </cell>
        </row>
        <row r="1997">
          <cell r="B1997" t="str">
            <v>ulinclust</v>
          </cell>
          <cell r="C1997" t="str">
            <v xml:space="preserve">      Linux Server Sales</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row>
        <row r="1998">
          <cell r="B1998" t="str">
            <v>usecclust</v>
          </cell>
          <cell r="C1998" t="str">
            <v xml:space="preserve">      Total Security System Sales</v>
          </cell>
          <cell r="D1998">
            <v>0</v>
          </cell>
          <cell r="E1998">
            <v>0</v>
          </cell>
          <cell r="F1998">
            <v>0</v>
          </cell>
          <cell r="G1998">
            <v>0</v>
          </cell>
          <cell r="H1998">
            <v>0</v>
          </cell>
          <cell r="I1998">
            <v>0</v>
          </cell>
          <cell r="J1998">
            <v>0</v>
          </cell>
          <cell r="K1998">
            <v>0</v>
          </cell>
          <cell r="L1998">
            <v>0</v>
          </cell>
          <cell r="M1998">
            <v>0</v>
          </cell>
          <cell r="N1998">
            <v>0</v>
          </cell>
          <cell r="O1998">
            <v>2.6212499999999999</v>
          </cell>
          <cell r="P1998">
            <v>2.6212499999999999</v>
          </cell>
          <cell r="Q1998">
            <v>2.6212499999999999</v>
          </cell>
          <cell r="R1998">
            <v>0</v>
          </cell>
          <cell r="S1998">
            <v>0</v>
          </cell>
          <cell r="T1998">
            <v>0</v>
          </cell>
          <cell r="U1998">
            <v>0</v>
          </cell>
          <cell r="V1998">
            <v>0</v>
          </cell>
          <cell r="W1998">
            <v>0</v>
          </cell>
          <cell r="X1998">
            <v>0</v>
          </cell>
          <cell r="Y1998">
            <v>2.6212499999999999</v>
          </cell>
          <cell r="Z1998">
            <v>2.6212499999999999</v>
          </cell>
          <cell r="AA1998">
            <v>2.6212499999999999</v>
          </cell>
          <cell r="AB1998">
            <v>0</v>
          </cell>
        </row>
        <row r="1999">
          <cell r="B1999" t="str">
            <v>uttcclust</v>
          </cell>
          <cell r="C1999" t="str">
            <v xml:space="preserve">      Total System Sales</v>
          </cell>
          <cell r="D1999">
            <v>0</v>
          </cell>
          <cell r="E1999">
            <v>0</v>
          </cell>
          <cell r="F1999">
            <v>0</v>
          </cell>
          <cell r="G1999">
            <v>0</v>
          </cell>
          <cell r="H1999">
            <v>0</v>
          </cell>
          <cell r="I1999">
            <v>0</v>
          </cell>
          <cell r="J1999">
            <v>1.0275000000000001</v>
          </cell>
          <cell r="K1999">
            <v>1.0275000000000001</v>
          </cell>
          <cell r="L1999">
            <v>1.0275000000000001</v>
          </cell>
          <cell r="M1999">
            <v>0</v>
          </cell>
          <cell r="N1999">
            <v>0</v>
          </cell>
          <cell r="O1999">
            <v>4.0696750100000001</v>
          </cell>
          <cell r="P1999">
            <v>4.0696750100000001</v>
          </cell>
          <cell r="Q1999">
            <v>4.0696750100000001</v>
          </cell>
          <cell r="R1999">
            <v>0</v>
          </cell>
          <cell r="S1999">
            <v>0</v>
          </cell>
          <cell r="T1999">
            <v>15.007739924321527</v>
          </cell>
          <cell r="U1999">
            <v>15.003315933924249</v>
          </cell>
          <cell r="V1999">
            <v>0</v>
          </cell>
          <cell r="W1999">
            <v>0</v>
          </cell>
          <cell r="X1999">
            <v>0</v>
          </cell>
          <cell r="Y1999">
            <v>20.104914934321528</v>
          </cell>
          <cell r="Z1999">
            <v>20.10049094392425</v>
          </cell>
          <cell r="AA1999">
            <v>5.09717501</v>
          </cell>
          <cell r="AB1999">
            <v>0</v>
          </cell>
        </row>
        <row r="2000">
          <cell r="C2000" t="str">
            <v xml:space="preserve">      Check</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row>
        <row r="2001">
          <cell r="C2001" t="str">
            <v xml:space="preserve">  Oracle Exalytics</v>
          </cell>
        </row>
        <row r="2002">
          <cell r="B2002" t="str">
            <v>unaslytics</v>
          </cell>
          <cell r="C2002" t="str">
            <v xml:space="preserve">      NAS System Sales</v>
          </cell>
          <cell r="D2002">
            <v>0</v>
          </cell>
          <cell r="E2002">
            <v>0</v>
          </cell>
          <cell r="F2002">
            <v>0</v>
          </cell>
          <cell r="G2002">
            <v>0</v>
          </cell>
          <cell r="H2002">
            <v>0</v>
          </cell>
          <cell r="I2002">
            <v>0</v>
          </cell>
          <cell r="J2002">
            <v>0</v>
          </cell>
          <cell r="K2002">
            <v>0</v>
          </cell>
          <cell r="L2002">
            <v>0</v>
          </cell>
          <cell r="M2002">
            <v>0</v>
          </cell>
          <cell r="N2002">
            <v>0</v>
          </cell>
          <cell r="O2002">
            <v>0.114776</v>
          </cell>
          <cell r="P2002">
            <v>0.114776</v>
          </cell>
          <cell r="Q2002">
            <v>0.114776</v>
          </cell>
          <cell r="R2002">
            <v>0</v>
          </cell>
          <cell r="S2002">
            <v>0</v>
          </cell>
          <cell r="T2002">
            <v>1.5826915930581591</v>
          </cell>
          <cell r="U2002">
            <v>1.5824620069656241</v>
          </cell>
          <cell r="V2002">
            <v>0</v>
          </cell>
          <cell r="W2002">
            <v>0</v>
          </cell>
          <cell r="X2002">
            <v>0</v>
          </cell>
          <cell r="Y2002">
            <v>1.6974675930581591</v>
          </cell>
          <cell r="Z2002">
            <v>1.6972380069656241</v>
          </cell>
          <cell r="AA2002">
            <v>0.114776</v>
          </cell>
          <cell r="AB2002">
            <v>0</v>
          </cell>
        </row>
        <row r="2003">
          <cell r="B2003" t="str">
            <v>uladlytics</v>
          </cell>
          <cell r="C2003" t="str">
            <v xml:space="preserve">      LAD System Sales</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0.36474027164973899</v>
          </cell>
          <cell r="U2003">
            <v>0.3637230289328312</v>
          </cell>
          <cell r="V2003">
            <v>0</v>
          </cell>
          <cell r="W2003">
            <v>0</v>
          </cell>
          <cell r="X2003">
            <v>0</v>
          </cell>
          <cell r="Y2003">
            <v>0.36474027164973905</v>
          </cell>
          <cell r="Z2003">
            <v>0.36372302893283126</v>
          </cell>
          <cell r="AA2003">
            <v>0</v>
          </cell>
          <cell r="AB2003">
            <v>0</v>
          </cell>
        </row>
        <row r="2004">
          <cell r="B2004" t="str">
            <v>uemelytics</v>
          </cell>
          <cell r="C2004" t="str">
            <v xml:space="preserve">      EMEA System Sales</v>
          </cell>
          <cell r="D2004">
            <v>0</v>
          </cell>
          <cell r="E2004">
            <v>0</v>
          </cell>
          <cell r="F2004">
            <v>0</v>
          </cell>
          <cell r="G2004">
            <v>0</v>
          </cell>
          <cell r="H2004">
            <v>0</v>
          </cell>
          <cell r="I2004">
            <v>0</v>
          </cell>
          <cell r="J2004">
            <v>0</v>
          </cell>
          <cell r="K2004">
            <v>0</v>
          </cell>
          <cell r="L2004">
            <v>0</v>
          </cell>
          <cell r="M2004">
            <v>0</v>
          </cell>
          <cell r="N2004">
            <v>0</v>
          </cell>
          <cell r="O2004">
            <v>0.39516847999999999</v>
          </cell>
          <cell r="P2004">
            <v>0.39516847999999999</v>
          </cell>
          <cell r="Q2004">
            <v>0.39516847999999999</v>
          </cell>
          <cell r="R2004">
            <v>0</v>
          </cell>
          <cell r="S2004">
            <v>0</v>
          </cell>
          <cell r="T2004">
            <v>2</v>
          </cell>
          <cell r="U2004">
            <v>2</v>
          </cell>
          <cell r="V2004">
            <v>0</v>
          </cell>
          <cell r="W2004">
            <v>0</v>
          </cell>
          <cell r="X2004">
            <v>0</v>
          </cell>
          <cell r="Y2004">
            <v>2.3951684800000002</v>
          </cell>
          <cell r="Z2004">
            <v>2.3951684800000002</v>
          </cell>
          <cell r="AA2004">
            <v>0.39516847999999999</v>
          </cell>
          <cell r="AB2004">
            <v>0</v>
          </cell>
        </row>
        <row r="2005">
          <cell r="B2005" t="str">
            <v>uapalytics</v>
          </cell>
          <cell r="C2005" t="str">
            <v xml:space="preserve">      APAC System Sales</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0.2506061378096136</v>
          </cell>
          <cell r="U2005">
            <v>0.24910408403539713</v>
          </cell>
          <cell r="V2005">
            <v>0</v>
          </cell>
          <cell r="W2005">
            <v>0</v>
          </cell>
          <cell r="X2005">
            <v>0</v>
          </cell>
          <cell r="Y2005">
            <v>0.2506061378096136</v>
          </cell>
          <cell r="Z2005">
            <v>0.24910408403539713</v>
          </cell>
          <cell r="AA2005">
            <v>0</v>
          </cell>
          <cell r="AB2005">
            <v>0</v>
          </cell>
        </row>
        <row r="2006">
          <cell r="B2006" t="str">
            <v>utojlytics</v>
          </cell>
          <cell r="C2006" t="str">
            <v xml:space="preserve">      Japan System Sales</v>
          </cell>
          <cell r="D2006">
            <v>0</v>
          </cell>
          <cell r="E2006">
            <v>0</v>
          </cell>
          <cell r="F2006">
            <v>0</v>
          </cell>
          <cell r="G2006">
            <v>0</v>
          </cell>
          <cell r="H2006">
            <v>0</v>
          </cell>
          <cell r="I2006">
            <v>0</v>
          </cell>
          <cell r="J2006">
            <v>0</v>
          </cell>
          <cell r="K2006">
            <v>0</v>
          </cell>
          <cell r="L2006">
            <v>0</v>
          </cell>
          <cell r="M2006">
            <v>0</v>
          </cell>
          <cell r="N2006">
            <v>0</v>
          </cell>
          <cell r="O2006">
            <v>0.41039946999999999</v>
          </cell>
          <cell r="P2006">
            <v>0.41039946999999999</v>
          </cell>
          <cell r="Q2006">
            <v>0.41039946999999999</v>
          </cell>
          <cell r="R2006">
            <v>0</v>
          </cell>
          <cell r="S2006">
            <v>0</v>
          </cell>
          <cell r="T2006">
            <v>0.26409019851666088</v>
          </cell>
          <cell r="U2006">
            <v>0.26436164099026926</v>
          </cell>
          <cell r="V2006">
            <v>0</v>
          </cell>
          <cell r="W2006">
            <v>0</v>
          </cell>
          <cell r="X2006">
            <v>0</v>
          </cell>
          <cell r="Y2006">
            <v>0.67448966851666092</v>
          </cell>
          <cell r="Z2006">
            <v>0.67476111099026925</v>
          </cell>
          <cell r="AA2006">
            <v>0.41039946999999999</v>
          </cell>
          <cell r="AB2006">
            <v>0</v>
          </cell>
        </row>
        <row r="2007">
          <cell r="B2007" t="str">
            <v>ucorplytics</v>
          </cell>
          <cell r="C2007" t="str">
            <v xml:space="preserve">      Corp Adj - System Sales</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row>
        <row r="2008">
          <cell r="B2008" t="str">
            <v>ucgblytics</v>
          </cell>
          <cell r="C2008" t="str">
            <v xml:space="preserve">      CGBU System Sales</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row>
        <row r="2009">
          <cell r="B2009" t="str">
            <v>unsglytics</v>
          </cell>
          <cell r="C2009" t="str">
            <v xml:space="preserve">      Security System Sales</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row>
        <row r="2010">
          <cell r="B2010" t="str">
            <v>ulinlytics</v>
          </cell>
          <cell r="C2010" t="str">
            <v xml:space="preserve">      Linux Server Sales</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row>
        <row r="2011">
          <cell r="B2011" t="str">
            <v>useclytics</v>
          </cell>
          <cell r="C2011" t="str">
            <v xml:space="preserve">      Total Security System Sales</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row>
        <row r="2012">
          <cell r="B2012" t="str">
            <v>uttclytics</v>
          </cell>
          <cell r="C2012" t="str">
            <v xml:space="preserve">      Total System Sales</v>
          </cell>
          <cell r="D2012">
            <v>0</v>
          </cell>
          <cell r="E2012">
            <v>0</v>
          </cell>
          <cell r="F2012">
            <v>0</v>
          </cell>
          <cell r="G2012">
            <v>0</v>
          </cell>
          <cell r="H2012">
            <v>0</v>
          </cell>
          <cell r="I2012">
            <v>0</v>
          </cell>
          <cell r="J2012">
            <v>0</v>
          </cell>
          <cell r="K2012">
            <v>0</v>
          </cell>
          <cell r="L2012">
            <v>0</v>
          </cell>
          <cell r="M2012">
            <v>0</v>
          </cell>
          <cell r="N2012">
            <v>0</v>
          </cell>
          <cell r="O2012">
            <v>0.92034394999999991</v>
          </cell>
          <cell r="P2012">
            <v>0.92034394999999991</v>
          </cell>
          <cell r="Q2012">
            <v>0.92034394999999991</v>
          </cell>
          <cell r="R2012">
            <v>0</v>
          </cell>
          <cell r="S2012">
            <v>0</v>
          </cell>
          <cell r="T2012">
            <v>4.4621282010341732</v>
          </cell>
          <cell r="U2012">
            <v>4.4596507609241218</v>
          </cell>
          <cell r="V2012">
            <v>0</v>
          </cell>
          <cell r="W2012">
            <v>0</v>
          </cell>
          <cell r="X2012">
            <v>0</v>
          </cell>
          <cell r="Y2012">
            <v>5.3824721510341726</v>
          </cell>
          <cell r="Z2012">
            <v>5.3799947109241213</v>
          </cell>
          <cell r="AA2012">
            <v>0.92034394999999991</v>
          </cell>
          <cell r="AB2012">
            <v>0</v>
          </cell>
        </row>
        <row r="2013">
          <cell r="C2013" t="str">
            <v xml:space="preserve">      Check</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row>
        <row r="2014">
          <cell r="C2014" t="str">
            <v xml:space="preserve">   Engineered Systems</v>
          </cell>
        </row>
        <row r="2015">
          <cell r="C2015" t="str">
            <v xml:space="preserve">      NAS System Sales</v>
          </cell>
          <cell r="D2015">
            <v>19.557209669999999</v>
          </cell>
          <cell r="E2015">
            <v>36.080550909999999</v>
          </cell>
          <cell r="F2015">
            <v>36.080550909999999</v>
          </cell>
          <cell r="G2015">
            <v>36.080550909999999</v>
          </cell>
          <cell r="H2015">
            <v>74.073623800001997</v>
          </cell>
          <cell r="I2015">
            <v>17.39336789</v>
          </cell>
          <cell r="J2015">
            <v>47.752339749999997</v>
          </cell>
          <cell r="K2015">
            <v>47.752339749999997</v>
          </cell>
          <cell r="L2015">
            <v>47.752339750000004</v>
          </cell>
          <cell r="M2015">
            <v>84.174572499999016</v>
          </cell>
          <cell r="N2015">
            <v>31.267368790000003</v>
          </cell>
          <cell r="O2015">
            <v>60.864198940000001</v>
          </cell>
          <cell r="P2015">
            <v>60.864198940000001</v>
          </cell>
          <cell r="Q2015">
            <v>60.864198940000001</v>
          </cell>
          <cell r="R2015">
            <v>84.174572499999016</v>
          </cell>
          <cell r="S2015">
            <v>54.319282929999993</v>
          </cell>
          <cell r="T2015">
            <v>75.851368323000386</v>
          </cell>
          <cell r="U2015">
            <v>75.840365282772481</v>
          </cell>
          <cell r="V2015">
            <v>0</v>
          </cell>
          <cell r="W2015">
            <v>94.275521200002004</v>
          </cell>
          <cell r="X2015">
            <v>122.53722927999999</v>
          </cell>
          <cell r="Y2015">
            <v>220.54845792300043</v>
          </cell>
          <cell r="Z2015">
            <v>220.53745488277249</v>
          </cell>
          <cell r="AA2015">
            <v>144.6970896</v>
          </cell>
          <cell r="AB2015">
            <v>336.69829000000209</v>
          </cell>
        </row>
        <row r="2016">
          <cell r="C2016" t="str">
            <v xml:space="preserve">      LAD System Sales</v>
          </cell>
          <cell r="D2016">
            <v>2.8577433600000011</v>
          </cell>
          <cell r="E2016">
            <v>4.6158911099999997</v>
          </cell>
          <cell r="F2016">
            <v>4.6158911099999997</v>
          </cell>
          <cell r="G2016">
            <v>4.6158911099999997</v>
          </cell>
          <cell r="H2016">
            <v>10.720253797445</v>
          </cell>
          <cell r="I2016">
            <v>2.2861626300000006</v>
          </cell>
          <cell r="J2016">
            <v>5.4530110500000006</v>
          </cell>
          <cell r="K2016">
            <v>5.4530110500000006</v>
          </cell>
          <cell r="L2016">
            <v>5.4530110499999997</v>
          </cell>
          <cell r="M2016">
            <v>13.194158519929999</v>
          </cell>
          <cell r="N2016">
            <v>2.3846034900000004</v>
          </cell>
          <cell r="O2016">
            <v>8.5606237400000005</v>
          </cell>
          <cell r="P2016">
            <v>8.5606237400000005</v>
          </cell>
          <cell r="Q2016">
            <v>8.5606237399999987</v>
          </cell>
          <cell r="R2016">
            <v>14.843428334925999</v>
          </cell>
          <cell r="S2016">
            <v>8.1998263599999994</v>
          </cell>
          <cell r="T2016">
            <v>14.296266958047742</v>
          </cell>
          <cell r="U2016">
            <v>14.282893819742503</v>
          </cell>
          <cell r="V2016">
            <v>0</v>
          </cell>
          <cell r="W2016">
            <v>16.217819847417001</v>
          </cell>
          <cell r="X2016">
            <v>15.728335839999998</v>
          </cell>
          <cell r="Y2016">
            <v>32.925792858047735</v>
          </cell>
          <cell r="Z2016">
            <v>32.912419719742502</v>
          </cell>
          <cell r="AA2016">
            <v>18.629525900000001</v>
          </cell>
          <cell r="AB2016">
            <v>54.975660499718003</v>
          </cell>
        </row>
        <row r="2017">
          <cell r="C2017" t="str">
            <v xml:space="preserve">      EMEA System Sales</v>
          </cell>
          <cell r="D2017">
            <v>16.994691669999998</v>
          </cell>
          <cell r="E2017">
            <v>26.355730630000004</v>
          </cell>
          <cell r="F2017">
            <v>26.355730630000004</v>
          </cell>
          <cell r="G2017">
            <v>26.35573063</v>
          </cell>
          <cell r="H2017">
            <v>31.183176343136005</v>
          </cell>
          <cell r="I2017">
            <v>19.952722909999999</v>
          </cell>
          <cell r="J2017">
            <v>41.13723091</v>
          </cell>
          <cell r="K2017">
            <v>41.13723091</v>
          </cell>
          <cell r="L2017">
            <v>41.137230910000007</v>
          </cell>
          <cell r="M2017">
            <v>68.651821538450008</v>
          </cell>
          <cell r="N2017">
            <v>13.774712900000003</v>
          </cell>
          <cell r="O2017">
            <v>40.235323560000005</v>
          </cell>
          <cell r="P2017">
            <v>40.235323560000005</v>
          </cell>
          <cell r="Q2017">
            <v>40.235323560000005</v>
          </cell>
          <cell r="R2017">
            <v>77.649304099088994</v>
          </cell>
          <cell r="S2017">
            <v>35.62125245</v>
          </cell>
          <cell r="T2017">
            <v>50.02148003132536</v>
          </cell>
          <cell r="U2017">
            <v>49.928083575211282</v>
          </cell>
          <cell r="V2017">
            <v>0</v>
          </cell>
          <cell r="W2017">
            <v>114.23716835262101</v>
          </cell>
          <cell r="X2017">
            <v>86.343379929999998</v>
          </cell>
          <cell r="Y2017">
            <v>157.74976513132535</v>
          </cell>
          <cell r="Z2017">
            <v>157.65636867521127</v>
          </cell>
          <cell r="AA2017">
            <v>107.72828510000002</v>
          </cell>
          <cell r="AB2017">
            <v>291.721470333296</v>
          </cell>
        </row>
        <row r="2018">
          <cell r="C2018" t="str">
            <v xml:space="preserve">      APAC System Sales</v>
          </cell>
          <cell r="D2018">
            <v>3.6099106199999995</v>
          </cell>
          <cell r="E2018">
            <v>15.254676659999998</v>
          </cell>
          <cell r="F2018">
            <v>15.254676659999998</v>
          </cell>
          <cell r="G2018">
            <v>15.254676660000001</v>
          </cell>
          <cell r="H2018">
            <v>21.470894513741001</v>
          </cell>
          <cell r="I2018">
            <v>2.46473407</v>
          </cell>
          <cell r="J2018">
            <v>22.951475919999996</v>
          </cell>
          <cell r="K2018">
            <v>22.951475919999996</v>
          </cell>
          <cell r="L2018">
            <v>22.95147592</v>
          </cell>
          <cell r="M2018">
            <v>31.037906863494001</v>
          </cell>
          <cell r="N2018">
            <v>7.32469605</v>
          </cell>
          <cell r="O2018">
            <v>26.583315679999998</v>
          </cell>
          <cell r="P2018">
            <v>26.583315679999998</v>
          </cell>
          <cell r="Q2018">
            <v>26.583315679999998</v>
          </cell>
          <cell r="R2018">
            <v>34.994072677707997</v>
          </cell>
          <cell r="S2018">
            <v>17.890900250000005</v>
          </cell>
          <cell r="T2018">
            <v>31.288963884132293</v>
          </cell>
          <cell r="U2018">
            <v>31.23012653951908</v>
          </cell>
          <cell r="V2018">
            <v>0</v>
          </cell>
          <cell r="W2018">
            <v>52.473416655903996</v>
          </cell>
          <cell r="X2018">
            <v>31.290240990000001</v>
          </cell>
          <cell r="Y2018">
            <v>96.078432144132293</v>
          </cell>
          <cell r="Z2018">
            <v>96.019594799519083</v>
          </cell>
          <cell r="AA2018">
            <v>64.789468260000007</v>
          </cell>
          <cell r="AB2018">
            <v>139.976290710847</v>
          </cell>
        </row>
        <row r="2019">
          <cell r="C2019" t="str">
            <v xml:space="preserve">      Japan System Sales</v>
          </cell>
          <cell r="D2019">
            <v>2.1469892399999999</v>
          </cell>
          <cell r="E2019">
            <v>4.4711131699999997</v>
          </cell>
          <cell r="F2019">
            <v>4.4711131699999997</v>
          </cell>
          <cell r="G2019">
            <v>4.4711131699999997</v>
          </cell>
          <cell r="H2019">
            <v>11.549577867945001</v>
          </cell>
          <cell r="I2019">
            <v>1.74310996</v>
          </cell>
          <cell r="J2019">
            <v>2.5822704299999999</v>
          </cell>
          <cell r="K2019">
            <v>2.5822704299999999</v>
          </cell>
          <cell r="L2019">
            <v>2.5822704299999999</v>
          </cell>
          <cell r="M2019">
            <v>14.588940464774</v>
          </cell>
          <cell r="N2019">
            <v>7.3276456200000002</v>
          </cell>
          <cell r="O2019">
            <v>9.4796733900000003</v>
          </cell>
          <cell r="P2019">
            <v>9.4796733900000003</v>
          </cell>
          <cell r="Q2019">
            <v>9.4796733899999985</v>
          </cell>
          <cell r="R2019">
            <v>15.804685503504</v>
          </cell>
          <cell r="S2019">
            <v>9.4270693800000007</v>
          </cell>
          <cell r="T2019">
            <v>13.664222493619349</v>
          </cell>
          <cell r="U2019">
            <v>13.678267128272347</v>
          </cell>
          <cell r="V2019">
            <v>0</v>
          </cell>
          <cell r="W2019">
            <v>18.844048100331001</v>
          </cell>
          <cell r="X2019">
            <v>20.644814200000003</v>
          </cell>
          <cell r="Y2019">
            <v>30.197279483619347</v>
          </cell>
          <cell r="Z2019">
            <v>30.211324118272348</v>
          </cell>
          <cell r="AA2019">
            <v>16.533056990000002</v>
          </cell>
          <cell r="AB2019">
            <v>60.787251936554</v>
          </cell>
        </row>
        <row r="2020">
          <cell r="C2020" t="str">
            <v xml:space="preserve">      Corp Adj - System Sales</v>
          </cell>
          <cell r="D2020">
            <v>-0.33914053999999805</v>
          </cell>
          <cell r="E2020">
            <v>0.15496668000000002</v>
          </cell>
          <cell r="F2020">
            <v>0.15496668000000002</v>
          </cell>
          <cell r="G2020">
            <v>0.15496668000000002</v>
          </cell>
          <cell r="H2020">
            <v>3.8104224497630006</v>
          </cell>
          <cell r="I2020">
            <v>0.17635241000000035</v>
          </cell>
          <cell r="J2020">
            <v>0.86343594999999995</v>
          </cell>
          <cell r="K2020">
            <v>0.86343594999999995</v>
          </cell>
          <cell r="L2020">
            <v>0.86343594999999995</v>
          </cell>
          <cell r="M2020">
            <v>3.8119131160820006</v>
          </cell>
          <cell r="N2020">
            <v>1.6458118800000001</v>
          </cell>
          <cell r="O2020">
            <v>0.43328862000000001</v>
          </cell>
          <cell r="P2020">
            <v>0.43328862000000001</v>
          </cell>
          <cell r="Q2020">
            <v>0.43328862000000001</v>
          </cell>
          <cell r="R2020">
            <v>3.8119131160820006</v>
          </cell>
          <cell r="S2020">
            <v>-1.1123110100000004</v>
          </cell>
          <cell r="T2020">
            <v>0</v>
          </cell>
          <cell r="U2020">
            <v>0</v>
          </cell>
          <cell r="V2020">
            <v>0</v>
          </cell>
          <cell r="W2020">
            <v>3.8134037824070006</v>
          </cell>
          <cell r="X2020">
            <v>0.37071274000000187</v>
          </cell>
          <cell r="Y2020">
            <v>1.4516912499999999</v>
          </cell>
          <cell r="Z2020">
            <v>1.4516912499999999</v>
          </cell>
          <cell r="AA2020">
            <v>1.4516912499999999</v>
          </cell>
          <cell r="AB2020">
            <v>15.247652464334003</v>
          </cell>
        </row>
        <row r="2021">
          <cell r="C2021" t="str">
            <v xml:space="preserve">      CGBU System Sales</v>
          </cell>
          <cell r="D2021">
            <v>0</v>
          </cell>
          <cell r="E2021">
            <v>0</v>
          </cell>
          <cell r="F2021">
            <v>0</v>
          </cell>
          <cell r="G2021">
            <v>0</v>
          </cell>
          <cell r="H2021">
            <v>4.0153571816909999</v>
          </cell>
          <cell r="I2021">
            <v>0</v>
          </cell>
          <cell r="J2021">
            <v>0.22629351000000003</v>
          </cell>
          <cell r="K2021">
            <v>0.22629351000000003</v>
          </cell>
          <cell r="L2021">
            <v>0.22629351000000003</v>
          </cell>
          <cell r="M2021">
            <v>4.2161250407760003</v>
          </cell>
          <cell r="N2021">
            <v>-9.7908529999999994E-2</v>
          </cell>
          <cell r="O2021">
            <v>0</v>
          </cell>
          <cell r="P2021">
            <v>0</v>
          </cell>
          <cell r="Q2021">
            <v>0</v>
          </cell>
          <cell r="R2021">
            <v>4.4168928998609998</v>
          </cell>
          <cell r="S2021">
            <v>0.23516317000000003</v>
          </cell>
          <cell r="T2021">
            <v>0.27445550970266475</v>
          </cell>
          <cell r="U2021">
            <v>0.27434589150178079</v>
          </cell>
          <cell r="V2021">
            <v>0</v>
          </cell>
          <cell r="W2021">
            <v>4.6176607589460001</v>
          </cell>
          <cell r="X2021">
            <v>0.13725464000000004</v>
          </cell>
          <cell r="Y2021">
            <v>0.50074901970266483</v>
          </cell>
          <cell r="Z2021">
            <v>0.50063940150178077</v>
          </cell>
          <cell r="AA2021">
            <v>0.22629351000000003</v>
          </cell>
          <cell r="AB2021">
            <v>17.266035881274</v>
          </cell>
        </row>
        <row r="2022">
          <cell r="C2022" t="str">
            <v xml:space="preserve">      Security System Sales</v>
          </cell>
          <cell r="D2022">
            <v>0</v>
          </cell>
          <cell r="E2022">
            <v>0.63749999999999996</v>
          </cell>
          <cell r="F2022">
            <v>0.63749999999999996</v>
          </cell>
          <cell r="G2022">
            <v>0.63749999999999996</v>
          </cell>
          <cell r="H2022">
            <v>1.3919999999999999</v>
          </cell>
          <cell r="I2022">
            <v>0</v>
          </cell>
          <cell r="J2022">
            <v>1.7324999999999999</v>
          </cell>
          <cell r="K2022">
            <v>1.7324999999999999</v>
          </cell>
          <cell r="L2022">
            <v>1.7324999999999999</v>
          </cell>
          <cell r="M2022">
            <v>2.0880000000000001</v>
          </cell>
          <cell r="N2022">
            <v>0.63749999999999996</v>
          </cell>
          <cell r="O2022">
            <v>3.44625</v>
          </cell>
          <cell r="P2022">
            <v>3.44625</v>
          </cell>
          <cell r="Q2022">
            <v>3.44625</v>
          </cell>
          <cell r="R2022">
            <v>2.0880000000000001</v>
          </cell>
          <cell r="S2022">
            <v>1.6125</v>
          </cell>
          <cell r="T2022">
            <v>2.9999999999989999</v>
          </cell>
          <cell r="U2022">
            <v>2.9999999999989999</v>
          </cell>
          <cell r="V2022">
            <v>0</v>
          </cell>
          <cell r="W2022">
            <v>3.1319999999999997</v>
          </cell>
          <cell r="X2022">
            <v>2.25</v>
          </cell>
          <cell r="Y2022">
            <v>8.8162499999990001</v>
          </cell>
          <cell r="Z2022">
            <v>8.8162499999990001</v>
          </cell>
          <cell r="AA2022">
            <v>5.8162500000000001</v>
          </cell>
          <cell r="AB2022">
            <v>8.6999999999999993</v>
          </cell>
        </row>
        <row r="2023">
          <cell r="C2023" t="str">
            <v xml:space="preserve">      Linux Server Sales</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row>
        <row r="2024">
          <cell r="C2024" t="str">
            <v xml:space="preserve">      Total Security System Sales</v>
          </cell>
          <cell r="D2024">
            <v>0</v>
          </cell>
          <cell r="E2024">
            <v>0.63749999999999996</v>
          </cell>
          <cell r="F2024">
            <v>0.63749999999999996</v>
          </cell>
          <cell r="G2024">
            <v>0.63749999999999996</v>
          </cell>
          <cell r="H2024">
            <v>1.3919999999999999</v>
          </cell>
          <cell r="I2024">
            <v>0</v>
          </cell>
          <cell r="J2024">
            <v>1.7324999999999999</v>
          </cell>
          <cell r="K2024">
            <v>1.7324999999999999</v>
          </cell>
          <cell r="L2024">
            <v>1.7324999999999999</v>
          </cell>
          <cell r="M2024">
            <v>2.0880000000000001</v>
          </cell>
          <cell r="N2024">
            <v>0.63749999999999996</v>
          </cell>
          <cell r="O2024">
            <v>3.44625</v>
          </cell>
          <cell r="P2024">
            <v>3.44625</v>
          </cell>
          <cell r="Q2024">
            <v>3.44625</v>
          </cell>
          <cell r="R2024">
            <v>2.0880000000000001</v>
          </cell>
          <cell r="S2024">
            <v>1.6125</v>
          </cell>
          <cell r="T2024">
            <v>2.9999999999989999</v>
          </cell>
          <cell r="U2024">
            <v>2.9999999999989999</v>
          </cell>
          <cell r="V2024">
            <v>0</v>
          </cell>
          <cell r="W2024">
            <v>3.1319999999999997</v>
          </cell>
          <cell r="X2024">
            <v>2.25</v>
          </cell>
          <cell r="Y2024">
            <v>8.8162499999990001</v>
          </cell>
          <cell r="Z2024">
            <v>8.8162499999990001</v>
          </cell>
          <cell r="AA2024">
            <v>5.8162500000000001</v>
          </cell>
          <cell r="AB2024">
            <v>8.6999999999999993</v>
          </cell>
        </row>
        <row r="2025">
          <cell r="C2025" t="str">
            <v xml:space="preserve">      Total System Sales</v>
          </cell>
          <cell r="D2025">
            <v>44.82740402000001</v>
          </cell>
          <cell r="E2025">
            <v>87.570429159999989</v>
          </cell>
          <cell r="F2025">
            <v>87.570429159999989</v>
          </cell>
          <cell r="G2025">
            <v>87.570429159999989</v>
          </cell>
          <cell r="H2025">
            <v>158.21530595372298</v>
          </cell>
          <cell r="I2025">
            <v>44.016449870000002</v>
          </cell>
          <cell r="J2025">
            <v>122.69855752000001</v>
          </cell>
          <cell r="K2025">
            <v>122.69855752000001</v>
          </cell>
          <cell r="L2025">
            <v>122.69855752000001</v>
          </cell>
          <cell r="M2025">
            <v>221.763438043505</v>
          </cell>
          <cell r="N2025">
            <v>64.264430200000007</v>
          </cell>
          <cell r="O2025">
            <v>149.60267392999998</v>
          </cell>
          <cell r="P2025">
            <v>149.60267392999998</v>
          </cell>
          <cell r="Q2025">
            <v>149.60267392999998</v>
          </cell>
          <cell r="R2025">
            <v>237.78286913116898</v>
          </cell>
          <cell r="S2025">
            <v>126.19368352999999</v>
          </cell>
          <cell r="T2025">
            <v>188.39675719982682</v>
          </cell>
          <cell r="U2025">
            <v>188.2340822370185</v>
          </cell>
          <cell r="V2025">
            <v>0</v>
          </cell>
          <cell r="W2025">
            <v>307.61103869762803</v>
          </cell>
          <cell r="X2025">
            <v>279.30196761999997</v>
          </cell>
          <cell r="Y2025">
            <v>548.26841780982681</v>
          </cell>
          <cell r="Z2025">
            <v>548.1057428470184</v>
          </cell>
          <cell r="AA2025">
            <v>359.87166060999994</v>
          </cell>
          <cell r="AB2025">
            <v>925.37265182602505</v>
          </cell>
        </row>
        <row r="2026">
          <cell r="C2026" t="str">
            <v xml:space="preserve">      Check</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row>
        <row r="2027">
          <cell r="C2027" t="str">
            <v xml:space="preserve">   Servers</v>
          </cell>
        </row>
        <row r="2028">
          <cell r="B2028" t="str">
            <v>unasse</v>
          </cell>
          <cell r="C2028" t="str">
            <v xml:space="preserve">      NAS System Sales</v>
          </cell>
          <cell r="D2028">
            <v>297.47890112105995</v>
          </cell>
          <cell r="E2028">
            <v>274.53552230808003</v>
          </cell>
          <cell r="F2028">
            <v>274.53552230808003</v>
          </cell>
          <cell r="G2028">
            <v>274.53552230808003</v>
          </cell>
          <cell r="H2028">
            <v>289.364607400002</v>
          </cell>
          <cell r="I2028">
            <v>345.85995132046003</v>
          </cell>
          <cell r="J2028">
            <v>215.40232458076099</v>
          </cell>
          <cell r="K2028">
            <v>215.40232458076099</v>
          </cell>
          <cell r="L2028">
            <v>215.4023245807609</v>
          </cell>
          <cell r="M2028">
            <v>328.82341749999898</v>
          </cell>
          <cell r="N2028">
            <v>296.2037191346501</v>
          </cell>
          <cell r="O2028">
            <v>186.08336490114044</v>
          </cell>
          <cell r="P2028">
            <v>186.08336490114044</v>
          </cell>
          <cell r="Q2028">
            <v>186.08336490114027</v>
          </cell>
          <cell r="R2028">
            <v>328.82341749999892</v>
          </cell>
          <cell r="S2028">
            <v>335.96427586990012</v>
          </cell>
          <cell r="T2028">
            <v>193.35598403582463</v>
          </cell>
          <cell r="U2028">
            <v>193.32793571293084</v>
          </cell>
          <cell r="V2028">
            <v>103.20126388618962</v>
          </cell>
          <cell r="W2028">
            <v>368.28222759999898</v>
          </cell>
          <cell r="X2028">
            <v>1275.50684744607</v>
          </cell>
          <cell r="Y2028">
            <v>869.3771958258061</v>
          </cell>
          <cell r="Z2028">
            <v>869.3491475029125</v>
          </cell>
          <cell r="AA2028">
            <v>779.22247567617092</v>
          </cell>
          <cell r="AB2028">
            <v>1315.2936699999991</v>
          </cell>
        </row>
        <row r="2029">
          <cell r="B2029" t="str">
            <v>uladse</v>
          </cell>
          <cell r="C2029" t="str">
            <v xml:space="preserve">      LAD System Sales</v>
          </cell>
          <cell r="D2029">
            <v>31.879011764650002</v>
          </cell>
          <cell r="E2029">
            <v>19.479063323369992</v>
          </cell>
          <cell r="F2029">
            <v>19.479063323369992</v>
          </cell>
          <cell r="G2029">
            <v>19.479063323369999</v>
          </cell>
          <cell r="H2029">
            <v>24.79381989409999</v>
          </cell>
          <cell r="I2029">
            <v>33.390789789700008</v>
          </cell>
          <cell r="J2029">
            <v>26.358246824051577</v>
          </cell>
          <cell r="K2029">
            <v>26.358246824051577</v>
          </cell>
          <cell r="L2029">
            <v>26.358246824051584</v>
          </cell>
          <cell r="M2029">
            <v>30.515470638891998</v>
          </cell>
          <cell r="N2029">
            <v>27.674113635730002</v>
          </cell>
          <cell r="O2029">
            <v>27.658410107555085</v>
          </cell>
          <cell r="P2029">
            <v>27.658410107555085</v>
          </cell>
          <cell r="Q2029">
            <v>27.658410107555095</v>
          </cell>
          <cell r="R2029">
            <v>34.329904468754997</v>
          </cell>
          <cell r="S2029">
            <v>35.356911694110003</v>
          </cell>
          <cell r="T2029">
            <v>25.922226560157959</v>
          </cell>
          <cell r="U2029">
            <v>25.89838603874859</v>
          </cell>
          <cell r="V2029">
            <v>5.6168067522744725</v>
          </cell>
          <cell r="W2029">
            <v>37.508599326976004</v>
          </cell>
          <cell r="X2029">
            <v>128.30082688419003</v>
          </cell>
          <cell r="Y2029">
            <v>99.417946815134599</v>
          </cell>
          <cell r="Z2029">
            <v>99.394106293725272</v>
          </cell>
          <cell r="AA2029">
            <v>79.112527007251146</v>
          </cell>
          <cell r="AB2029">
            <v>127.14779432872297</v>
          </cell>
        </row>
        <row r="2030">
          <cell r="B2030" t="str">
            <v>uemese</v>
          </cell>
          <cell r="C2030" t="str">
            <v xml:space="preserve">      EMEA System Sales</v>
          </cell>
          <cell r="D2030">
            <v>202.16099813539012</v>
          </cell>
          <cell r="E2030">
            <v>201.31904531069011</v>
          </cell>
          <cell r="F2030">
            <v>201.31904531069011</v>
          </cell>
          <cell r="G2030">
            <v>201.31904531069</v>
          </cell>
          <cell r="H2030">
            <v>190.87191433492802</v>
          </cell>
          <cell r="I2030">
            <v>199.13751475834005</v>
          </cell>
          <cell r="J2030">
            <v>150.87339968765747</v>
          </cell>
          <cell r="K2030">
            <v>150.87339968765747</v>
          </cell>
          <cell r="L2030">
            <v>150.87339968765752</v>
          </cell>
          <cell r="M2030">
            <v>207.97360582716098</v>
          </cell>
          <cell r="N2030">
            <v>205.02789624306001</v>
          </cell>
          <cell r="O2030">
            <v>146.17304311001249</v>
          </cell>
          <cell r="P2030">
            <v>146.17304311001249</v>
          </cell>
          <cell r="Q2030">
            <v>146.17304311001246</v>
          </cell>
          <cell r="R2030">
            <v>236.22332262407699</v>
          </cell>
          <cell r="S2030">
            <v>192.76651822581999</v>
          </cell>
          <cell r="T2030">
            <v>131.80416372916693</v>
          </cell>
          <cell r="U2030">
            <v>131.49776905239847</v>
          </cell>
          <cell r="V2030">
            <v>55.344123185815661</v>
          </cell>
          <cell r="W2030">
            <v>257.80015264776102</v>
          </cell>
          <cell r="X2030">
            <v>799.09292736260966</v>
          </cell>
          <cell r="Y2030">
            <v>630.16965183752711</v>
          </cell>
          <cell r="Z2030">
            <v>629.86325716075862</v>
          </cell>
          <cell r="AA2030">
            <v>553.7096112941756</v>
          </cell>
          <cell r="AB2030">
            <v>892.86899543392678</v>
          </cell>
        </row>
        <row r="2031">
          <cell r="B2031" t="str">
            <v>uapase</v>
          </cell>
          <cell r="C2031" t="str">
            <v xml:space="preserve">      APAC System Sales</v>
          </cell>
          <cell r="D2031">
            <v>95.344885806080015</v>
          </cell>
          <cell r="E2031">
            <v>103.76196182020001</v>
          </cell>
          <cell r="F2031">
            <v>103.76196182020001</v>
          </cell>
          <cell r="G2031">
            <v>103.76196182019999</v>
          </cell>
          <cell r="H2031">
            <v>104.121197243545</v>
          </cell>
          <cell r="I2031">
            <v>74.157011249930008</v>
          </cell>
          <cell r="J2031">
            <v>92.041852211952204</v>
          </cell>
          <cell r="K2031">
            <v>92.041852211952204</v>
          </cell>
          <cell r="L2031">
            <v>92.041852211952147</v>
          </cell>
          <cell r="M2031">
            <v>110.36046132656497</v>
          </cell>
          <cell r="N2031">
            <v>95.463960064749983</v>
          </cell>
          <cell r="O2031">
            <v>88.737383812567799</v>
          </cell>
          <cell r="P2031">
            <v>88.737383812567799</v>
          </cell>
          <cell r="Q2031">
            <v>88.737383812567771</v>
          </cell>
          <cell r="R2031">
            <v>102.59507124301101</v>
          </cell>
          <cell r="S2031">
            <v>104.96210831254999</v>
          </cell>
          <cell r="T2031">
            <v>90.752542653761935</v>
          </cell>
          <cell r="U2031">
            <v>90.62930104907592</v>
          </cell>
          <cell r="V2031">
            <v>25.800281522138267</v>
          </cell>
          <cell r="W2031">
            <v>149.77841770557103</v>
          </cell>
          <cell r="X2031">
            <v>369.92796543330985</v>
          </cell>
          <cell r="Y2031">
            <v>375.29374049848195</v>
          </cell>
          <cell r="Z2031">
            <v>375.17049889379598</v>
          </cell>
          <cell r="AA2031">
            <v>310.34147936685832</v>
          </cell>
          <cell r="AB2031">
            <v>466.85514751869187</v>
          </cell>
        </row>
        <row r="2032">
          <cell r="B2032" t="str">
            <v>utojse</v>
          </cell>
          <cell r="C2032" t="str">
            <v xml:space="preserve">      Japan System Sales</v>
          </cell>
          <cell r="D2032">
            <v>26.719287063300001</v>
          </cell>
          <cell r="E2032">
            <v>26.814075505280002</v>
          </cell>
          <cell r="F2032">
            <v>26.814075505280002</v>
          </cell>
          <cell r="G2032">
            <v>26.814075505279995</v>
          </cell>
          <cell r="H2032">
            <v>20.724866706641002</v>
          </cell>
          <cell r="I2032">
            <v>37.04047370904</v>
          </cell>
          <cell r="J2032">
            <v>18.012897747934545</v>
          </cell>
          <cell r="K2032">
            <v>18.012897747934545</v>
          </cell>
          <cell r="L2032">
            <v>18.012897747934545</v>
          </cell>
          <cell r="M2032">
            <v>26.052451192878003</v>
          </cell>
          <cell r="N2032">
            <v>19.459657870449991</v>
          </cell>
          <cell r="O2032">
            <v>19.329526227350708</v>
          </cell>
          <cell r="P2032">
            <v>19.329526227350708</v>
          </cell>
          <cell r="Q2032">
            <v>19.329526227350733</v>
          </cell>
          <cell r="R2032">
            <v>26.081493432853996</v>
          </cell>
          <cell r="S2032">
            <v>19.967375958400002</v>
          </cell>
          <cell r="T2032">
            <v>20.863125682816218</v>
          </cell>
          <cell r="U2032">
            <v>20.884569638231277</v>
          </cell>
          <cell r="V2032">
            <v>7.5555939630459399</v>
          </cell>
          <cell r="W2032">
            <v>26.154099032805004</v>
          </cell>
          <cell r="X2032">
            <v>103.18679460118999</v>
          </cell>
          <cell r="Y2032">
            <v>85.019625163381477</v>
          </cell>
          <cell r="Z2032">
            <v>85.041069118796528</v>
          </cell>
          <cell r="AA2032">
            <v>71.712093443611224</v>
          </cell>
          <cell r="AB2032">
            <v>99.012910365178016</v>
          </cell>
        </row>
        <row r="2033">
          <cell r="B2033" t="str">
            <v>ucorpse</v>
          </cell>
          <cell r="C2033" t="str">
            <v xml:space="preserve">      Corp Adj - System Sales</v>
          </cell>
          <cell r="D2033">
            <v>7.7856680930399893</v>
          </cell>
          <cell r="E2033">
            <v>8.5826082906399996</v>
          </cell>
          <cell r="F2033">
            <v>8.5826082906399996</v>
          </cell>
          <cell r="G2033">
            <v>8.5826082906400014</v>
          </cell>
          <cell r="H2033">
            <v>0.18172479203699979</v>
          </cell>
          <cell r="I2033">
            <v>9.7607630022000116</v>
          </cell>
          <cell r="J2033">
            <v>11.2362907238</v>
          </cell>
          <cell r="K2033">
            <v>11.2362907238</v>
          </cell>
          <cell r="L2033">
            <v>11.236290723799998</v>
          </cell>
          <cell r="M2033">
            <v>0.2065054454999995</v>
          </cell>
          <cell r="N2033">
            <v>11.775298925310006</v>
          </cell>
          <cell r="O2033">
            <v>7.9302693167726979</v>
          </cell>
          <cell r="P2033">
            <v>7.9302693167726979</v>
          </cell>
          <cell r="Q2033">
            <v>7.9302693167726961</v>
          </cell>
          <cell r="R2033">
            <v>0.2065054454999995</v>
          </cell>
          <cell r="S2033">
            <v>32.460113393580002</v>
          </cell>
          <cell r="T2033">
            <v>3</v>
          </cell>
          <cell r="U2033">
            <v>3</v>
          </cell>
          <cell r="V2033">
            <v>1.1732471227168422</v>
          </cell>
          <cell r="W2033">
            <v>0.2312860989569997</v>
          </cell>
          <cell r="X2033">
            <v>61.781843414130016</v>
          </cell>
          <cell r="Y2033">
            <v>30.74916833121269</v>
          </cell>
          <cell r="Z2033">
            <v>30.74916833121269</v>
          </cell>
          <cell r="AA2033">
            <v>28.922415453929542</v>
          </cell>
          <cell r="AB2033">
            <v>0.82602178199399712</v>
          </cell>
        </row>
        <row r="2034">
          <cell r="B2034" t="str">
            <v>ucgbse</v>
          </cell>
          <cell r="C2034" t="str">
            <v xml:space="preserve">      CGBU System Sales</v>
          </cell>
          <cell r="D2034">
            <v>106.75166134</v>
          </cell>
          <cell r="E2034">
            <v>96.049421719929995</v>
          </cell>
          <cell r="F2034">
            <v>96.049421719929995</v>
          </cell>
          <cell r="G2034">
            <v>96.049421719929981</v>
          </cell>
          <cell r="H2034">
            <v>85.946820700412999</v>
          </cell>
          <cell r="I2034">
            <v>113.20788598476</v>
          </cell>
          <cell r="J2034">
            <v>66.080780526722023</v>
          </cell>
          <cell r="K2034">
            <v>66.080780526722023</v>
          </cell>
          <cell r="L2034">
            <v>66.080780526722037</v>
          </cell>
          <cell r="M2034">
            <v>89.077828402104984</v>
          </cell>
          <cell r="N2034">
            <v>117.82941652445</v>
          </cell>
          <cell r="O2034">
            <v>74.809863994587559</v>
          </cell>
          <cell r="P2034">
            <v>74.809863994587559</v>
          </cell>
          <cell r="Q2034">
            <v>74.809863994587545</v>
          </cell>
          <cell r="R2034">
            <v>93.375169437123986</v>
          </cell>
          <cell r="S2034">
            <v>91.687419557609999</v>
          </cell>
          <cell r="T2034">
            <v>77.371948781842008</v>
          </cell>
          <cell r="U2034">
            <v>77.341046236527518</v>
          </cell>
          <cell r="V2034">
            <v>21.827835939363592</v>
          </cell>
          <cell r="W2034">
            <v>97.671510472142998</v>
          </cell>
          <cell r="X2034">
            <v>429.4763834068201</v>
          </cell>
          <cell r="Y2034">
            <v>314.3120150230817</v>
          </cell>
          <cell r="Z2034">
            <v>314.28111247776718</v>
          </cell>
          <cell r="AA2034">
            <v>258.76790218060324</v>
          </cell>
          <cell r="AB2034">
            <v>366.071329011785</v>
          </cell>
        </row>
        <row r="2035">
          <cell r="B2035" t="str">
            <v>unsgse</v>
          </cell>
          <cell r="C2035" t="str">
            <v xml:space="preserve">      Security System Sales</v>
          </cell>
          <cell r="D2035">
            <v>17.790553370000001</v>
          </cell>
          <cell r="E2035">
            <v>12.20201724</v>
          </cell>
          <cell r="F2035">
            <v>12.20201724</v>
          </cell>
          <cell r="G2035">
            <v>12.20201724</v>
          </cell>
          <cell r="H2035">
            <v>17.240100029999997</v>
          </cell>
          <cell r="I2035">
            <v>25.780115999999996</v>
          </cell>
          <cell r="J2035">
            <v>34.766559430000001</v>
          </cell>
          <cell r="K2035">
            <v>34.766559430000001</v>
          </cell>
          <cell r="L2035">
            <v>34.766559430000001</v>
          </cell>
          <cell r="M2035">
            <v>26.721899999999994</v>
          </cell>
          <cell r="N2035">
            <v>25.08771999</v>
          </cell>
          <cell r="O2035">
            <v>11.450715830000004</v>
          </cell>
          <cell r="P2035">
            <v>11.450715830000004</v>
          </cell>
          <cell r="Q2035">
            <v>11.45071583</v>
          </cell>
          <cell r="R2035">
            <v>17.2393</v>
          </cell>
          <cell r="S2035">
            <v>20.205523249999999</v>
          </cell>
          <cell r="T2035">
            <v>10.000000000001002</v>
          </cell>
          <cell r="U2035">
            <v>10.000000000001002</v>
          </cell>
          <cell r="V2035">
            <v>2.33463004</v>
          </cell>
          <cell r="W2035">
            <v>24.998200000000001</v>
          </cell>
          <cell r="X2035">
            <v>88.863912609999971</v>
          </cell>
          <cell r="Y2035">
            <v>68.419292500000978</v>
          </cell>
          <cell r="Z2035">
            <v>68.419292500000978</v>
          </cell>
          <cell r="AA2035">
            <v>60.753922539999991</v>
          </cell>
          <cell r="AB2035">
            <v>86.199500029999996</v>
          </cell>
        </row>
        <row r="2036">
          <cell r="B2036" t="str">
            <v>ulinse</v>
          </cell>
          <cell r="C2036" t="str">
            <v xml:space="preserve">      Linux Server Sales</v>
          </cell>
          <cell r="D2036">
            <v>8.0948563</v>
          </cell>
          <cell r="E2036">
            <v>4.5090150827599995</v>
          </cell>
          <cell r="F2036">
            <v>4.5090150827599995</v>
          </cell>
          <cell r="G2036">
            <v>4.5090150827600004</v>
          </cell>
          <cell r="H2036">
            <v>7.9043668952450004</v>
          </cell>
          <cell r="I2036">
            <v>5.6678672900000002</v>
          </cell>
          <cell r="J2036">
            <v>6.6803737752901169</v>
          </cell>
          <cell r="K2036">
            <v>6.6803737752901169</v>
          </cell>
          <cell r="L2036">
            <v>6.6803737752901169</v>
          </cell>
          <cell r="M2036">
            <v>7.9043668952450004</v>
          </cell>
          <cell r="N2036">
            <v>3.79567433234</v>
          </cell>
          <cell r="O2036">
            <v>5.5703195568428079</v>
          </cell>
          <cell r="P2036">
            <v>5.5703195568428079</v>
          </cell>
          <cell r="Q2036">
            <v>5.5703195568428079</v>
          </cell>
          <cell r="R2036">
            <v>9.8804586190580004</v>
          </cell>
          <cell r="S2036">
            <v>7.4978416451700012</v>
          </cell>
          <cell r="T2036">
            <v>5.2757415475624594</v>
          </cell>
          <cell r="U2036">
            <v>5.2593432642295905</v>
          </cell>
          <cell r="V2036">
            <v>1.2191560202978455</v>
          </cell>
          <cell r="W2036">
            <v>13.832642066679998</v>
          </cell>
          <cell r="X2036">
            <v>25.056239567510001</v>
          </cell>
          <cell r="Y2036">
            <v>22.035449962455385</v>
          </cell>
          <cell r="Z2036">
            <v>22.019051679122516</v>
          </cell>
          <cell r="AA2036">
            <v>17.978864435190776</v>
          </cell>
          <cell r="AB2036">
            <v>39.521834476228001</v>
          </cell>
        </row>
        <row r="2037">
          <cell r="B2037" t="str">
            <v>usecse</v>
          </cell>
          <cell r="C2037" t="str">
            <v xml:space="preserve">      Total Security System Sales</v>
          </cell>
          <cell r="D2037">
            <v>25.885409670000005</v>
          </cell>
          <cell r="E2037">
            <v>16.711032322759998</v>
          </cell>
          <cell r="F2037">
            <v>16.711032322759998</v>
          </cell>
          <cell r="G2037">
            <v>16.711032322759998</v>
          </cell>
          <cell r="H2037">
            <v>25.144466925244995</v>
          </cell>
          <cell r="I2037">
            <v>31.447983289999993</v>
          </cell>
          <cell r="J2037">
            <v>41.446933205290115</v>
          </cell>
          <cell r="K2037">
            <v>41.446933205290115</v>
          </cell>
          <cell r="L2037">
            <v>41.446933205290122</v>
          </cell>
          <cell r="M2037">
            <v>34.626266895244996</v>
          </cell>
          <cell r="N2037">
            <v>28.883394322339999</v>
          </cell>
          <cell r="O2037">
            <v>17.021035386842811</v>
          </cell>
          <cell r="P2037">
            <v>17.021035386842811</v>
          </cell>
          <cell r="Q2037">
            <v>17.021035386842808</v>
          </cell>
          <cell r="R2037">
            <v>27.119758619058004</v>
          </cell>
          <cell r="S2037">
            <v>27.703364895170004</v>
          </cell>
          <cell r="T2037">
            <v>15.275741547563463</v>
          </cell>
          <cell r="U2037">
            <v>15.259343264230594</v>
          </cell>
          <cell r="V2037">
            <v>3.5537860602978455</v>
          </cell>
          <cell r="W2037">
            <v>38.830842066679992</v>
          </cell>
          <cell r="X2037">
            <v>113.92015217750998</v>
          </cell>
          <cell r="Y2037">
            <v>90.454742462456352</v>
          </cell>
          <cell r="Z2037">
            <v>90.438344179123504</v>
          </cell>
          <cell r="AA2037">
            <v>78.732786975190763</v>
          </cell>
          <cell r="AB2037">
            <v>125.72133450622802</v>
          </cell>
        </row>
        <row r="2038">
          <cell r="B2038" t="str">
            <v>uttcse</v>
          </cell>
          <cell r="C2038" t="str">
            <v xml:space="preserve">      Total System Sales</v>
          </cell>
          <cell r="D2038">
            <v>794.00582299351981</v>
          </cell>
          <cell r="E2038">
            <v>747.25273060095014</v>
          </cell>
          <cell r="F2038">
            <v>747.25273060095014</v>
          </cell>
          <cell r="G2038">
            <v>747.2527306009498</v>
          </cell>
          <cell r="H2038">
            <v>741.1494179969111</v>
          </cell>
          <cell r="I2038">
            <v>844.00237310443003</v>
          </cell>
          <cell r="J2038">
            <v>621.45272550816878</v>
          </cell>
          <cell r="K2038">
            <v>621.45272550816878</v>
          </cell>
          <cell r="L2038">
            <v>621.4527255081689</v>
          </cell>
          <cell r="M2038">
            <v>827.63600722834531</v>
          </cell>
          <cell r="N2038">
            <v>802.31745672073987</v>
          </cell>
          <cell r="O2038">
            <v>567.74289685682947</v>
          </cell>
          <cell r="P2038">
            <v>567.74289685682947</v>
          </cell>
          <cell r="Q2038">
            <v>567.74289685682947</v>
          </cell>
          <cell r="R2038">
            <v>848.75464277037781</v>
          </cell>
          <cell r="S2038">
            <v>840.86808790714031</v>
          </cell>
          <cell r="T2038">
            <v>558.34573299113299</v>
          </cell>
          <cell r="U2038">
            <v>557.83835099214343</v>
          </cell>
          <cell r="V2038">
            <v>224.07293843184223</v>
          </cell>
          <cell r="W2038">
            <v>976.25713495089167</v>
          </cell>
          <cell r="X2038">
            <v>3281.1937407258297</v>
          </cell>
          <cell r="Y2038">
            <v>2494.7940859570817</v>
          </cell>
          <cell r="Z2038">
            <v>2494.2867039580915</v>
          </cell>
          <cell r="AA2038">
            <v>2160.5212913977912</v>
          </cell>
          <cell r="AB2038">
            <v>3393.7972029465263</v>
          </cell>
        </row>
        <row r="2039">
          <cell r="C2039" t="str">
            <v xml:space="preserve">      Check</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row>
        <row r="2040">
          <cell r="C2040" t="str">
            <v xml:space="preserve">  Storage</v>
          </cell>
        </row>
        <row r="2041">
          <cell r="B2041" t="str">
            <v>unasst</v>
          </cell>
          <cell r="C2041" t="str">
            <v xml:space="preserve">      NAS System Sales</v>
          </cell>
          <cell r="D2041">
            <v>106.01238619000002</v>
          </cell>
          <cell r="E2041">
            <v>73.364772279999997</v>
          </cell>
          <cell r="F2041">
            <v>73.364772279999997</v>
          </cell>
          <cell r="G2041">
            <v>73.364772279999997</v>
          </cell>
          <cell r="H2041">
            <v>100.096999454</v>
          </cell>
          <cell r="I2041">
            <v>114.33493706000002</v>
          </cell>
          <cell r="J2041">
            <v>86.932867989999991</v>
          </cell>
          <cell r="K2041">
            <v>86.932867989999991</v>
          </cell>
          <cell r="L2041">
            <v>86.932867990000005</v>
          </cell>
          <cell r="M2041">
            <v>117.12255154</v>
          </cell>
          <cell r="N2041">
            <v>68.007865649999999</v>
          </cell>
          <cell r="O2041">
            <v>64.514393069999997</v>
          </cell>
          <cell r="P2041">
            <v>64.514393069999997</v>
          </cell>
          <cell r="Q2041">
            <v>64.514393069999997</v>
          </cell>
          <cell r="R2041">
            <v>120.659272852</v>
          </cell>
          <cell r="S2041">
            <v>75.362004829999989</v>
          </cell>
          <cell r="T2041">
            <v>65.305456669778394</v>
          </cell>
          <cell r="U2041">
            <v>65.295983425158994</v>
          </cell>
          <cell r="V2041">
            <v>0</v>
          </cell>
          <cell r="W2041">
            <v>135.32701073100003</v>
          </cell>
          <cell r="X2041">
            <v>363.71719373000002</v>
          </cell>
          <cell r="Y2041">
            <v>290.11749000977841</v>
          </cell>
          <cell r="Z2041">
            <v>290.10801676515899</v>
          </cell>
          <cell r="AA2041">
            <v>224.81203334000003</v>
          </cell>
          <cell r="AB2041">
            <v>473.20583457700002</v>
          </cell>
        </row>
        <row r="2042">
          <cell r="B2042" t="str">
            <v>uladst</v>
          </cell>
          <cell r="C2042" t="str">
            <v xml:space="preserve">      LAD System Sales</v>
          </cell>
          <cell r="D2042">
            <v>5.6320981000000003</v>
          </cell>
          <cell r="E2042">
            <v>4.5897672099999998</v>
          </cell>
          <cell r="F2042">
            <v>4.5897672099999998</v>
          </cell>
          <cell r="G2042">
            <v>4.5897672099999998</v>
          </cell>
          <cell r="H2042">
            <v>7.875295291964</v>
          </cell>
          <cell r="I2042">
            <v>2.7897289600000001</v>
          </cell>
          <cell r="J2042">
            <v>8.8800303499999984</v>
          </cell>
          <cell r="K2042">
            <v>8.8800303499999984</v>
          </cell>
          <cell r="L2042">
            <v>8.8800303500000002</v>
          </cell>
          <cell r="M2042">
            <v>9.6926711278770004</v>
          </cell>
          <cell r="N2042">
            <v>2.9117132099999994</v>
          </cell>
          <cell r="O2042">
            <v>4.2338564199999995</v>
          </cell>
          <cell r="P2042">
            <v>4.2338564199999995</v>
          </cell>
          <cell r="Q2042">
            <v>4.2338564199999995</v>
          </cell>
          <cell r="R2042">
            <v>11.404255019488</v>
          </cell>
          <cell r="S2042">
            <v>3.6016334100000003</v>
          </cell>
          <cell r="T2042">
            <v>8.7727273315478342</v>
          </cell>
          <cell r="U2042">
            <v>8.7690625226622387</v>
          </cell>
          <cell r="V2042">
            <v>0</v>
          </cell>
          <cell r="W2042">
            <v>12.733580394658</v>
          </cell>
          <cell r="X2042">
            <v>14.93517368</v>
          </cell>
          <cell r="Y2042">
            <v>26.476381311547833</v>
          </cell>
          <cell r="Z2042">
            <v>26.472716502662237</v>
          </cell>
          <cell r="AA2042">
            <v>17.703653980000002</v>
          </cell>
          <cell r="AB2042">
            <v>41.705801833987003</v>
          </cell>
        </row>
        <row r="2043">
          <cell r="B2043" t="str">
            <v>uemest</v>
          </cell>
          <cell r="C2043" t="str">
            <v xml:space="preserve">      EMEA System Sales</v>
          </cell>
          <cell r="D2043">
            <v>73.484683449999991</v>
          </cell>
          <cell r="E2043">
            <v>61.440442970000007</v>
          </cell>
          <cell r="F2043">
            <v>61.440442970000007</v>
          </cell>
          <cell r="G2043">
            <v>61.440442969999999</v>
          </cell>
          <cell r="H2043">
            <v>62.032465577758991</v>
          </cell>
          <cell r="I2043">
            <v>61.548673130000005</v>
          </cell>
          <cell r="J2043">
            <v>43.569851329999992</v>
          </cell>
          <cell r="K2043">
            <v>43.569851329999992</v>
          </cell>
          <cell r="L2043">
            <v>43.569851329999999</v>
          </cell>
          <cell r="M2043">
            <v>70.243322802633003</v>
          </cell>
          <cell r="N2043">
            <v>60.526901549999998</v>
          </cell>
          <cell r="O2043">
            <v>43.583800980000007</v>
          </cell>
          <cell r="P2043">
            <v>43.583800980000007</v>
          </cell>
          <cell r="Q2043">
            <v>43.583800980000007</v>
          </cell>
          <cell r="R2043">
            <v>82.103675549963015</v>
          </cell>
          <cell r="S2043">
            <v>54.764354679999997</v>
          </cell>
          <cell r="T2043">
            <v>47.619344753775252</v>
          </cell>
          <cell r="U2043">
            <v>47.519127000243031</v>
          </cell>
          <cell r="V2043">
            <v>0</v>
          </cell>
          <cell r="W2043">
            <v>89.923204864772998</v>
          </cell>
          <cell r="X2043">
            <v>250.32461281000005</v>
          </cell>
          <cell r="Y2043">
            <v>196.21344003377521</v>
          </cell>
          <cell r="Z2043">
            <v>196.11322228024301</v>
          </cell>
          <cell r="AA2043">
            <v>148.59409527999998</v>
          </cell>
          <cell r="AB2043">
            <v>304.302668795128</v>
          </cell>
        </row>
        <row r="2044">
          <cell r="B2044" t="str">
            <v>uapast</v>
          </cell>
          <cell r="C2044" t="str">
            <v xml:space="preserve">      APAC System Sales</v>
          </cell>
          <cell r="D2044">
            <v>34.303264950000006</v>
          </cell>
          <cell r="E2044">
            <v>23.199413880000002</v>
          </cell>
          <cell r="F2044">
            <v>23.199413880000002</v>
          </cell>
          <cell r="G2044">
            <v>23.199413880000002</v>
          </cell>
          <cell r="H2044">
            <v>37.222340767460004</v>
          </cell>
          <cell r="I2044">
            <v>25.167359149999999</v>
          </cell>
          <cell r="J2044">
            <v>21.10311737</v>
          </cell>
          <cell r="K2044">
            <v>21.10311737</v>
          </cell>
          <cell r="L2044">
            <v>21.10311737</v>
          </cell>
          <cell r="M2044">
            <v>32.930210955537</v>
          </cell>
          <cell r="N2044">
            <v>30.015107610000001</v>
          </cell>
          <cell r="O2044">
            <v>17.559641540000001</v>
          </cell>
          <cell r="P2044">
            <v>17.559641540000001</v>
          </cell>
          <cell r="Q2044">
            <v>17.559641539999998</v>
          </cell>
          <cell r="R2044">
            <v>34.565967307205995</v>
          </cell>
          <cell r="S2044">
            <v>23.66182027</v>
          </cell>
          <cell r="T2044">
            <v>25.397072432283217</v>
          </cell>
          <cell r="U2044">
            <v>25.360282441608771</v>
          </cell>
          <cell r="V2044">
            <v>0</v>
          </cell>
          <cell r="W2044">
            <v>49.343150718507999</v>
          </cell>
          <cell r="X2044">
            <v>113.14755197999999</v>
          </cell>
          <cell r="Y2044">
            <v>87.259245222283212</v>
          </cell>
          <cell r="Z2044">
            <v>87.222455231608777</v>
          </cell>
          <cell r="AA2044">
            <v>61.862172790000002</v>
          </cell>
          <cell r="AB2044">
            <v>154.06166974871098</v>
          </cell>
        </row>
        <row r="2045">
          <cell r="B2045" t="str">
            <v>utojst</v>
          </cell>
          <cell r="C2045" t="str">
            <v xml:space="preserve">      Japan System Sales</v>
          </cell>
          <cell r="D2045">
            <v>11.60594994</v>
          </cell>
          <cell r="E2045">
            <v>7.6280556300000004</v>
          </cell>
          <cell r="F2045">
            <v>7.6280556300000004</v>
          </cell>
          <cell r="G2045">
            <v>7.6280556299999995</v>
          </cell>
          <cell r="H2045">
            <v>12.859867487587998</v>
          </cell>
          <cell r="I2045">
            <v>9.3994740799999992</v>
          </cell>
          <cell r="J2045">
            <v>14.310640030000002</v>
          </cell>
          <cell r="K2045">
            <v>14.310640030000002</v>
          </cell>
          <cell r="L2045">
            <v>14.31064003</v>
          </cell>
          <cell r="M2045">
            <v>12.859867487587998</v>
          </cell>
          <cell r="N2045">
            <v>4.9386260700000006</v>
          </cell>
          <cell r="O2045">
            <v>8.5941931499999988</v>
          </cell>
          <cell r="P2045">
            <v>8.5941931499999988</v>
          </cell>
          <cell r="Q2045">
            <v>8.5941931500000006</v>
          </cell>
          <cell r="R2045">
            <v>13.255769126588</v>
          </cell>
          <cell r="S2045">
            <v>5.806121319999999</v>
          </cell>
          <cell r="T2045">
            <v>9.4876849096716551</v>
          </cell>
          <cell r="U2045">
            <v>9.4974367318716588</v>
          </cell>
          <cell r="V2045">
            <v>0</v>
          </cell>
          <cell r="W2045">
            <v>13.343747268588</v>
          </cell>
          <cell r="X2045">
            <v>31.750171409999997</v>
          </cell>
          <cell r="Y2045">
            <v>40.02057371967166</v>
          </cell>
          <cell r="Z2045">
            <v>40.030325541871662</v>
          </cell>
          <cell r="AA2045">
            <v>30.532888810000003</v>
          </cell>
          <cell r="AB2045">
            <v>52.319251370351999</v>
          </cell>
        </row>
        <row r="2046">
          <cell r="B2046" t="str">
            <v>ucorpst</v>
          </cell>
          <cell r="C2046" t="str">
            <v xml:space="preserve">      Corp Adj - System Sales</v>
          </cell>
          <cell r="D2046">
            <v>-1.2446299999976987E-3</v>
          </cell>
          <cell r="E2046">
            <v>0.32304794000000003</v>
          </cell>
          <cell r="F2046">
            <v>0.32304794000000003</v>
          </cell>
          <cell r="G2046">
            <v>0.32304794000000003</v>
          </cell>
          <cell r="H2046">
            <v>-4.5717374100000003E-4</v>
          </cell>
          <cell r="I2046">
            <v>1.3329069999996676E-2</v>
          </cell>
          <cell r="J2046">
            <v>2.4498330299999997</v>
          </cell>
          <cell r="K2046">
            <v>2.4498330299999997</v>
          </cell>
          <cell r="L2046">
            <v>2.4498330300000002</v>
          </cell>
          <cell r="M2046">
            <v>-5.1951670200000005E-4</v>
          </cell>
          <cell r="N2046">
            <v>0.27450678999999839</v>
          </cell>
          <cell r="O2046">
            <v>0.8390531699999999</v>
          </cell>
          <cell r="P2046">
            <v>0.8390531699999999</v>
          </cell>
          <cell r="Q2046">
            <v>0.83905317000000013</v>
          </cell>
          <cell r="R2046">
            <v>-5.1951670200000005E-4</v>
          </cell>
          <cell r="S2046">
            <v>0.61051091000000079</v>
          </cell>
          <cell r="T2046">
            <v>0</v>
          </cell>
          <cell r="U2046">
            <v>0</v>
          </cell>
          <cell r="V2046">
            <v>0</v>
          </cell>
          <cell r="W2046">
            <v>-5.8185666899999999E-4</v>
          </cell>
          <cell r="X2046">
            <v>0.89710213999999633</v>
          </cell>
          <cell r="Y2046">
            <v>3.6119341399999998</v>
          </cell>
          <cell r="Z2046">
            <v>3.6119341399999998</v>
          </cell>
          <cell r="AA2046">
            <v>3.6119341399999998</v>
          </cell>
          <cell r="AB2046">
            <v>-2.078063814E-3</v>
          </cell>
        </row>
        <row r="2047">
          <cell r="B2047" t="str">
            <v>ucgbst</v>
          </cell>
          <cell r="C2047" t="str">
            <v xml:space="preserve">      CGBU System Sales</v>
          </cell>
          <cell r="D2047">
            <v>-7.4149800000000002E-2</v>
          </cell>
          <cell r="E2047">
            <v>15.705353879999999</v>
          </cell>
          <cell r="F2047">
            <v>15.705353879999999</v>
          </cell>
          <cell r="G2047">
            <v>15.705353879999999</v>
          </cell>
          <cell r="H2047">
            <v>18.866375275704002</v>
          </cell>
          <cell r="I2047">
            <v>-5.8496809999999996E-2</v>
          </cell>
          <cell r="J2047">
            <v>11.41295766</v>
          </cell>
          <cell r="K2047">
            <v>11.41295766</v>
          </cell>
          <cell r="L2047">
            <v>11.412957659999998</v>
          </cell>
          <cell r="M2047">
            <v>19.859694039487998</v>
          </cell>
          <cell r="N2047">
            <v>0.74016998000000001</v>
          </cell>
          <cell r="O2047">
            <v>9.1979675000000007</v>
          </cell>
          <cell r="P2047">
            <v>9.1979675000000007</v>
          </cell>
          <cell r="Q2047">
            <v>9.1979675000000007</v>
          </cell>
          <cell r="R2047">
            <v>20.803012803274999</v>
          </cell>
          <cell r="S2047">
            <v>17.87614207</v>
          </cell>
          <cell r="T2047">
            <v>4.9990110697047028</v>
          </cell>
          <cell r="U2047">
            <v>4.997014452474021</v>
          </cell>
          <cell r="V2047">
            <v>0</v>
          </cell>
          <cell r="W2047">
            <v>21.746331567059002</v>
          </cell>
          <cell r="X2047">
            <v>18.483665439999999</v>
          </cell>
          <cell r="Y2047">
            <v>41.315290109704705</v>
          </cell>
          <cell r="Z2047">
            <v>41.313293492474017</v>
          </cell>
          <cell r="AA2047">
            <v>36.316279039999991</v>
          </cell>
          <cell r="AB2047">
            <v>81.275413685526004</v>
          </cell>
        </row>
        <row r="2048">
          <cell r="B2048" t="str">
            <v>unsgst</v>
          </cell>
          <cell r="C2048" t="str">
            <v xml:space="preserve">      Security System Sales</v>
          </cell>
          <cell r="D2048">
            <v>8.5345652899999997</v>
          </cell>
          <cell r="E2048">
            <v>7.2876592400000009</v>
          </cell>
          <cell r="F2048">
            <v>7.2876592400000009</v>
          </cell>
          <cell r="G2048">
            <v>7.28765924</v>
          </cell>
          <cell r="H2048">
            <v>6.6999999999990001</v>
          </cell>
          <cell r="I2048">
            <v>10.993658</v>
          </cell>
          <cell r="J2048">
            <v>19.63816014</v>
          </cell>
          <cell r="K2048">
            <v>19.63816014</v>
          </cell>
          <cell r="L2048">
            <v>19.63816014</v>
          </cell>
          <cell r="M2048">
            <v>10.050000000000001</v>
          </cell>
          <cell r="N2048">
            <v>1.1745308800000001</v>
          </cell>
          <cell r="O2048">
            <v>3.6198026800000003</v>
          </cell>
          <cell r="P2048">
            <v>3.6198026800000003</v>
          </cell>
          <cell r="Q2048">
            <v>3.6198026799999998</v>
          </cell>
          <cell r="R2048">
            <v>6.6999999999990001</v>
          </cell>
          <cell r="S2048">
            <v>8.3803649999999994</v>
          </cell>
          <cell r="T2048">
            <v>6.9999999999999991</v>
          </cell>
          <cell r="U2048">
            <v>6.9999999999999991</v>
          </cell>
          <cell r="V2048">
            <v>0</v>
          </cell>
          <cell r="W2048">
            <v>10.050000000000001</v>
          </cell>
          <cell r="X2048">
            <v>29.08311917</v>
          </cell>
          <cell r="Y2048">
            <v>37.545622060000007</v>
          </cell>
          <cell r="Z2048">
            <v>37.545622060000007</v>
          </cell>
          <cell r="AA2048">
            <v>30.545622060000003</v>
          </cell>
          <cell r="AB2048">
            <v>33.499999999997996</v>
          </cell>
        </row>
        <row r="2049">
          <cell r="B2049" t="str">
            <v>ulinst</v>
          </cell>
          <cell r="C2049" t="str">
            <v xml:space="preserve">      Linux Server Sales</v>
          </cell>
          <cell r="D2049">
            <v>0</v>
          </cell>
          <cell r="E2049">
            <v>1.9052669999999997E-2</v>
          </cell>
          <cell r="F2049">
            <v>1.9052669999999997E-2</v>
          </cell>
          <cell r="G2049">
            <v>1.9052670000000001E-2</v>
          </cell>
          <cell r="H2049">
            <v>0</v>
          </cell>
          <cell r="I2049">
            <v>0</v>
          </cell>
          <cell r="J2049">
            <v>0.20488542999999998</v>
          </cell>
          <cell r="K2049">
            <v>0.20488542999999998</v>
          </cell>
          <cell r="L2049">
            <v>0.20488543000000001</v>
          </cell>
          <cell r="M2049">
            <v>0</v>
          </cell>
          <cell r="N2049">
            <v>0</v>
          </cell>
          <cell r="O2049">
            <v>-2.2987550000000002E-2</v>
          </cell>
          <cell r="P2049">
            <v>-2.2987550000000002E-2</v>
          </cell>
          <cell r="Q2049">
            <v>-2.2987550000000002E-2</v>
          </cell>
          <cell r="R2049">
            <v>0</v>
          </cell>
          <cell r="S2049">
            <v>6.2272200000000003E-3</v>
          </cell>
          <cell r="T2049">
            <v>0</v>
          </cell>
          <cell r="U2049">
            <v>0</v>
          </cell>
          <cell r="V2049">
            <v>0</v>
          </cell>
          <cell r="W2049">
            <v>0</v>
          </cell>
          <cell r="X2049">
            <v>6.2272200000000003E-3</v>
          </cell>
          <cell r="Y2049">
            <v>0.20095054999999998</v>
          </cell>
          <cell r="Z2049">
            <v>0.20095054999999998</v>
          </cell>
          <cell r="AA2049">
            <v>0.20095055000000001</v>
          </cell>
          <cell r="AB2049">
            <v>0</v>
          </cell>
        </row>
        <row r="2050">
          <cell r="B2050" t="str">
            <v>usecst</v>
          </cell>
          <cell r="C2050" t="str">
            <v xml:space="preserve">      Total Security System Sales</v>
          </cell>
          <cell r="D2050">
            <v>8.5345652899999997</v>
          </cell>
          <cell r="E2050">
            <v>7.3067119100000006</v>
          </cell>
          <cell r="F2050">
            <v>7.3067119100000006</v>
          </cell>
          <cell r="G2050">
            <v>7.3067119099999998</v>
          </cell>
          <cell r="H2050">
            <v>6.6999999999990001</v>
          </cell>
          <cell r="I2050">
            <v>10.993658</v>
          </cell>
          <cell r="J2050">
            <v>19.843045570000001</v>
          </cell>
          <cell r="K2050">
            <v>19.843045570000001</v>
          </cell>
          <cell r="L2050">
            <v>19.843045570000001</v>
          </cell>
          <cell r="M2050">
            <v>10.050000000000001</v>
          </cell>
          <cell r="N2050">
            <v>1.1745308800000001</v>
          </cell>
          <cell r="O2050">
            <v>3.5968151300000004</v>
          </cell>
          <cell r="P2050">
            <v>3.5968151300000004</v>
          </cell>
          <cell r="Q2050">
            <v>3.59681513</v>
          </cell>
          <cell r="R2050">
            <v>6.6999999999990001</v>
          </cell>
          <cell r="S2050">
            <v>8.3865922199999989</v>
          </cell>
          <cell r="T2050">
            <v>6.9999999999999991</v>
          </cell>
          <cell r="U2050">
            <v>6.9999999999999991</v>
          </cell>
          <cell r="V2050">
            <v>0</v>
          </cell>
          <cell r="W2050">
            <v>10.050000000000001</v>
          </cell>
          <cell r="X2050">
            <v>29.089346389999999</v>
          </cell>
          <cell r="Y2050">
            <v>37.746572610000008</v>
          </cell>
          <cell r="Z2050">
            <v>37.746572610000008</v>
          </cell>
          <cell r="AA2050">
            <v>30.746572610000005</v>
          </cell>
          <cell r="AB2050">
            <v>33.499999999997996</v>
          </cell>
        </row>
        <row r="2051">
          <cell r="B2051" t="str">
            <v>uttcst</v>
          </cell>
          <cell r="C2051" t="str">
            <v xml:space="preserve">      Total System Sales</v>
          </cell>
          <cell r="D2051">
            <v>239.49755349000003</v>
          </cell>
          <cell r="E2051">
            <v>193.5575657</v>
          </cell>
          <cell r="F2051">
            <v>193.5575657</v>
          </cell>
          <cell r="G2051">
            <v>193.55756570000003</v>
          </cell>
          <cell r="H2051">
            <v>245.65288668073302</v>
          </cell>
          <cell r="I2051">
            <v>224.18866264000002</v>
          </cell>
          <cell r="J2051">
            <v>208.50234333000003</v>
          </cell>
          <cell r="K2051">
            <v>208.50234333000003</v>
          </cell>
          <cell r="L2051">
            <v>208.50234332999997</v>
          </cell>
          <cell r="M2051">
            <v>272.75779843642096</v>
          </cell>
          <cell r="N2051">
            <v>168.58942174000001</v>
          </cell>
          <cell r="O2051">
            <v>152.11972096</v>
          </cell>
          <cell r="P2051">
            <v>152.11972096</v>
          </cell>
          <cell r="Q2051">
            <v>152.11972095999997</v>
          </cell>
          <cell r="R2051">
            <v>289.49143314181697</v>
          </cell>
          <cell r="S2051">
            <v>190.06917971000001</v>
          </cell>
          <cell r="T2051">
            <v>168.58129716676106</v>
          </cell>
          <cell r="U2051">
            <v>168.43890657401869</v>
          </cell>
          <cell r="V2051">
            <v>0</v>
          </cell>
          <cell r="W2051">
            <v>332.46644368791704</v>
          </cell>
          <cell r="X2051">
            <v>822.34481758000004</v>
          </cell>
          <cell r="Y2051">
            <v>722.760927156761</v>
          </cell>
          <cell r="Z2051">
            <v>722.61853656401854</v>
          </cell>
          <cell r="AA2051">
            <v>554.17962998999997</v>
          </cell>
          <cell r="AB2051">
            <v>1140.3685619468879</v>
          </cell>
        </row>
        <row r="2052">
          <cell r="C2052" t="str">
            <v xml:space="preserve">      Check</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row>
        <row r="2053">
          <cell r="C2053" t="str">
            <v xml:space="preserve">   COGS0 - COGS</v>
          </cell>
        </row>
        <row r="2054">
          <cell r="C2054" t="str">
            <v xml:space="preserve">      NAS System Sales</v>
          </cell>
          <cell r="D2054">
            <v>188.55021467608995</v>
          </cell>
          <cell r="E2054">
            <v>163.95799209846999</v>
          </cell>
          <cell r="F2054">
            <v>163.95799209846999</v>
          </cell>
          <cell r="G2054">
            <v>163.95799209846999</v>
          </cell>
          <cell r="H2054">
            <v>186.72652979228101</v>
          </cell>
          <cell r="I2054">
            <v>196.92862229586001</v>
          </cell>
          <cell r="J2054">
            <v>167.6619037974574</v>
          </cell>
          <cell r="K2054">
            <v>167.6619037974574</v>
          </cell>
          <cell r="L2054">
            <v>167.66190379745734</v>
          </cell>
          <cell r="M2054">
            <v>213.83687077591597</v>
          </cell>
          <cell r="N2054">
            <v>163.39601355872998</v>
          </cell>
          <cell r="O2054">
            <v>142.48223859130792</v>
          </cell>
          <cell r="P2054">
            <v>142.48223859130792</v>
          </cell>
          <cell r="Q2054">
            <v>142.48223859130795</v>
          </cell>
          <cell r="R2054">
            <v>215.13413408108701</v>
          </cell>
          <cell r="S2054">
            <v>187.77209158369999</v>
          </cell>
          <cell r="T2054">
            <v>157.12196373160231</v>
          </cell>
          <cell r="U2054">
            <v>157.09917153515482</v>
          </cell>
          <cell r="V2054">
            <v>49.682722319805571</v>
          </cell>
          <cell r="W2054">
            <v>240.790488487613</v>
          </cell>
          <cell r="X2054">
            <v>736.64694211437995</v>
          </cell>
          <cell r="Y2054">
            <v>631.22409821883764</v>
          </cell>
          <cell r="Z2054">
            <v>631.20130602239021</v>
          </cell>
          <cell r="AA2054">
            <v>523.78485680704091</v>
          </cell>
          <cell r="AB2054">
            <v>856.48802313689691</v>
          </cell>
        </row>
        <row r="2055">
          <cell r="C2055" t="str">
            <v xml:space="preserve">      LAD System Sales</v>
          </cell>
          <cell r="D2055">
            <v>20.923222807569996</v>
          </cell>
          <cell r="E2055">
            <v>14.852669824040001</v>
          </cell>
          <cell r="F2055">
            <v>14.852669824040001</v>
          </cell>
          <cell r="G2055">
            <v>14.852669824039999</v>
          </cell>
          <cell r="H2055">
            <v>20.950197967554001</v>
          </cell>
          <cell r="I2055">
            <v>17.133121033939997</v>
          </cell>
          <cell r="J2055">
            <v>19.318757002317799</v>
          </cell>
          <cell r="K2055">
            <v>19.318757002317799</v>
          </cell>
          <cell r="L2055">
            <v>19.318757002317799</v>
          </cell>
          <cell r="M2055">
            <v>25.784859036992003</v>
          </cell>
          <cell r="N2055">
            <v>15.841207504420005</v>
          </cell>
          <cell r="O2055">
            <v>19.16807736737562</v>
          </cell>
          <cell r="P2055">
            <v>19.16807736737562</v>
          </cell>
          <cell r="Q2055">
            <v>19.168077367375624</v>
          </cell>
          <cell r="R2055">
            <v>29.225152069396998</v>
          </cell>
          <cell r="S2055">
            <v>24.394433263550003</v>
          </cell>
          <cell r="T2055">
            <v>24.158491580844007</v>
          </cell>
          <cell r="U2055">
            <v>24.143347347248614</v>
          </cell>
          <cell r="V2055">
            <v>3.2032549318454935</v>
          </cell>
          <cell r="W2055">
            <v>32.028927268842999</v>
          </cell>
          <cell r="X2055">
            <v>78.291984609479968</v>
          </cell>
          <cell r="Y2055">
            <v>77.497995774577419</v>
          </cell>
          <cell r="Z2055">
            <v>77.482851540982026</v>
          </cell>
          <cell r="AA2055">
            <v>56.542759125578904</v>
          </cell>
          <cell r="AB2055">
            <v>107.989136342786</v>
          </cell>
        </row>
        <row r="2056">
          <cell r="C2056" t="str">
            <v xml:space="preserve">      EMEA System Sales</v>
          </cell>
          <cell r="D2056">
            <v>148.38273899757004</v>
          </cell>
          <cell r="E2056">
            <v>121.82529155450001</v>
          </cell>
          <cell r="F2056">
            <v>121.82529155450001</v>
          </cell>
          <cell r="G2056">
            <v>121.82529155450001</v>
          </cell>
          <cell r="H2056">
            <v>128.77689255830001</v>
          </cell>
          <cell r="I2056">
            <v>112.13278188544</v>
          </cell>
          <cell r="J2056">
            <v>105.08952431901565</v>
          </cell>
          <cell r="K2056">
            <v>105.08952431901565</v>
          </cell>
          <cell r="L2056">
            <v>105.08952431901568</v>
          </cell>
          <cell r="M2056">
            <v>149.64241021535</v>
          </cell>
          <cell r="N2056">
            <v>119.06024736293999</v>
          </cell>
          <cell r="O2056">
            <v>108.8226739609286</v>
          </cell>
          <cell r="P2056">
            <v>108.8226739609286</v>
          </cell>
          <cell r="Q2056">
            <v>108.82267396092857</v>
          </cell>
          <cell r="R2056">
            <v>170.21358270080802</v>
          </cell>
          <cell r="S2056">
            <v>127.77131259120002</v>
          </cell>
          <cell r="T2056">
            <v>106.41428519741689</v>
          </cell>
          <cell r="U2056">
            <v>106.1887007885463</v>
          </cell>
          <cell r="V2056">
            <v>26.922908866269157</v>
          </cell>
          <cell r="W2056">
            <v>199.27967759544899</v>
          </cell>
          <cell r="X2056">
            <v>507.3470808371502</v>
          </cell>
          <cell r="Y2056">
            <v>442.15177503186118</v>
          </cell>
          <cell r="Z2056">
            <v>441.92619062299065</v>
          </cell>
          <cell r="AA2056">
            <v>362.66039870071342</v>
          </cell>
          <cell r="AB2056">
            <v>647.91256306990704</v>
          </cell>
        </row>
        <row r="2057">
          <cell r="C2057" t="str">
            <v xml:space="preserve">      APAC System Sales</v>
          </cell>
          <cell r="D2057">
            <v>66.962673469690003</v>
          </cell>
          <cell r="E2057">
            <v>63.131296815560006</v>
          </cell>
          <cell r="F2057">
            <v>63.131296815560006</v>
          </cell>
          <cell r="G2057">
            <v>63.131296815559992</v>
          </cell>
          <cell r="H2057">
            <v>78.56373168260302</v>
          </cell>
          <cell r="I2057">
            <v>47.782898828040004</v>
          </cell>
          <cell r="J2057">
            <v>64.66563475445038</v>
          </cell>
          <cell r="K2057">
            <v>64.66563475445038</v>
          </cell>
          <cell r="L2057">
            <v>64.66563475445038</v>
          </cell>
          <cell r="M2057">
            <v>84.065754814955014</v>
          </cell>
          <cell r="N2057">
            <v>58.358107426860002</v>
          </cell>
          <cell r="O2057">
            <v>68.696194356195235</v>
          </cell>
          <cell r="P2057">
            <v>68.696194356195235</v>
          </cell>
          <cell r="Q2057">
            <v>68.696194356195235</v>
          </cell>
          <cell r="R2057">
            <v>83.085095835890996</v>
          </cell>
          <cell r="S2057">
            <v>63.643048390929998</v>
          </cell>
          <cell r="T2057">
            <v>73.646124030487059</v>
          </cell>
          <cell r="U2057">
            <v>73.549545767212692</v>
          </cell>
          <cell r="V2057">
            <v>13.581866896653509</v>
          </cell>
          <cell r="W2057">
            <v>120.75561206164802</v>
          </cell>
          <cell r="X2057">
            <v>236.74672811552006</v>
          </cell>
          <cell r="Y2057">
            <v>270.13924995669271</v>
          </cell>
          <cell r="Z2057">
            <v>270.04267169341836</v>
          </cell>
          <cell r="AA2057">
            <v>210.07499282285912</v>
          </cell>
          <cell r="AB2057">
            <v>366.470194395097</v>
          </cell>
        </row>
        <row r="2058">
          <cell r="C2058" t="str">
            <v xml:space="preserve">      Japan System Sales</v>
          </cell>
          <cell r="D2058">
            <v>18.236278050000006</v>
          </cell>
          <cell r="E2058">
            <v>15.32750256924</v>
          </cell>
          <cell r="F2058">
            <v>15.32750256924</v>
          </cell>
          <cell r="G2058">
            <v>15.327502569240002</v>
          </cell>
          <cell r="H2058">
            <v>15.909066020321001</v>
          </cell>
          <cell r="I2058">
            <v>26.343712617399994</v>
          </cell>
          <cell r="J2058">
            <v>14.892200223048633</v>
          </cell>
          <cell r="K2058">
            <v>14.892200223048633</v>
          </cell>
          <cell r="L2058">
            <v>14.892200223048633</v>
          </cell>
          <cell r="M2058">
            <v>18.907440705738001</v>
          </cell>
          <cell r="N2058">
            <v>13.665513117920002</v>
          </cell>
          <cell r="O2058">
            <v>15.956959335676546</v>
          </cell>
          <cell r="P2058">
            <v>15.956959335676546</v>
          </cell>
          <cell r="Q2058">
            <v>15.956959335676544</v>
          </cell>
          <cell r="R2058">
            <v>19.33288631021</v>
          </cell>
          <cell r="S2058">
            <v>15.41884743984</v>
          </cell>
          <cell r="T2058">
            <v>17.881834252781616</v>
          </cell>
          <cell r="U2058">
            <v>17.900213917568472</v>
          </cell>
          <cell r="V2058">
            <v>3.7215779793307799</v>
          </cell>
          <cell r="W2058">
            <v>19.992395350058999</v>
          </cell>
          <cell r="X2058">
            <v>73.664351225160004</v>
          </cell>
          <cell r="Y2058">
            <v>64.058496380746803</v>
          </cell>
          <cell r="Z2058">
            <v>64.076876045533652</v>
          </cell>
          <cell r="AA2058">
            <v>49.898240107295948</v>
          </cell>
          <cell r="AB2058">
            <v>74.141788386327988</v>
          </cell>
        </row>
        <row r="2059">
          <cell r="C2059" t="str">
            <v xml:space="preserve">      Corp Adj - System Sales</v>
          </cell>
          <cell r="D2059">
            <v>4.4849727770000012</v>
          </cell>
          <cell r="E2059">
            <v>3.5927960300000001</v>
          </cell>
          <cell r="F2059">
            <v>3.5927960300000001</v>
          </cell>
          <cell r="G2059">
            <v>3.5927960299999997</v>
          </cell>
          <cell r="H2059">
            <v>-0.3018304031969995</v>
          </cell>
          <cell r="I2059">
            <v>7.1643730400000019</v>
          </cell>
          <cell r="J2059">
            <v>9.8417162184418086</v>
          </cell>
          <cell r="K2059">
            <v>9.8417162184418086</v>
          </cell>
          <cell r="L2059">
            <v>9.8417162184418068</v>
          </cell>
          <cell r="M2059">
            <v>0.90972125093099987</v>
          </cell>
          <cell r="N2059">
            <v>3.4959538888299866</v>
          </cell>
          <cell r="O2059">
            <v>4.8882763856358356</v>
          </cell>
          <cell r="P2059">
            <v>4.8882763856358356</v>
          </cell>
          <cell r="Q2059">
            <v>4.8882763856358373</v>
          </cell>
          <cell r="R2059">
            <v>0.90972125093099987</v>
          </cell>
          <cell r="S2059">
            <v>13.850310170939991</v>
          </cell>
          <cell r="T2059">
            <v>2.9249999999999998</v>
          </cell>
          <cell r="U2059">
            <v>2.9249999999999998</v>
          </cell>
          <cell r="V2059">
            <v>0.9155158699999999</v>
          </cell>
          <cell r="W2059">
            <v>2.1212729050590009</v>
          </cell>
          <cell r="X2059">
            <v>28.995609876770004</v>
          </cell>
          <cell r="Y2059">
            <v>21.247788634077644</v>
          </cell>
          <cell r="Z2059">
            <v>21.247788634077644</v>
          </cell>
          <cell r="AA2059">
            <v>19.238304504077643</v>
          </cell>
          <cell r="AB2059">
            <v>3.6388850037239995</v>
          </cell>
        </row>
        <row r="2060">
          <cell r="C2060" t="str">
            <v xml:space="preserve">      CGBU System Sales</v>
          </cell>
          <cell r="D2060">
            <v>67.171376109999997</v>
          </cell>
          <cell r="E2060">
            <v>64.885989772910008</v>
          </cell>
          <cell r="F2060">
            <v>64.885989772910008</v>
          </cell>
          <cell r="G2060">
            <v>64.885989772910008</v>
          </cell>
          <cell r="H2060">
            <v>63.648036041455995</v>
          </cell>
          <cell r="I2060">
            <v>73.094486340000003</v>
          </cell>
          <cell r="J2060">
            <v>42.395486740538217</v>
          </cell>
          <cell r="K2060">
            <v>42.395486740538217</v>
          </cell>
          <cell r="L2060">
            <v>42.395486740538225</v>
          </cell>
          <cell r="M2060">
            <v>66.270271176862991</v>
          </cell>
          <cell r="N2060">
            <v>67.282163557929991</v>
          </cell>
          <cell r="O2060">
            <v>46.497056899307168</v>
          </cell>
          <cell r="P2060">
            <v>46.497056899307168</v>
          </cell>
          <cell r="Q2060">
            <v>46.497056899307168</v>
          </cell>
          <cell r="R2060">
            <v>69.540172978925014</v>
          </cell>
          <cell r="S2060">
            <v>70.793164815360001</v>
          </cell>
          <cell r="T2060">
            <v>46.482775375426598</v>
          </cell>
          <cell r="U2060">
            <v>46.467395176575096</v>
          </cell>
          <cell r="V2060">
            <v>11.580283247379224</v>
          </cell>
          <cell r="W2060">
            <v>72.810074781016993</v>
          </cell>
          <cell r="X2060">
            <v>278.34119082328999</v>
          </cell>
          <cell r="Y2060">
            <v>200.26130878818196</v>
          </cell>
          <cell r="Z2060">
            <v>200.24592858933048</v>
          </cell>
          <cell r="AA2060">
            <v>165.35881666013461</v>
          </cell>
          <cell r="AB2060">
            <v>272.26855497826102</v>
          </cell>
        </row>
        <row r="2061">
          <cell r="C2061" t="str">
            <v xml:space="preserve">      Security System Sales</v>
          </cell>
          <cell r="D2061">
            <v>10.48353242</v>
          </cell>
          <cell r="E2061">
            <v>8.0923720800000005</v>
          </cell>
          <cell r="F2061">
            <v>8.0923720800000005</v>
          </cell>
          <cell r="G2061">
            <v>8.0923720800000005</v>
          </cell>
          <cell r="H2061">
            <v>9.7879420000019994</v>
          </cell>
          <cell r="I2061">
            <v>15.293133850000002</v>
          </cell>
          <cell r="J2061">
            <v>24.176248999999999</v>
          </cell>
          <cell r="K2061">
            <v>24.176248999999999</v>
          </cell>
          <cell r="L2061">
            <v>24.176248999999999</v>
          </cell>
          <cell r="M2061">
            <v>15.418848000000002</v>
          </cell>
          <cell r="N2061">
            <v>10.821589579999999</v>
          </cell>
          <cell r="O2061">
            <v>8.5128341800000005</v>
          </cell>
          <cell r="P2061">
            <v>8.5128341800000005</v>
          </cell>
          <cell r="Q2061">
            <v>8.5128341800000005</v>
          </cell>
          <cell r="R2061">
            <v>10.066006000001998</v>
          </cell>
          <cell r="S2061">
            <v>9.6618873900000004</v>
          </cell>
          <cell r="T2061">
            <v>8.5154981133100005</v>
          </cell>
          <cell r="U2061">
            <v>8.5154981133100005</v>
          </cell>
          <cell r="V2061">
            <v>0.73648986999999999</v>
          </cell>
          <cell r="W2061">
            <v>15.112493999999998</v>
          </cell>
          <cell r="X2061">
            <v>46.260143240000005</v>
          </cell>
          <cell r="Y2061">
            <v>49.296953373310011</v>
          </cell>
          <cell r="Z2061">
            <v>49.296953373310011</v>
          </cell>
          <cell r="AA2061">
            <v>41.517945130000008</v>
          </cell>
          <cell r="AB2061">
            <v>50.385290000003998</v>
          </cell>
        </row>
        <row r="2062">
          <cell r="C2062" t="str">
            <v xml:space="preserve">      Linux Server Sales</v>
          </cell>
          <cell r="D2062">
            <v>6.1824438100000005</v>
          </cell>
          <cell r="E2062">
            <v>3.2126917600600002</v>
          </cell>
          <cell r="F2062">
            <v>3.2126917600600002</v>
          </cell>
          <cell r="G2062">
            <v>3.2126917600599993</v>
          </cell>
          <cell r="H2062">
            <v>5.280129056342</v>
          </cell>
          <cell r="I2062">
            <v>4.1653361000000002</v>
          </cell>
          <cell r="J2062">
            <v>3.0798152506622545</v>
          </cell>
          <cell r="K2062">
            <v>3.0798152506622545</v>
          </cell>
          <cell r="L2062">
            <v>3.0798152506622545</v>
          </cell>
          <cell r="M2062">
            <v>5.2107765323719999</v>
          </cell>
          <cell r="N2062">
            <v>2.8954780998399996</v>
          </cell>
          <cell r="O2062">
            <v>3.3139281958199232</v>
          </cell>
          <cell r="P2062">
            <v>3.3139281958199232</v>
          </cell>
          <cell r="Q2062">
            <v>3.3139281958199236</v>
          </cell>
          <cell r="R2062">
            <v>6.4280821995820006</v>
          </cell>
          <cell r="S2062">
            <v>4.0517887202199994</v>
          </cell>
          <cell r="T2062">
            <v>3.7117514675161356</v>
          </cell>
          <cell r="U2062">
            <v>3.6992900812584839</v>
          </cell>
          <cell r="V2062">
            <v>0.74476441764839652</v>
          </cell>
          <cell r="W2062">
            <v>8.8815669074450003</v>
          </cell>
          <cell r="X2062">
            <v>17.295046730060001</v>
          </cell>
          <cell r="Y2062">
            <v>13.31818667405831</v>
          </cell>
          <cell r="Z2062">
            <v>13.305725287800659</v>
          </cell>
          <cell r="AA2062">
            <v>10.351199624190574</v>
          </cell>
          <cell r="AB2062">
            <v>25.800554695740995</v>
          </cell>
        </row>
        <row r="2063">
          <cell r="C2063" t="str">
            <v xml:space="preserve">      Total Security System Sales</v>
          </cell>
          <cell r="D2063">
            <v>16.665976229999998</v>
          </cell>
          <cell r="E2063">
            <v>11.305063840060001</v>
          </cell>
          <cell r="F2063">
            <v>11.305063840060001</v>
          </cell>
          <cell r="G2063">
            <v>11.305063840060001</v>
          </cell>
          <cell r="H2063">
            <v>15.068071056343999</v>
          </cell>
          <cell r="I2063">
            <v>19.458469950000001</v>
          </cell>
          <cell r="J2063">
            <v>27.256064250662252</v>
          </cell>
          <cell r="K2063">
            <v>27.256064250662252</v>
          </cell>
          <cell r="L2063">
            <v>27.256064250662252</v>
          </cell>
          <cell r="M2063">
            <v>20.629624532372002</v>
          </cell>
          <cell r="N2063">
            <v>13.71706767984</v>
          </cell>
          <cell r="O2063">
            <v>11.826762375819923</v>
          </cell>
          <cell r="P2063">
            <v>11.826762375819923</v>
          </cell>
          <cell r="Q2063">
            <v>11.826762375819925</v>
          </cell>
          <cell r="R2063">
            <v>16.494088199583999</v>
          </cell>
          <cell r="S2063">
            <v>13.71367611022</v>
          </cell>
          <cell r="T2063">
            <v>12.227249580826136</v>
          </cell>
          <cell r="U2063">
            <v>12.214788194568484</v>
          </cell>
          <cell r="V2063">
            <v>1.4812542876483965</v>
          </cell>
          <cell r="W2063">
            <v>23.994060907444997</v>
          </cell>
          <cell r="X2063">
            <v>63.555189970060006</v>
          </cell>
          <cell r="Y2063">
            <v>62.615140047368321</v>
          </cell>
          <cell r="Z2063">
            <v>62.602678661110673</v>
          </cell>
          <cell r="AA2063">
            <v>51.869144754190586</v>
          </cell>
          <cell r="AB2063">
            <v>76.18584469574499</v>
          </cell>
        </row>
        <row r="2064">
          <cell r="B2064" t="str">
            <v>uttccogswar</v>
          </cell>
          <cell r="C2064" t="str">
            <v xml:space="preserve">      Total System Sales</v>
          </cell>
          <cell r="D2064">
            <v>531.37745311791991</v>
          </cell>
          <cell r="E2064">
            <v>458.87860250478002</v>
          </cell>
          <cell r="F2064">
            <v>458.87860250478002</v>
          </cell>
          <cell r="G2064">
            <v>458.87860250478002</v>
          </cell>
          <cell r="H2064">
            <v>509.3406947156621</v>
          </cell>
          <cell r="I2064">
            <v>500.03846599068009</v>
          </cell>
          <cell r="J2064">
            <v>451.12128730593213</v>
          </cell>
          <cell r="K2064">
            <v>451.12128730593213</v>
          </cell>
          <cell r="L2064">
            <v>451.12128730593207</v>
          </cell>
          <cell r="M2064">
            <v>580.04695250911698</v>
          </cell>
          <cell r="N2064">
            <v>454.81627409747011</v>
          </cell>
          <cell r="O2064">
            <v>418.33823927224682</v>
          </cell>
          <cell r="P2064">
            <v>418.33823927224682</v>
          </cell>
          <cell r="Q2064">
            <v>418.33823927224677</v>
          </cell>
          <cell r="R2064">
            <v>603.93483342683294</v>
          </cell>
          <cell r="S2064">
            <v>517.35688436573992</v>
          </cell>
          <cell r="T2064">
            <v>440.85772374938472</v>
          </cell>
          <cell r="U2064">
            <v>440.48816272687452</v>
          </cell>
          <cell r="V2064">
            <v>111.08938439893213</v>
          </cell>
          <cell r="W2064">
            <v>711.77250935713312</v>
          </cell>
          <cell r="X2064">
            <v>2003.5890775718101</v>
          </cell>
          <cell r="Y2064">
            <v>1769.1958528323437</v>
          </cell>
          <cell r="Z2064">
            <v>1768.8262918098337</v>
          </cell>
          <cell r="AA2064">
            <v>1439.4275134818913</v>
          </cell>
          <cell r="AB2064">
            <v>2405.0949900087448</v>
          </cell>
        </row>
        <row r="2065">
          <cell r="C2065" t="str">
            <v xml:space="preserve">      Check</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row>
        <row r="2066">
          <cell r="C2066" t="str">
            <v xml:space="preserve">   COGS Excl Warranty</v>
          </cell>
        </row>
        <row r="2067">
          <cell r="B2067" t="str">
            <v>unascogs</v>
          </cell>
          <cell r="C2067" t="str">
            <v xml:space="preserve">      NAS System Sales</v>
          </cell>
          <cell r="D2067">
            <v>183.53387695608996</v>
          </cell>
          <cell r="E2067">
            <v>157.05285089200999</v>
          </cell>
          <cell r="F2067">
            <v>157.05285089200999</v>
          </cell>
          <cell r="G2067">
            <v>157.05285089200999</v>
          </cell>
          <cell r="H2067">
            <v>175.39144495195501</v>
          </cell>
          <cell r="I2067">
            <v>185.75674749172001</v>
          </cell>
          <cell r="J2067">
            <v>152.80112874957521</v>
          </cell>
          <cell r="K2067">
            <v>152.80112874957521</v>
          </cell>
          <cell r="L2067">
            <v>152.80112874957516</v>
          </cell>
          <cell r="M2067">
            <v>200.95609254827497</v>
          </cell>
          <cell r="N2067">
            <v>153.48354470578997</v>
          </cell>
          <cell r="O2067">
            <v>135.0121083741229</v>
          </cell>
          <cell r="P2067">
            <v>135.0121083741229</v>
          </cell>
          <cell r="Q2067">
            <v>135.01210837412293</v>
          </cell>
          <cell r="R2067">
            <v>202.25335585344601</v>
          </cell>
          <cell r="S2067">
            <v>176.77559372597</v>
          </cell>
          <cell r="T2067">
            <v>147.08547107735774</v>
          </cell>
          <cell r="U2067">
            <v>147.06413477992518</v>
          </cell>
          <cell r="V2067">
            <v>47.171150174888751</v>
          </cell>
          <cell r="W2067">
            <v>226.36401687265399</v>
          </cell>
          <cell r="X2067">
            <v>699.54976287956993</v>
          </cell>
          <cell r="Y2067">
            <v>591.95155909306584</v>
          </cell>
          <cell r="Z2067">
            <v>591.93022279563331</v>
          </cell>
          <cell r="AA2067">
            <v>492.0372381905969</v>
          </cell>
          <cell r="AB2067">
            <v>804.96491022632995</v>
          </cell>
        </row>
        <row r="2068">
          <cell r="B2068" t="str">
            <v>uladcogs</v>
          </cell>
          <cell r="C2068" t="str">
            <v xml:space="preserve">      LAD System Sales</v>
          </cell>
          <cell r="D2068">
            <v>20.648185167569995</v>
          </cell>
          <cell r="E2068">
            <v>14.426559821370001</v>
          </cell>
          <cell r="F2068">
            <v>14.426559821370001</v>
          </cell>
          <cell r="G2068">
            <v>14.426559821369999</v>
          </cell>
          <cell r="H2068">
            <v>19.865463994493002</v>
          </cell>
          <cell r="I2068">
            <v>16.377235451219995</v>
          </cell>
          <cell r="J2068">
            <v>18.57384547128007</v>
          </cell>
          <cell r="K2068">
            <v>18.57384547128007</v>
          </cell>
          <cell r="L2068">
            <v>18.57384547128007</v>
          </cell>
          <cell r="M2068">
            <v>24.449801839377002</v>
          </cell>
          <cell r="N2068">
            <v>15.218018152050005</v>
          </cell>
          <cell r="O2068">
            <v>18.239542257896762</v>
          </cell>
          <cell r="P2068">
            <v>18.239542257896762</v>
          </cell>
          <cell r="Q2068">
            <v>18.239542257896765</v>
          </cell>
          <cell r="R2068">
            <v>27.72321272208</v>
          </cell>
          <cell r="S2068">
            <v>23.654575293240001</v>
          </cell>
          <cell r="T2068">
            <v>22.688866789875842</v>
          </cell>
          <cell r="U2068">
            <v>22.674868995090225</v>
          </cell>
          <cell r="V2068">
            <v>2.9927364571036832</v>
          </cell>
          <cell r="W2068">
            <v>30.387919463442</v>
          </cell>
          <cell r="X2068">
            <v>75.898014064079973</v>
          </cell>
          <cell r="Y2068">
            <v>73.928814340422662</v>
          </cell>
          <cell r="Z2068">
            <v>73.914816545637052</v>
          </cell>
          <cell r="AA2068">
            <v>54.232684007650505</v>
          </cell>
          <cell r="AB2068">
            <v>102.426398019392</v>
          </cell>
        </row>
        <row r="2069">
          <cell r="B2069" t="str">
            <v>uemesecogs</v>
          </cell>
          <cell r="C2069" t="str">
            <v xml:space="preserve">      EMEA System Sales</v>
          </cell>
          <cell r="D2069">
            <v>144.33203302757005</v>
          </cell>
          <cell r="E2069">
            <v>117.18858266155002</v>
          </cell>
          <cell r="F2069">
            <v>117.18858266155002</v>
          </cell>
          <cell r="G2069">
            <v>117.18858266155002</v>
          </cell>
          <cell r="H2069">
            <v>121.693398817334</v>
          </cell>
          <cell r="I2069">
            <v>105.76900315051999</v>
          </cell>
          <cell r="J2069">
            <v>98.247260469204434</v>
          </cell>
          <cell r="K2069">
            <v>98.247260469204434</v>
          </cell>
          <cell r="L2069">
            <v>98.247260469204463</v>
          </cell>
          <cell r="M2069">
            <v>141.04438010208301</v>
          </cell>
          <cell r="N2069">
            <v>113.15005172212999</v>
          </cell>
          <cell r="O2069">
            <v>101.1655214632998</v>
          </cell>
          <cell r="P2069">
            <v>101.1655214632998</v>
          </cell>
          <cell r="Q2069">
            <v>101.16552146329977</v>
          </cell>
          <cell r="R2069">
            <v>160.44395025432502</v>
          </cell>
          <cell r="S2069">
            <v>123.08274180721001</v>
          </cell>
          <cell r="T2069">
            <v>97.567781524409128</v>
          </cell>
          <cell r="U2069">
            <v>97.354908584951488</v>
          </cell>
          <cell r="V2069">
            <v>24.507081087915282</v>
          </cell>
          <cell r="W2069">
            <v>187.87794373133798</v>
          </cell>
          <cell r="X2069">
            <v>486.3338297074302</v>
          </cell>
          <cell r="Y2069">
            <v>414.1691461184634</v>
          </cell>
          <cell r="Z2069">
            <v>413.95627317900585</v>
          </cell>
          <cell r="AA2069">
            <v>341.1084456819695</v>
          </cell>
          <cell r="AB2069">
            <v>611.05967290507999</v>
          </cell>
        </row>
        <row r="2070">
          <cell r="B2070" t="str">
            <v>uapacogs</v>
          </cell>
          <cell r="C2070" t="str">
            <v xml:space="preserve">      APAC System Sales</v>
          </cell>
          <cell r="D2070">
            <v>65.065573439689999</v>
          </cell>
          <cell r="E2070">
            <v>59.150937221000007</v>
          </cell>
          <cell r="F2070">
            <v>59.150937221000007</v>
          </cell>
          <cell r="G2070">
            <v>59.150937220999992</v>
          </cell>
          <cell r="H2070">
            <v>73.605838460594015</v>
          </cell>
          <cell r="I2070">
            <v>43.544248507490003</v>
          </cell>
          <cell r="J2070">
            <v>61.56345232644297</v>
          </cell>
          <cell r="K2070">
            <v>61.56345232644297</v>
          </cell>
          <cell r="L2070">
            <v>61.56345232644297</v>
          </cell>
          <cell r="M2070">
            <v>78.64618151771802</v>
          </cell>
          <cell r="N2070">
            <v>54.879931513039999</v>
          </cell>
          <cell r="O2070">
            <v>63.221140018025785</v>
          </cell>
          <cell r="P2070">
            <v>63.221140018025785</v>
          </cell>
          <cell r="Q2070">
            <v>63.221140018025785</v>
          </cell>
          <cell r="R2070">
            <v>78.000222226285999</v>
          </cell>
          <cell r="S2070">
            <v>61.02111883637</v>
          </cell>
          <cell r="T2070">
            <v>69.223396661381742</v>
          </cell>
          <cell r="U2070">
            <v>69.13338446630658</v>
          </cell>
          <cell r="V2070">
            <v>12.146096043399037</v>
          </cell>
          <cell r="W2070">
            <v>113.54905263519703</v>
          </cell>
          <cell r="X2070">
            <v>224.51087229659007</v>
          </cell>
          <cell r="Y2070">
            <v>253.15892622685053</v>
          </cell>
          <cell r="Z2070">
            <v>253.06891403177539</v>
          </cell>
          <cell r="AA2070">
            <v>196.0816256088678</v>
          </cell>
          <cell r="AB2070">
            <v>343.80129483979499</v>
          </cell>
        </row>
        <row r="2071">
          <cell r="B2071" t="str">
            <v>utojcogs</v>
          </cell>
          <cell r="C2071" t="str">
            <v xml:space="preserve">      Japan System Sales</v>
          </cell>
          <cell r="D2071">
            <v>17.681233450000008</v>
          </cell>
          <cell r="E2071">
            <v>14.7057494994</v>
          </cell>
          <cell r="F2071">
            <v>14.7057494994</v>
          </cell>
          <cell r="G2071">
            <v>14.705749499400001</v>
          </cell>
          <cell r="H2071">
            <v>15.096648403205</v>
          </cell>
          <cell r="I2071">
            <v>25.404930976559996</v>
          </cell>
          <cell r="J2071">
            <v>14.193494292395245</v>
          </cell>
          <cell r="K2071">
            <v>14.193494292395245</v>
          </cell>
          <cell r="L2071">
            <v>14.193494292395245</v>
          </cell>
          <cell r="M2071">
            <v>17.944418041127999</v>
          </cell>
          <cell r="N2071">
            <v>13.067534794680002</v>
          </cell>
          <cell r="O2071">
            <v>14.726943551552164</v>
          </cell>
          <cell r="P2071">
            <v>14.726943551552164</v>
          </cell>
          <cell r="Q2071">
            <v>14.726943551552164</v>
          </cell>
          <cell r="R2071">
            <v>18.347457474582001</v>
          </cell>
          <cell r="S2071">
            <v>15.073165545630001</v>
          </cell>
          <cell r="T2071">
            <v>16.468951690717478</v>
          </cell>
          <cell r="U2071">
            <v>16.48587913827053</v>
          </cell>
          <cell r="V2071">
            <v>3.186786080797861</v>
          </cell>
          <cell r="W2071">
            <v>18.950951086891997</v>
          </cell>
          <cell r="X2071">
            <v>71.226864766870008</v>
          </cell>
          <cell r="Y2071">
            <v>60.0951390340649</v>
          </cell>
          <cell r="Z2071">
            <v>60.112066481617944</v>
          </cell>
          <cell r="AA2071">
            <v>46.812973424145262</v>
          </cell>
          <cell r="AB2071">
            <v>70.339475005806989</v>
          </cell>
        </row>
        <row r="2072">
          <cell r="B2072" t="str">
            <v>ucorpcogs</v>
          </cell>
          <cell r="C2072" t="str">
            <v xml:space="preserve">      Corp Adj - System Sales</v>
          </cell>
          <cell r="D2072">
            <v>4.4849727770000012</v>
          </cell>
          <cell r="E2072">
            <v>3.5927960300000001</v>
          </cell>
          <cell r="F2072">
            <v>3.5927960300000001</v>
          </cell>
          <cell r="G2072">
            <v>3.5927960299999997</v>
          </cell>
          <cell r="H2072">
            <v>-0.79431872068199949</v>
          </cell>
          <cell r="I2072">
            <v>7.1643730400000019</v>
          </cell>
          <cell r="J2072">
            <v>9.8417162184418086</v>
          </cell>
          <cell r="K2072">
            <v>9.8417162184418086</v>
          </cell>
          <cell r="L2072">
            <v>9.8417162184418068</v>
          </cell>
          <cell r="M2072">
            <v>0.35007543560699983</v>
          </cell>
          <cell r="N2072">
            <v>3.4959538788299889</v>
          </cell>
          <cell r="O2072">
            <v>4.8882763856358356</v>
          </cell>
          <cell r="P2072">
            <v>4.8882763856358356</v>
          </cell>
          <cell r="Q2072">
            <v>4.8882763856358373</v>
          </cell>
          <cell r="R2072">
            <v>0.35007543560699983</v>
          </cell>
          <cell r="S2072">
            <v>13.850310170939991</v>
          </cell>
          <cell r="T2072">
            <v>2.9249999999999998</v>
          </cell>
          <cell r="U2072">
            <v>2.9249999999999998</v>
          </cell>
          <cell r="V2072">
            <v>0.9155158699999999</v>
          </cell>
          <cell r="W2072">
            <v>1.494469591899001</v>
          </cell>
          <cell r="X2072">
            <v>28.99560986677</v>
          </cell>
          <cell r="Y2072">
            <v>21.247788634077644</v>
          </cell>
          <cell r="Z2072">
            <v>21.247788634077644</v>
          </cell>
          <cell r="AA2072">
            <v>19.238304504077643</v>
          </cell>
          <cell r="AB2072">
            <v>1.4003017424309991</v>
          </cell>
        </row>
        <row r="2073">
          <cell r="B2073" t="str">
            <v>ucgbcogs</v>
          </cell>
          <cell r="C2073" t="str">
            <v xml:space="preserve">      CGBU System Sales</v>
          </cell>
          <cell r="D2073">
            <v>63.688224649999995</v>
          </cell>
          <cell r="E2073">
            <v>63.475107721430007</v>
          </cell>
          <cell r="F2073">
            <v>63.475107721430007</v>
          </cell>
          <cell r="G2073">
            <v>63.475107721430007</v>
          </cell>
          <cell r="H2073">
            <v>60.833918881039992</v>
          </cell>
          <cell r="I2073">
            <v>70.701656870000008</v>
          </cell>
          <cell r="J2073">
            <v>39.772175458711871</v>
          </cell>
          <cell r="K2073">
            <v>39.772175458711871</v>
          </cell>
          <cell r="L2073">
            <v>39.772175458711878</v>
          </cell>
          <cell r="M2073">
            <v>63.344448158430993</v>
          </cell>
          <cell r="N2073">
            <v>65.062370733329985</v>
          </cell>
          <cell r="O2073">
            <v>44.499043156555793</v>
          </cell>
          <cell r="P2073">
            <v>44.499043156555793</v>
          </cell>
          <cell r="Q2073">
            <v>44.499043156555793</v>
          </cell>
          <cell r="R2073">
            <v>66.473644102474012</v>
          </cell>
          <cell r="S2073">
            <v>68.463736550289994</v>
          </cell>
          <cell r="T2073">
            <v>44.415036257303434</v>
          </cell>
          <cell r="U2073">
            <v>44.400659987880879</v>
          </cell>
          <cell r="V2073">
            <v>11.502329247379224</v>
          </cell>
          <cell r="W2073">
            <v>69.602840046537992</v>
          </cell>
          <cell r="X2073">
            <v>267.91598880362</v>
          </cell>
          <cell r="Y2073">
            <v>192.16136259400108</v>
          </cell>
          <cell r="Z2073">
            <v>192.14698632457853</v>
          </cell>
          <cell r="AA2073">
            <v>159.24865558407689</v>
          </cell>
          <cell r="AB2073">
            <v>260.25485118848303</v>
          </cell>
        </row>
        <row r="2074">
          <cell r="B2074" t="str">
            <v>unsgcogs</v>
          </cell>
          <cell r="C2074" t="str">
            <v xml:space="preserve">      Security System Sales</v>
          </cell>
          <cell r="D2074">
            <v>9.7991994499999997</v>
          </cell>
          <cell r="E2074">
            <v>7.5373720800000008</v>
          </cell>
          <cell r="F2074">
            <v>7.5373720800000008</v>
          </cell>
          <cell r="G2074">
            <v>7.5373720800000008</v>
          </cell>
          <cell r="H2074">
            <v>9.1293074000010002</v>
          </cell>
          <cell r="I2074">
            <v>14.337015850000002</v>
          </cell>
          <cell r="J2074">
            <v>23.010248999999998</v>
          </cell>
          <cell r="K2074">
            <v>23.010248999999998</v>
          </cell>
          <cell r="L2074">
            <v>23.010248999999998</v>
          </cell>
          <cell r="M2074">
            <v>14.408490600000002</v>
          </cell>
          <cell r="N2074">
            <v>10.41714825</v>
          </cell>
          <cell r="O2074">
            <v>7.7798341800000008</v>
          </cell>
          <cell r="P2074">
            <v>7.7798341800000008</v>
          </cell>
          <cell r="Q2074">
            <v>7.7798341800000008</v>
          </cell>
          <cell r="R2074">
            <v>9.3892962000009987</v>
          </cell>
          <cell r="S2074">
            <v>8.9996873900000001</v>
          </cell>
          <cell r="T2074">
            <v>7.7954981133100008</v>
          </cell>
          <cell r="U2074">
            <v>7.7954981133100008</v>
          </cell>
          <cell r="V2074">
            <v>0.69499686999999999</v>
          </cell>
          <cell r="W2074">
            <v>14.119808799999998</v>
          </cell>
          <cell r="X2074">
            <v>43.553050940000006</v>
          </cell>
          <cell r="Y2074">
            <v>46.122953373310011</v>
          </cell>
          <cell r="Z2074">
            <v>46.122953373310011</v>
          </cell>
          <cell r="AA2074">
            <v>39.022452130000005</v>
          </cell>
          <cell r="AB2074">
            <v>47.046903000001997</v>
          </cell>
        </row>
        <row r="2075">
          <cell r="B2075" t="str">
            <v>ulincogs</v>
          </cell>
          <cell r="C2075" t="str">
            <v xml:space="preserve">      Linux Server Sales</v>
          </cell>
          <cell r="D2075">
            <v>6.1824438100000005</v>
          </cell>
          <cell r="E2075">
            <v>3.2126917600600002</v>
          </cell>
          <cell r="F2075">
            <v>3.2126917600600002</v>
          </cell>
          <cell r="G2075">
            <v>3.2126917600599993</v>
          </cell>
          <cell r="H2075">
            <v>5.280129056342</v>
          </cell>
          <cell r="I2075">
            <v>4.1653361000000002</v>
          </cell>
          <cell r="J2075">
            <v>3.0798152506622545</v>
          </cell>
          <cell r="K2075">
            <v>3.0798152506622545</v>
          </cell>
          <cell r="L2075">
            <v>3.0798152506622545</v>
          </cell>
          <cell r="M2075">
            <v>5.2107765323719999</v>
          </cell>
          <cell r="N2075">
            <v>2.8961190998399995</v>
          </cell>
          <cell r="O2075">
            <v>3.3139281958199232</v>
          </cell>
          <cell r="P2075">
            <v>3.3139281958199232</v>
          </cell>
          <cell r="Q2075">
            <v>3.3139281958199236</v>
          </cell>
          <cell r="R2075">
            <v>6.4280821995820006</v>
          </cell>
          <cell r="S2075">
            <v>4.0517887202199994</v>
          </cell>
          <cell r="T2075">
            <v>3.7117514675161356</v>
          </cell>
          <cell r="U2075">
            <v>3.6992900812584839</v>
          </cell>
          <cell r="V2075">
            <v>0.74476441764839652</v>
          </cell>
          <cell r="W2075">
            <v>8.8815669074450003</v>
          </cell>
          <cell r="X2075">
            <v>17.295687730060003</v>
          </cell>
          <cell r="Y2075">
            <v>13.31818667405831</v>
          </cell>
          <cell r="Z2075">
            <v>13.305725287800659</v>
          </cell>
          <cell r="AA2075">
            <v>10.351199624190574</v>
          </cell>
          <cell r="AB2075">
            <v>25.800554695740995</v>
          </cell>
        </row>
        <row r="2076">
          <cell r="B2076" t="str">
            <v>useccogs</v>
          </cell>
          <cell r="C2076" t="str">
            <v xml:space="preserve">      Total Security System Sales</v>
          </cell>
          <cell r="D2076">
            <v>15.981643259999998</v>
          </cell>
          <cell r="E2076">
            <v>10.750063840060001</v>
          </cell>
          <cell r="F2076">
            <v>10.750063840060001</v>
          </cell>
          <cell r="G2076">
            <v>10.750063840060001</v>
          </cell>
          <cell r="H2076">
            <v>14.409436456343</v>
          </cell>
          <cell r="I2076">
            <v>18.502351950000001</v>
          </cell>
          <cell r="J2076">
            <v>26.090064250662252</v>
          </cell>
          <cell r="K2076">
            <v>26.090064250662252</v>
          </cell>
          <cell r="L2076">
            <v>26.090064250662252</v>
          </cell>
          <cell r="M2076">
            <v>19.619267132372002</v>
          </cell>
          <cell r="N2076">
            <v>13.31326734984</v>
          </cell>
          <cell r="O2076">
            <v>11.093762375819923</v>
          </cell>
          <cell r="P2076">
            <v>11.093762375819923</v>
          </cell>
          <cell r="Q2076">
            <v>11.093762375819924</v>
          </cell>
          <cell r="R2076">
            <v>15.817378399582999</v>
          </cell>
          <cell r="S2076">
            <v>13.051476110219999</v>
          </cell>
          <cell r="T2076">
            <v>11.507249580826135</v>
          </cell>
          <cell r="U2076">
            <v>11.494788194568484</v>
          </cell>
          <cell r="V2076">
            <v>1.4397612876483965</v>
          </cell>
          <cell r="W2076">
            <v>23.001375707444996</v>
          </cell>
          <cell r="X2076">
            <v>60.848738670060008</v>
          </cell>
          <cell r="Y2076">
            <v>59.441140047368322</v>
          </cell>
          <cell r="Z2076">
            <v>59.428678661110673</v>
          </cell>
          <cell r="AA2076">
            <v>49.37365175419059</v>
          </cell>
          <cell r="AB2076">
            <v>72.847457695742989</v>
          </cell>
        </row>
        <row r="2077">
          <cell r="B2077" t="str">
            <v>uttccogs</v>
          </cell>
          <cell r="C2077" t="str">
            <v xml:space="preserve">      Total System Sales</v>
          </cell>
          <cell r="D2077">
            <v>515.41574272791991</v>
          </cell>
          <cell r="E2077">
            <v>440.34264768682004</v>
          </cell>
          <cell r="F2077">
            <v>440.34264768682004</v>
          </cell>
          <cell r="G2077">
            <v>440.34264768682004</v>
          </cell>
          <cell r="H2077">
            <v>480.1018312442821</v>
          </cell>
          <cell r="I2077">
            <v>473.22054743751011</v>
          </cell>
          <cell r="J2077">
            <v>421.08313723671387</v>
          </cell>
          <cell r="K2077">
            <v>421.08313723671387</v>
          </cell>
          <cell r="L2077">
            <v>421.08313723671381</v>
          </cell>
          <cell r="M2077">
            <v>546.35466477499097</v>
          </cell>
          <cell r="N2077">
            <v>431.67067284969011</v>
          </cell>
          <cell r="O2077">
            <v>392.84633758290892</v>
          </cell>
          <cell r="P2077">
            <v>392.84633758290892</v>
          </cell>
          <cell r="Q2077">
            <v>392.84633758290886</v>
          </cell>
          <cell r="R2077">
            <v>569.40929646838299</v>
          </cell>
          <cell r="S2077">
            <v>494.9727180398699</v>
          </cell>
          <cell r="T2077">
            <v>411.88175358187158</v>
          </cell>
          <cell r="U2077">
            <v>411.53362414699342</v>
          </cell>
          <cell r="V2077">
            <v>103.86145624913223</v>
          </cell>
          <cell r="W2077">
            <v>671.22856913540511</v>
          </cell>
          <cell r="X2077">
            <v>1915.2796810549901</v>
          </cell>
          <cell r="Y2077">
            <v>1666.1538760883145</v>
          </cell>
          <cell r="Z2077">
            <v>1665.8057466534365</v>
          </cell>
          <cell r="AA2077">
            <v>1358.1335787555752</v>
          </cell>
          <cell r="AB2077">
            <v>2267.0943616230606</v>
          </cell>
        </row>
        <row r="2078">
          <cell r="C2078" t="str">
            <v xml:space="preserve">      Check</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row>
        <row r="2079">
          <cell r="C2079" t="str">
            <v>COGS2 - Warranty Expense</v>
          </cell>
        </row>
        <row r="2080">
          <cell r="B2080" t="str">
            <v>unaswar</v>
          </cell>
          <cell r="C2080" t="str">
            <v xml:space="preserve">      NAS System Sales</v>
          </cell>
          <cell r="D2080">
            <v>5.0163377200000001</v>
          </cell>
          <cell r="E2080">
            <v>6.9051412064600015</v>
          </cell>
          <cell r="F2080">
            <v>6.9051412064600015</v>
          </cell>
          <cell r="G2080">
            <v>6.9051412064599997</v>
          </cell>
          <cell r="H2080">
            <v>11.335084840326001</v>
          </cell>
          <cell r="I2080">
            <v>11.17187480414</v>
          </cell>
          <cell r="J2080">
            <v>14.860775047882187</v>
          </cell>
          <cell r="K2080">
            <v>14.860775047882187</v>
          </cell>
          <cell r="L2080">
            <v>14.860775047882187</v>
          </cell>
          <cell r="M2080">
            <v>12.880778227641001</v>
          </cell>
          <cell r="N2080">
            <v>9.9124688529399982</v>
          </cell>
          <cell r="O2080">
            <v>7.470130217185023</v>
          </cell>
          <cell r="P2080">
            <v>7.470130217185023</v>
          </cell>
          <cell r="Q2080">
            <v>7.4701302171850239</v>
          </cell>
          <cell r="R2080">
            <v>12.880778227641001</v>
          </cell>
          <cell r="S2080">
            <v>10.996497857729999</v>
          </cell>
          <cell r="T2080">
            <v>10.036492654244562</v>
          </cell>
          <cell r="U2080">
            <v>10.03503675522964</v>
          </cell>
          <cell r="V2080">
            <v>2.5115721449168169</v>
          </cell>
          <cell r="W2080">
            <v>14.426471614959002</v>
          </cell>
          <cell r="X2080">
            <v>37.09717923481</v>
          </cell>
          <cell r="Y2080">
            <v>39.272539125771772</v>
          </cell>
          <cell r="Z2080">
            <v>39.271083226756858</v>
          </cell>
          <cell r="AA2080">
            <v>31.747618616444029</v>
          </cell>
          <cell r="AB2080">
            <v>51.523112910567008</v>
          </cell>
        </row>
        <row r="2081">
          <cell r="B2081" t="str">
            <v>uladwar</v>
          </cell>
          <cell r="C2081" t="str">
            <v xml:space="preserve">      LAD System Sales</v>
          </cell>
          <cell r="D2081">
            <v>0.27503764000000003</v>
          </cell>
          <cell r="E2081">
            <v>0.42611000266999999</v>
          </cell>
          <cell r="F2081">
            <v>0.42611000266999999</v>
          </cell>
          <cell r="G2081">
            <v>0.42611000267000004</v>
          </cell>
          <cell r="H2081">
            <v>1.0847339730610002</v>
          </cell>
          <cell r="I2081">
            <v>0.75588558272000006</v>
          </cell>
          <cell r="J2081">
            <v>0.74491153103772867</v>
          </cell>
          <cell r="K2081">
            <v>0.74491153103772867</v>
          </cell>
          <cell r="L2081">
            <v>0.74491153103772878</v>
          </cell>
          <cell r="M2081">
            <v>1.3350571976149999</v>
          </cell>
          <cell r="N2081">
            <v>0.62318935237000006</v>
          </cell>
          <cell r="O2081">
            <v>0.92853510947885731</v>
          </cell>
          <cell r="P2081">
            <v>0.92853510947885731</v>
          </cell>
          <cell r="Q2081">
            <v>0.92853510947885731</v>
          </cell>
          <cell r="R2081">
            <v>1.5019393473169997</v>
          </cell>
          <cell r="S2081">
            <v>0.73985797031000011</v>
          </cell>
          <cell r="T2081">
            <v>1.4696247909681668</v>
          </cell>
          <cell r="U2081">
            <v>1.4684783521583891</v>
          </cell>
          <cell r="V2081">
            <v>0.2105184747418101</v>
          </cell>
          <cell r="W2081">
            <v>1.6410078054009998</v>
          </cell>
          <cell r="X2081">
            <v>2.3939705453999998</v>
          </cell>
          <cell r="Y2081">
            <v>3.5691814341547525</v>
          </cell>
          <cell r="Z2081">
            <v>3.5680349953449753</v>
          </cell>
          <cell r="AA2081">
            <v>2.3100751179283963</v>
          </cell>
          <cell r="AB2081">
            <v>5.562738323394</v>
          </cell>
        </row>
        <row r="2082">
          <cell r="B2082" t="str">
            <v>uemewar</v>
          </cell>
          <cell r="C2082" t="str">
            <v xml:space="preserve">      EMEA System Sales</v>
          </cell>
          <cell r="D2082">
            <v>4.0507059700000001</v>
          </cell>
          <cell r="E2082">
            <v>4.6367088929499998</v>
          </cell>
          <cell r="F2082">
            <v>4.6367088929499998</v>
          </cell>
          <cell r="G2082">
            <v>4.6367088929500007</v>
          </cell>
          <cell r="H2082">
            <v>7.0834937409659995</v>
          </cell>
          <cell r="I2082">
            <v>6.3637787349199995</v>
          </cell>
          <cell r="J2082">
            <v>6.8422638498112143</v>
          </cell>
          <cell r="K2082">
            <v>6.8422638498112143</v>
          </cell>
          <cell r="L2082">
            <v>6.8422638498112134</v>
          </cell>
          <cell r="M2082">
            <v>8.598030113266999</v>
          </cell>
          <cell r="N2082">
            <v>5.9101956408099987</v>
          </cell>
          <cell r="O2082">
            <v>7.6571524976288057</v>
          </cell>
          <cell r="P2082">
            <v>7.6571524976288057</v>
          </cell>
          <cell r="Q2082">
            <v>7.6571524976288066</v>
          </cell>
          <cell r="R2082">
            <v>9.7696324464830013</v>
          </cell>
          <cell r="S2082">
            <v>4.6885707839900004</v>
          </cell>
          <cell r="T2082">
            <v>8.8465036730077635</v>
          </cell>
          <cell r="U2082">
            <v>8.8337922035948075</v>
          </cell>
          <cell r="V2082">
            <v>2.4158277783538753</v>
          </cell>
          <cell r="W2082">
            <v>11.401733864111</v>
          </cell>
          <cell r="X2082">
            <v>21.01325112971999</v>
          </cell>
          <cell r="Y2082">
            <v>27.982628913397779</v>
          </cell>
          <cell r="Z2082">
            <v>27.969917443984826</v>
          </cell>
          <cell r="AA2082">
            <v>21.551953018743895</v>
          </cell>
          <cell r="AB2082">
            <v>36.852890164827002</v>
          </cell>
        </row>
        <row r="2083">
          <cell r="B2083" t="str">
            <v>uapawar</v>
          </cell>
          <cell r="C2083" t="str">
            <v xml:space="preserve">      APAC System Sales</v>
          </cell>
          <cell r="D2083">
            <v>1.8971000299999998</v>
          </cell>
          <cell r="E2083">
            <v>3.9803595945600003</v>
          </cell>
          <cell r="F2083">
            <v>3.9803595945600003</v>
          </cell>
          <cell r="G2083">
            <v>3.9803595945600003</v>
          </cell>
          <cell r="H2083">
            <v>4.957893222009</v>
          </cell>
          <cell r="I2083">
            <v>4.2386503205500006</v>
          </cell>
          <cell r="J2083">
            <v>3.1021824280074104</v>
          </cell>
          <cell r="K2083">
            <v>3.1021824280074104</v>
          </cell>
          <cell r="L2083">
            <v>3.1021824280074104</v>
          </cell>
          <cell r="M2083">
            <v>5.419573297237001</v>
          </cell>
          <cell r="N2083">
            <v>3.4781759138200004</v>
          </cell>
          <cell r="O2083">
            <v>5.475054338169449</v>
          </cell>
          <cell r="P2083">
            <v>5.475054338169449</v>
          </cell>
          <cell r="Q2083">
            <v>5.475054338169449</v>
          </cell>
          <cell r="R2083">
            <v>5.0848736096049993</v>
          </cell>
          <cell r="S2083">
            <v>2.6219295545600003</v>
          </cell>
          <cell r="T2083">
            <v>4.4227273691053233</v>
          </cell>
          <cell r="U2083">
            <v>4.4161613009061131</v>
          </cell>
          <cell r="V2083">
            <v>1.4357708532544706</v>
          </cell>
          <cell r="W2083">
            <v>7.2065594264510002</v>
          </cell>
          <cell r="X2083">
            <v>12.23585581893</v>
          </cell>
          <cell r="Y2083">
            <v>16.980323729842183</v>
          </cell>
          <cell r="Z2083">
            <v>16.973757661642974</v>
          </cell>
          <cell r="AA2083">
            <v>13.993367213991331</v>
          </cell>
          <cell r="AB2083">
            <v>22.668899555301998</v>
          </cell>
        </row>
        <row r="2084">
          <cell r="B2084" t="str">
            <v>utojwar</v>
          </cell>
          <cell r="C2084" t="str">
            <v xml:space="preserve">      Japan System Sales</v>
          </cell>
          <cell r="D2084">
            <v>0.55504460000000011</v>
          </cell>
          <cell r="E2084">
            <v>0.62175306984000001</v>
          </cell>
          <cell r="F2084">
            <v>0.62175306984000001</v>
          </cell>
          <cell r="G2084">
            <v>0.62175306984000012</v>
          </cell>
          <cell r="H2084">
            <v>0.81241761711600013</v>
          </cell>
          <cell r="I2084">
            <v>0.93878164084000004</v>
          </cell>
          <cell r="J2084">
            <v>0.69870593065338782</v>
          </cell>
          <cell r="K2084">
            <v>0.69870593065338782</v>
          </cell>
          <cell r="L2084">
            <v>0.69870593065338793</v>
          </cell>
          <cell r="M2084">
            <v>0.96302266461000008</v>
          </cell>
          <cell r="N2084">
            <v>0.59797832324000011</v>
          </cell>
          <cell r="O2084">
            <v>1.2300157841243806</v>
          </cell>
          <cell r="P2084">
            <v>1.2300157841243806</v>
          </cell>
          <cell r="Q2084">
            <v>1.2300157841243804</v>
          </cell>
          <cell r="R2084">
            <v>0.98542883562799999</v>
          </cell>
          <cell r="S2084">
            <v>0.34568189420999995</v>
          </cell>
          <cell r="T2084">
            <v>1.4128825620641359</v>
          </cell>
          <cell r="U2084">
            <v>1.4143347792979408</v>
          </cell>
          <cell r="V2084">
            <v>0.53479189853291897</v>
          </cell>
          <cell r="W2084">
            <v>1.041444263167</v>
          </cell>
          <cell r="X2084">
            <v>2.4374864582899995</v>
          </cell>
          <cell r="Y2084">
            <v>3.9633573466819048</v>
          </cell>
          <cell r="Z2084">
            <v>3.9648095639157095</v>
          </cell>
          <cell r="AA2084">
            <v>3.085266683150687</v>
          </cell>
          <cell r="AB2084">
            <v>3.8023133805209999</v>
          </cell>
        </row>
        <row r="2085">
          <cell r="B2085" t="str">
            <v>ucorpwar</v>
          </cell>
          <cell r="C2085" t="str">
            <v xml:space="preserve">      Corp Adj - System Sales</v>
          </cell>
          <cell r="D2085">
            <v>0</v>
          </cell>
          <cell r="E2085">
            <v>0</v>
          </cell>
          <cell r="F2085">
            <v>0</v>
          </cell>
          <cell r="G2085">
            <v>0</v>
          </cell>
          <cell r="H2085">
            <v>0.49248831748500005</v>
          </cell>
          <cell r="I2085">
            <v>0</v>
          </cell>
          <cell r="J2085">
            <v>0</v>
          </cell>
          <cell r="K2085">
            <v>0</v>
          </cell>
          <cell r="L2085">
            <v>0</v>
          </cell>
          <cell r="M2085">
            <v>0.55964581532400004</v>
          </cell>
          <cell r="N2085">
            <v>9.9999979283893477E-9</v>
          </cell>
          <cell r="O2085">
            <v>0</v>
          </cell>
          <cell r="P2085">
            <v>0</v>
          </cell>
          <cell r="Q2085">
            <v>0</v>
          </cell>
          <cell r="R2085">
            <v>0.55964581532400004</v>
          </cell>
          <cell r="S2085">
            <v>0</v>
          </cell>
          <cell r="T2085">
            <v>0</v>
          </cell>
          <cell r="U2085">
            <v>0</v>
          </cell>
          <cell r="V2085">
            <v>0</v>
          </cell>
          <cell r="W2085">
            <v>0.62680331316000004</v>
          </cell>
          <cell r="X2085">
            <v>1.0000003518584323E-8</v>
          </cell>
          <cell r="Y2085">
            <v>0</v>
          </cell>
          <cell r="Z2085">
            <v>0</v>
          </cell>
          <cell r="AA2085">
            <v>0</v>
          </cell>
          <cell r="AB2085">
            <v>2.2385832612930003</v>
          </cell>
        </row>
        <row r="2086">
          <cell r="B2086" t="str">
            <v>ucgbwar</v>
          </cell>
          <cell r="C2086" t="str">
            <v xml:space="preserve">      CGBU System Sales</v>
          </cell>
          <cell r="D2086">
            <v>3.4831514600000002</v>
          </cell>
          <cell r="E2086">
            <v>1.4108820514799998</v>
          </cell>
          <cell r="F2086">
            <v>1.4108820514799998</v>
          </cell>
          <cell r="G2086">
            <v>1.41088205148</v>
          </cell>
          <cell r="H2086">
            <v>2.814117160416</v>
          </cell>
          <cell r="I2086">
            <v>2.3928294699999997</v>
          </cell>
          <cell r="J2086">
            <v>2.6233112818263433</v>
          </cell>
          <cell r="K2086">
            <v>2.6233112818263433</v>
          </cell>
          <cell r="L2086">
            <v>2.6233112818263433</v>
          </cell>
          <cell r="M2086">
            <v>2.9258230184320002</v>
          </cell>
          <cell r="N2086">
            <v>2.2197928246000003</v>
          </cell>
          <cell r="O2086">
            <v>1.9980137427513784</v>
          </cell>
          <cell r="P2086">
            <v>1.9980137427513784</v>
          </cell>
          <cell r="Q2086">
            <v>1.9980137427513787</v>
          </cell>
          <cell r="R2086">
            <v>3.0665288764509997</v>
          </cell>
          <cell r="S2086">
            <v>2.3294282650700002</v>
          </cell>
          <cell r="T2086">
            <v>2.0677391181231672</v>
          </cell>
          <cell r="U2086">
            <v>2.0667351886942193</v>
          </cell>
          <cell r="V2086">
            <v>7.7953999999999996E-2</v>
          </cell>
          <cell r="W2086">
            <v>3.2072347344789995</v>
          </cell>
          <cell r="X2086">
            <v>10.425202019670001</v>
          </cell>
          <cell r="Y2086">
            <v>8.0999461941808892</v>
          </cell>
          <cell r="Z2086">
            <v>8.0989422647519405</v>
          </cell>
          <cell r="AA2086">
            <v>6.1101610760577216</v>
          </cell>
          <cell r="AB2086">
            <v>12.013703789777999</v>
          </cell>
        </row>
        <row r="2087">
          <cell r="B2087" t="str">
            <v>unsgwar</v>
          </cell>
          <cell r="C2087" t="str">
            <v xml:space="preserve">      Security System Sales</v>
          </cell>
          <cell r="D2087">
            <v>0.68433296999999993</v>
          </cell>
          <cell r="E2087">
            <v>0.55500000000000005</v>
          </cell>
          <cell r="F2087">
            <v>0.55500000000000005</v>
          </cell>
          <cell r="G2087">
            <v>0.55500000000000005</v>
          </cell>
          <cell r="H2087">
            <v>0.65863460000100005</v>
          </cell>
          <cell r="I2087">
            <v>0.95611800000000002</v>
          </cell>
          <cell r="J2087">
            <v>1.1659999999999999</v>
          </cell>
          <cell r="K2087">
            <v>1.1659999999999999</v>
          </cell>
          <cell r="L2087">
            <v>1.1659999999999999</v>
          </cell>
          <cell r="M2087">
            <v>1.0103574</v>
          </cell>
          <cell r="N2087">
            <v>0.40444132999999999</v>
          </cell>
          <cell r="O2087">
            <v>0.73299999999999998</v>
          </cell>
          <cell r="P2087">
            <v>0.73299999999999998</v>
          </cell>
          <cell r="Q2087">
            <v>0.73299999999999998</v>
          </cell>
          <cell r="R2087">
            <v>0.67670980000100001</v>
          </cell>
          <cell r="S2087">
            <v>0.66220000000000001</v>
          </cell>
          <cell r="T2087">
            <v>0.72</v>
          </cell>
          <cell r="U2087">
            <v>0.72</v>
          </cell>
          <cell r="V2087">
            <v>4.1493000000000002E-2</v>
          </cell>
          <cell r="W2087">
            <v>0.99268520000000005</v>
          </cell>
          <cell r="X2087">
            <v>2.7070922999999998</v>
          </cell>
          <cell r="Y2087">
            <v>3.1740000000000004</v>
          </cell>
          <cell r="Z2087">
            <v>3.1740000000000004</v>
          </cell>
          <cell r="AA2087">
            <v>2.4954929999999997</v>
          </cell>
          <cell r="AB2087">
            <v>3.3383870000019997</v>
          </cell>
        </row>
        <row r="2088">
          <cell r="B2088" t="str">
            <v>ulinwar</v>
          </cell>
          <cell r="C2088" t="str">
            <v xml:space="preserve">      Linux Server Sales</v>
          </cell>
          <cell r="D2088">
            <v>0</v>
          </cell>
          <cell r="E2088">
            <v>0</v>
          </cell>
          <cell r="F2088">
            <v>0</v>
          </cell>
          <cell r="G2088">
            <v>0</v>
          </cell>
          <cell r="H2088">
            <v>0</v>
          </cell>
          <cell r="I2088">
            <v>0</v>
          </cell>
          <cell r="J2088">
            <v>0</v>
          </cell>
          <cell r="K2088">
            <v>0</v>
          </cell>
          <cell r="L2088">
            <v>0</v>
          </cell>
          <cell r="M2088">
            <v>0</v>
          </cell>
          <cell r="N2088">
            <v>-6.4099999999999997E-4</v>
          </cell>
          <cell r="O2088">
            <v>0</v>
          </cell>
          <cell r="P2088">
            <v>0</v>
          </cell>
          <cell r="Q2088">
            <v>0</v>
          </cell>
          <cell r="R2088">
            <v>0</v>
          </cell>
          <cell r="S2088">
            <v>0</v>
          </cell>
          <cell r="T2088">
            <v>0</v>
          </cell>
          <cell r="U2088">
            <v>0</v>
          </cell>
          <cell r="V2088">
            <v>0</v>
          </cell>
          <cell r="W2088">
            <v>0</v>
          </cell>
          <cell r="X2088">
            <v>-6.4099999999999997E-4</v>
          </cell>
          <cell r="Y2088">
            <v>0</v>
          </cell>
          <cell r="Z2088">
            <v>0</v>
          </cell>
          <cell r="AA2088">
            <v>0</v>
          </cell>
          <cell r="AB2088">
            <v>0</v>
          </cell>
        </row>
        <row r="2089">
          <cell r="B2089" t="str">
            <v>usecwar</v>
          </cell>
          <cell r="C2089" t="str">
            <v xml:space="preserve">      Total Security System Sales</v>
          </cell>
          <cell r="D2089">
            <v>0.68433296999999993</v>
          </cell>
          <cell r="E2089">
            <v>0.55500000000000005</v>
          </cell>
          <cell r="F2089">
            <v>0.55500000000000005</v>
          </cell>
          <cell r="G2089">
            <v>0.55500000000000005</v>
          </cell>
          <cell r="H2089">
            <v>0.65863460000100005</v>
          </cell>
          <cell r="I2089">
            <v>0.95611800000000002</v>
          </cell>
          <cell r="J2089">
            <v>1.1659999999999999</v>
          </cell>
          <cell r="K2089">
            <v>1.1659999999999999</v>
          </cell>
          <cell r="L2089">
            <v>1.1659999999999999</v>
          </cell>
          <cell r="M2089">
            <v>1.0103574</v>
          </cell>
          <cell r="N2089">
            <v>0.40380032999999999</v>
          </cell>
          <cell r="O2089">
            <v>0.73299999999999998</v>
          </cell>
          <cell r="P2089">
            <v>0.73299999999999998</v>
          </cell>
          <cell r="Q2089">
            <v>0.73299999999999998</v>
          </cell>
          <cell r="R2089">
            <v>0.67670980000100001</v>
          </cell>
          <cell r="S2089">
            <v>0.66220000000000001</v>
          </cell>
          <cell r="T2089">
            <v>0.72</v>
          </cell>
          <cell r="U2089">
            <v>0.72</v>
          </cell>
          <cell r="V2089">
            <v>4.1493000000000002E-2</v>
          </cell>
          <cell r="W2089">
            <v>0.99268520000000005</v>
          </cell>
          <cell r="X2089">
            <v>2.7064512999999999</v>
          </cell>
          <cell r="Y2089">
            <v>3.1740000000000004</v>
          </cell>
          <cell r="Z2089">
            <v>3.1740000000000004</v>
          </cell>
          <cell r="AA2089">
            <v>2.4954929999999997</v>
          </cell>
          <cell r="AB2089">
            <v>3.3383870000019997</v>
          </cell>
        </row>
        <row r="2090">
          <cell r="B2090" t="str">
            <v>uttswar</v>
          </cell>
          <cell r="C2090" t="str">
            <v xml:space="preserve">      Total System Sales</v>
          </cell>
          <cell r="D2090">
            <v>15.961710390000002</v>
          </cell>
          <cell r="E2090">
            <v>18.535954817959997</v>
          </cell>
          <cell r="F2090">
            <v>18.535954817959997</v>
          </cell>
          <cell r="G2090">
            <v>18.53595481796</v>
          </cell>
          <cell r="H2090">
            <v>29.238863471379997</v>
          </cell>
          <cell r="I2090">
            <v>26.817918553170003</v>
          </cell>
          <cell r="J2090">
            <v>30.038150069218275</v>
          </cell>
          <cell r="K2090">
            <v>30.038150069218275</v>
          </cell>
          <cell r="L2090">
            <v>30.038150069218272</v>
          </cell>
          <cell r="M2090">
            <v>33.692287734126005</v>
          </cell>
          <cell r="N2090">
            <v>23.145601247779997</v>
          </cell>
          <cell r="O2090">
            <v>25.49190168933789</v>
          </cell>
          <cell r="P2090">
            <v>25.49190168933789</v>
          </cell>
          <cell r="Q2090">
            <v>25.491901689337897</v>
          </cell>
          <cell r="R2090">
            <v>34.525536958449997</v>
          </cell>
          <cell r="S2090">
            <v>22.384166325869998</v>
          </cell>
          <cell r="T2090">
            <v>28.975970167513118</v>
          </cell>
          <cell r="U2090">
            <v>28.95453857988111</v>
          </cell>
          <cell r="V2090">
            <v>7.2279281497998911</v>
          </cell>
          <cell r="W2090">
            <v>40.543940221728008</v>
          </cell>
          <cell r="X2090">
            <v>88.309396516820001</v>
          </cell>
          <cell r="Y2090">
            <v>103.04197674402928</v>
          </cell>
          <cell r="Z2090">
            <v>103.02054515639728</v>
          </cell>
          <cell r="AA2090">
            <v>81.293934726316053</v>
          </cell>
          <cell r="AB2090">
            <v>138.00062838568402</v>
          </cell>
        </row>
        <row r="2091">
          <cell r="C2091" t="str">
            <v xml:space="preserve">      Check</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row>
        <row r="2092">
          <cell r="C2092" t="str">
            <v xml:space="preserve">  Opex excluding COGS</v>
          </cell>
        </row>
        <row r="2093">
          <cell r="B2093" t="str">
            <v>unastooe</v>
          </cell>
          <cell r="C2093" t="str">
            <v xml:space="preserve">      NAS System Sales</v>
          </cell>
          <cell r="D2093">
            <v>82.258665066489982</v>
          </cell>
          <cell r="E2093">
            <v>97.580822273869984</v>
          </cell>
          <cell r="F2093">
            <v>97.580822273869984</v>
          </cell>
          <cell r="G2093">
            <v>97.580822273869998</v>
          </cell>
          <cell r="H2093">
            <v>93.725085650237986</v>
          </cell>
          <cell r="I2093">
            <v>80.93822377777002</v>
          </cell>
          <cell r="J2093">
            <v>91.842385768497408</v>
          </cell>
          <cell r="K2093">
            <v>91.842385768497408</v>
          </cell>
          <cell r="L2093">
            <v>91.842385768497394</v>
          </cell>
          <cell r="M2093">
            <v>101.35751000843101</v>
          </cell>
          <cell r="N2093">
            <v>78.436699095780014</v>
          </cell>
          <cell r="O2093">
            <v>84.022973635303956</v>
          </cell>
          <cell r="P2093">
            <v>84.022973635303956</v>
          </cell>
          <cell r="Q2093">
            <v>84.022973635303927</v>
          </cell>
          <cell r="R2093">
            <v>102.32458320599899</v>
          </cell>
          <cell r="S2093">
            <v>84.44331142707999</v>
          </cell>
          <cell r="T2093">
            <v>92.329655488544859</v>
          </cell>
          <cell r="U2093">
            <v>92.317820246572708</v>
          </cell>
          <cell r="V2093">
            <v>21.551976869734048</v>
          </cell>
          <cell r="W2093">
            <v>105.842539507648</v>
          </cell>
          <cell r="X2093">
            <v>326.07689936711995</v>
          </cell>
          <cell r="Y2093">
            <v>365.77583716621621</v>
          </cell>
          <cell r="Z2093">
            <v>365.76400192424404</v>
          </cell>
          <cell r="AA2093">
            <v>294.99815854740535</v>
          </cell>
          <cell r="AB2093">
            <v>403.24971837231607</v>
          </cell>
        </row>
        <row r="2094">
          <cell r="B2094" t="str">
            <v>uladtooe</v>
          </cell>
          <cell r="C2094" t="str">
            <v xml:space="preserve">      LAD System Sales</v>
          </cell>
          <cell r="D2094">
            <v>9.9933889764200003</v>
          </cell>
          <cell r="E2094">
            <v>10.850273963740001</v>
          </cell>
          <cell r="F2094">
            <v>10.850273963740001</v>
          </cell>
          <cell r="G2094">
            <v>10.850273963739998</v>
          </cell>
          <cell r="H2094">
            <v>13.827364335418</v>
          </cell>
          <cell r="I2094">
            <v>10.126759177849998</v>
          </cell>
          <cell r="J2094">
            <v>12.987735965168513</v>
          </cell>
          <cell r="K2094">
            <v>12.987735965168513</v>
          </cell>
          <cell r="L2094">
            <v>12.987735965168513</v>
          </cell>
          <cell r="M2094">
            <v>15.674813139091999</v>
          </cell>
          <cell r="N2094">
            <v>11.928938097350002</v>
          </cell>
          <cell r="O2094">
            <v>13.401205797407966</v>
          </cell>
          <cell r="P2094">
            <v>13.401205797407966</v>
          </cell>
          <cell r="Q2094">
            <v>13.401205797407965</v>
          </cell>
          <cell r="R2094">
            <v>18.199422313886998</v>
          </cell>
          <cell r="S2094">
            <v>12.97032126653</v>
          </cell>
          <cell r="T2094">
            <v>15.212575460625722</v>
          </cell>
          <cell r="U2094">
            <v>15.205044597391726</v>
          </cell>
          <cell r="V2094">
            <v>3.6634705209007832</v>
          </cell>
          <cell r="W2094">
            <v>18.919131216759997</v>
          </cell>
          <cell r="X2094">
            <v>45.019407518149997</v>
          </cell>
          <cell r="Y2094">
            <v>52.451791186942216</v>
          </cell>
          <cell r="Z2094">
            <v>52.444260323708221</v>
          </cell>
          <cell r="AA2094">
            <v>40.902686247217268</v>
          </cell>
          <cell r="AB2094">
            <v>66.620731005157012</v>
          </cell>
        </row>
        <row r="2095">
          <cell r="B2095" t="str">
            <v>uemetooe</v>
          </cell>
          <cell r="C2095" t="str">
            <v xml:space="preserve">      EMEA System Sales</v>
          </cell>
          <cell r="D2095">
            <v>71.326159385479983</v>
          </cell>
          <cell r="E2095">
            <v>84.250712954730005</v>
          </cell>
          <cell r="F2095">
            <v>84.250712954730005</v>
          </cell>
          <cell r="G2095">
            <v>84.250712954730005</v>
          </cell>
          <cell r="H2095">
            <v>86.94178758270202</v>
          </cell>
          <cell r="I2095">
            <v>75.795653426440012</v>
          </cell>
          <cell r="J2095">
            <v>91.754463824643452</v>
          </cell>
          <cell r="K2095">
            <v>91.754463824643452</v>
          </cell>
          <cell r="L2095">
            <v>91.754463824643452</v>
          </cell>
          <cell r="M2095">
            <v>95.041087363440994</v>
          </cell>
          <cell r="N2095">
            <v>72.132181418920013</v>
          </cell>
          <cell r="O2095">
            <v>87.659124255567662</v>
          </cell>
          <cell r="P2095">
            <v>87.659124255567662</v>
          </cell>
          <cell r="Q2095">
            <v>87.659124255567662</v>
          </cell>
          <cell r="R2095">
            <v>95.749864019764999</v>
          </cell>
          <cell r="S2095">
            <v>79.267219211659992</v>
          </cell>
          <cell r="T2095">
            <v>91.90057153699027</v>
          </cell>
          <cell r="U2095">
            <v>91.743800100033624</v>
          </cell>
          <cell r="V2095">
            <v>23.649466162466052</v>
          </cell>
          <cell r="W2095">
            <v>103.69924981641699</v>
          </cell>
          <cell r="X2095">
            <v>298.52121344250008</v>
          </cell>
          <cell r="Y2095">
            <v>355.56487257193146</v>
          </cell>
          <cell r="Z2095">
            <v>355.4081011349748</v>
          </cell>
          <cell r="AA2095">
            <v>287.31376719740717</v>
          </cell>
          <cell r="AB2095">
            <v>381.43198878232499</v>
          </cell>
        </row>
        <row r="2096">
          <cell r="B2096" t="str">
            <v>uapatooe</v>
          </cell>
          <cell r="C2096" t="str">
            <v xml:space="preserve">      APAC System Sales</v>
          </cell>
          <cell r="D2096">
            <v>25.458031445659998</v>
          </cell>
          <cell r="E2096">
            <v>33.762680311740006</v>
          </cell>
          <cell r="F2096">
            <v>33.762680311740006</v>
          </cell>
          <cell r="G2096">
            <v>33.762680311740006</v>
          </cell>
          <cell r="H2096">
            <v>33.417118602761001</v>
          </cell>
          <cell r="I2096">
            <v>24.627401333679998</v>
          </cell>
          <cell r="J2096">
            <v>34.415224684264658</v>
          </cell>
          <cell r="K2096">
            <v>34.415224684264658</v>
          </cell>
          <cell r="L2096">
            <v>34.415224684264651</v>
          </cell>
          <cell r="M2096">
            <v>39.715930706616</v>
          </cell>
          <cell r="N2096">
            <v>28.808299051639999</v>
          </cell>
          <cell r="O2096">
            <v>30.967083163264959</v>
          </cell>
          <cell r="P2096">
            <v>30.967083163264959</v>
          </cell>
          <cell r="Q2096">
            <v>30.967083163264956</v>
          </cell>
          <cell r="R2096">
            <v>41.085958066945999</v>
          </cell>
          <cell r="S2096">
            <v>32.006734076450002</v>
          </cell>
          <cell r="T2096">
            <v>35.470495962968407</v>
          </cell>
          <cell r="U2096">
            <v>35.401451123743321</v>
          </cell>
          <cell r="V2096">
            <v>11.763135993648627</v>
          </cell>
          <cell r="W2096">
            <v>44.577370885123997</v>
          </cell>
          <cell r="X2096">
            <v>110.90046590743</v>
          </cell>
          <cell r="Y2096">
            <v>134.61548412223803</v>
          </cell>
          <cell r="Z2096">
            <v>134.54643928301294</v>
          </cell>
          <cell r="AA2096">
            <v>110.90812415291825</v>
          </cell>
          <cell r="AB2096">
            <v>158.79637826144702</v>
          </cell>
        </row>
        <row r="2097">
          <cell r="B2097" t="str">
            <v>utojtooe</v>
          </cell>
          <cell r="C2097" t="str">
            <v xml:space="preserve">      Japan System Sales</v>
          </cell>
          <cell r="D2097">
            <v>9.8020858565700024</v>
          </cell>
          <cell r="E2097">
            <v>10.876733702900001</v>
          </cell>
          <cell r="F2097">
            <v>10.876733702900001</v>
          </cell>
          <cell r="G2097">
            <v>10.876733702900003</v>
          </cell>
          <cell r="H2097">
            <v>15.438690824206002</v>
          </cell>
          <cell r="I2097">
            <v>10.36820392021</v>
          </cell>
          <cell r="J2097">
            <v>11.235097556414216</v>
          </cell>
          <cell r="K2097">
            <v>11.235097556414216</v>
          </cell>
          <cell r="L2097">
            <v>11.235097556414219</v>
          </cell>
          <cell r="M2097">
            <v>15.951542042178998</v>
          </cell>
          <cell r="N2097">
            <v>9.3895936725099993</v>
          </cell>
          <cell r="O2097">
            <v>10.468643697913913</v>
          </cell>
          <cell r="P2097">
            <v>10.468643697913913</v>
          </cell>
          <cell r="Q2097">
            <v>10.468643697913915</v>
          </cell>
          <cell r="R2097">
            <v>15.808452753656999</v>
          </cell>
          <cell r="S2097">
            <v>9.8184513358000007</v>
          </cell>
          <cell r="T2097">
            <v>10.79957227079168</v>
          </cell>
          <cell r="U2097">
            <v>10.810650503836742</v>
          </cell>
          <cell r="V2097">
            <v>3.4797069210570695</v>
          </cell>
          <cell r="W2097">
            <v>16.511430117951996</v>
          </cell>
          <cell r="X2097">
            <v>39.378334785090011</v>
          </cell>
          <cell r="Y2097">
            <v>43.380047228019805</v>
          </cell>
          <cell r="Z2097">
            <v>43.391125461064867</v>
          </cell>
          <cell r="AA2097">
            <v>36.060181878285206</v>
          </cell>
          <cell r="AB2097">
            <v>63.710115737993995</v>
          </cell>
        </row>
        <row r="2098">
          <cell r="B2098" t="str">
            <v>ucorptooe</v>
          </cell>
          <cell r="C2098" t="str">
            <v xml:space="preserve">      Corp Adj - System Sales</v>
          </cell>
          <cell r="D2098">
            <v>10.309444834689998</v>
          </cell>
          <cell r="E2098">
            <v>10.148434696350002</v>
          </cell>
          <cell r="F2098">
            <v>10.148434696350002</v>
          </cell>
          <cell r="G2098">
            <v>10.148434696349995</v>
          </cell>
          <cell r="H2098">
            <v>-0.65173531757099978</v>
          </cell>
          <cell r="I2098">
            <v>7.9303257657999993</v>
          </cell>
          <cell r="J2098">
            <v>7.7577298313828242</v>
          </cell>
          <cell r="K2098">
            <v>7.7577298313828242</v>
          </cell>
          <cell r="L2098">
            <v>7.757729831382826</v>
          </cell>
          <cell r="M2098">
            <v>-0.65831756800499996</v>
          </cell>
          <cell r="N2098">
            <v>20.01943642278999</v>
          </cell>
          <cell r="O2098">
            <v>0.81138981205829031</v>
          </cell>
          <cell r="P2098">
            <v>0.81138981205829031</v>
          </cell>
          <cell r="Q2098">
            <v>0.81138981205829008</v>
          </cell>
          <cell r="R2098">
            <v>-0.65155773434999997</v>
          </cell>
          <cell r="S2098">
            <v>17.69165859988</v>
          </cell>
          <cell r="T2098">
            <v>3.290694025793</v>
          </cell>
          <cell r="U2098">
            <v>3.290694025793</v>
          </cell>
          <cell r="V2098">
            <v>-6.6608045796871712E-2</v>
          </cell>
          <cell r="W2098">
            <v>-0.65070037355399979</v>
          </cell>
          <cell r="X2098">
            <v>55.950865623159991</v>
          </cell>
          <cell r="Y2098">
            <v>22.008248365584119</v>
          </cell>
          <cell r="Z2098">
            <v>22.008248365584119</v>
          </cell>
          <cell r="AA2098">
            <v>18.650946293994242</v>
          </cell>
          <cell r="AB2098">
            <v>-2.6123109934799995</v>
          </cell>
        </row>
        <row r="2099">
          <cell r="B2099" t="str">
            <v>ucgbtooe</v>
          </cell>
          <cell r="C2099" t="str">
            <v xml:space="preserve">      CGBU System Sales</v>
          </cell>
          <cell r="D2099">
            <v>16.337274315320002</v>
          </cell>
          <cell r="E2099">
            <v>13.43884315967</v>
          </cell>
          <cell r="F2099">
            <v>13.43884315967</v>
          </cell>
          <cell r="G2099">
            <v>13.438843159669997</v>
          </cell>
          <cell r="H2099">
            <v>17.922502109414999</v>
          </cell>
          <cell r="I2099">
            <v>16.389460719949998</v>
          </cell>
          <cell r="J2099">
            <v>14.364076311712372</v>
          </cell>
          <cell r="K2099">
            <v>14.364076311712372</v>
          </cell>
          <cell r="L2099">
            <v>14.364076311712374</v>
          </cell>
          <cell r="M2099">
            <v>18.306849315932997</v>
          </cell>
          <cell r="N2099">
            <v>15.927901767580002</v>
          </cell>
          <cell r="O2099">
            <v>15.326964921668704</v>
          </cell>
          <cell r="P2099">
            <v>15.326964921668704</v>
          </cell>
          <cell r="Q2099">
            <v>15.326964921668701</v>
          </cell>
          <cell r="R2099">
            <v>18.224537763314</v>
          </cell>
          <cell r="S2099">
            <v>17.261596519999998</v>
          </cell>
          <cell r="T2099">
            <v>16.599869785485048</v>
          </cell>
          <cell r="U2099">
            <v>16.594410094505108</v>
          </cell>
          <cell r="V2099">
            <v>5.269685016374325</v>
          </cell>
          <cell r="W2099">
            <v>17.415287119193003</v>
          </cell>
          <cell r="X2099">
            <v>65.916233322850005</v>
          </cell>
          <cell r="Y2099">
            <v>59.729754178536119</v>
          </cell>
          <cell r="Z2099">
            <v>59.724294487556179</v>
          </cell>
          <cell r="AA2099">
            <v>48.399569409425389</v>
          </cell>
          <cell r="AB2099">
            <v>71.869176307855</v>
          </cell>
        </row>
        <row r="2100">
          <cell r="B2100" t="str">
            <v>unsgtooe</v>
          </cell>
          <cell r="C2100" t="str">
            <v xml:space="preserve">      Security System Sales</v>
          </cell>
          <cell r="D2100">
            <v>4.172674849999999</v>
          </cell>
          <cell r="E2100">
            <v>3.8030085999999983</v>
          </cell>
          <cell r="F2100">
            <v>3.8030085999999983</v>
          </cell>
          <cell r="G2100">
            <v>3.8030085999999996</v>
          </cell>
          <cell r="H2100">
            <v>4.4755292089129997</v>
          </cell>
          <cell r="I2100">
            <v>4.6365439200000003</v>
          </cell>
          <cell r="J2100">
            <v>4.4973098400000007</v>
          </cell>
          <cell r="K2100">
            <v>4.4973098400000007</v>
          </cell>
          <cell r="L2100">
            <v>4.4973098399999998</v>
          </cell>
          <cell r="M2100">
            <v>5.2406899300449998</v>
          </cell>
          <cell r="N2100">
            <v>4.0638612300000005</v>
          </cell>
          <cell r="O2100">
            <v>4.5917223500000004</v>
          </cell>
          <cell r="P2100">
            <v>4.5917223500000004</v>
          </cell>
          <cell r="Q2100">
            <v>4.5917223500000004</v>
          </cell>
          <cell r="R2100">
            <v>4.7186927227739996</v>
          </cell>
          <cell r="S2100">
            <v>3.7538492000000003</v>
          </cell>
          <cell r="T2100">
            <v>4.4327530055380002</v>
          </cell>
          <cell r="U2100">
            <v>4.4523705599180001</v>
          </cell>
          <cell r="V2100">
            <v>1.46410814</v>
          </cell>
          <cell r="W2100">
            <v>5.0755720425139996</v>
          </cell>
          <cell r="X2100">
            <v>16.626929199999999</v>
          </cell>
          <cell r="Y2100">
            <v>17.324793795538</v>
          </cell>
          <cell r="Z2100">
            <v>17.344411349917998</v>
          </cell>
          <cell r="AA2100">
            <v>14.35614893</v>
          </cell>
          <cell r="AB2100">
            <v>19.510483904246001</v>
          </cell>
        </row>
        <row r="2101">
          <cell r="B2101" t="str">
            <v>ulinooe</v>
          </cell>
          <cell r="C2101" t="str">
            <v xml:space="preserve">      Linux Server Sales</v>
          </cell>
          <cell r="D2101">
            <v>3.3915E-3</v>
          </cell>
          <cell r="E2101">
            <v>1.0895848023600001</v>
          </cell>
          <cell r="F2101">
            <v>1.0895848023600001</v>
          </cell>
          <cell r="G2101">
            <v>1.0895848023599999</v>
          </cell>
          <cell r="H2101">
            <v>3.8057306847380001</v>
          </cell>
          <cell r="I2101">
            <v>1.2308534548599999</v>
          </cell>
          <cell r="J2101">
            <v>2.3711852898039272</v>
          </cell>
          <cell r="K2101">
            <v>2.3711852898039272</v>
          </cell>
          <cell r="L2101">
            <v>2.3711852898039267</v>
          </cell>
          <cell r="M2101">
            <v>4.2965532533700008</v>
          </cell>
          <cell r="N2101">
            <v>0.75461397896999993</v>
          </cell>
          <cell r="O2101">
            <v>3.2465839141143582</v>
          </cell>
          <cell r="P2101">
            <v>3.2465839141143582</v>
          </cell>
          <cell r="Q2101">
            <v>3.2465839141143578</v>
          </cell>
          <cell r="R2101">
            <v>4.978411364977001</v>
          </cell>
          <cell r="S2101">
            <v>1.1207894291800002</v>
          </cell>
          <cell r="T2101">
            <v>3.7008813260319324</v>
          </cell>
          <cell r="U2101">
            <v>3.6891824655648819</v>
          </cell>
          <cell r="V2101">
            <v>1.1561425933817426</v>
          </cell>
          <cell r="W2101">
            <v>5.6468365289159994</v>
          </cell>
          <cell r="X2101">
            <v>3.1096483630099998</v>
          </cell>
          <cell r="Y2101">
            <v>10.408235332310218</v>
          </cell>
          <cell r="Z2101">
            <v>10.396536471843167</v>
          </cell>
          <cell r="AA2101">
            <v>7.863496599660027</v>
          </cell>
          <cell r="AB2101">
            <v>18.727531832000999</v>
          </cell>
        </row>
        <row r="2102">
          <cell r="B2102" t="str">
            <v>usecooe</v>
          </cell>
          <cell r="C2102" t="str">
            <v xml:space="preserve">      Total Security System Sales</v>
          </cell>
          <cell r="D2102">
            <v>4.1760663499999993</v>
          </cell>
          <cell r="E2102">
            <v>4.8925934023599984</v>
          </cell>
          <cell r="F2102">
            <v>4.8925934023599984</v>
          </cell>
          <cell r="G2102">
            <v>4.8925934023599993</v>
          </cell>
          <cell r="H2102">
            <v>8.2812598936510007</v>
          </cell>
          <cell r="I2102">
            <v>5.8673973748600003</v>
          </cell>
          <cell r="J2102">
            <v>6.8684951298039278</v>
          </cell>
          <cell r="K2102">
            <v>6.8684951298039278</v>
          </cell>
          <cell r="L2102">
            <v>6.868495129803927</v>
          </cell>
          <cell r="M2102">
            <v>9.5372431834150007</v>
          </cell>
          <cell r="N2102">
            <v>4.8184752089700007</v>
          </cell>
          <cell r="O2102">
            <v>7.8383062641143582</v>
          </cell>
          <cell r="P2102">
            <v>7.8383062641143582</v>
          </cell>
          <cell r="Q2102">
            <v>7.8383062641143582</v>
          </cell>
          <cell r="R2102">
            <v>9.6971040877510006</v>
          </cell>
          <cell r="S2102">
            <v>4.8746386291800006</v>
          </cell>
          <cell r="T2102">
            <v>8.1336343315699331</v>
          </cell>
          <cell r="U2102">
            <v>8.1415530254828816</v>
          </cell>
          <cell r="V2102">
            <v>2.6202507333817424</v>
          </cell>
          <cell r="W2102">
            <v>10.722408571429998</v>
          </cell>
          <cell r="X2102">
            <v>19.736577563009998</v>
          </cell>
          <cell r="Y2102">
            <v>27.733029127848219</v>
          </cell>
          <cell r="Z2102">
            <v>27.740947821761164</v>
          </cell>
          <cell r="AA2102">
            <v>22.219645529660028</v>
          </cell>
          <cell r="AB2102">
            <v>38.238015736247</v>
          </cell>
        </row>
        <row r="2103">
          <cell r="B2103" t="str">
            <v>uttctooe</v>
          </cell>
          <cell r="C2103" t="str">
            <v xml:space="preserve">      Total System Sales</v>
          </cell>
          <cell r="D2103">
            <v>229.66111623063003</v>
          </cell>
          <cell r="E2103">
            <v>265.80109446536005</v>
          </cell>
          <cell r="F2103">
            <v>265.80109446536005</v>
          </cell>
          <cell r="G2103">
            <v>265.80109446536005</v>
          </cell>
          <cell r="H2103">
            <v>268.90207368082008</v>
          </cell>
          <cell r="I2103">
            <v>232.04342549656005</v>
          </cell>
          <cell r="J2103">
            <v>271.22520907188732</v>
          </cell>
          <cell r="K2103">
            <v>271.22520907188732</v>
          </cell>
          <cell r="L2103">
            <v>271.22520907188738</v>
          </cell>
          <cell r="M2103">
            <v>294.92665819110198</v>
          </cell>
          <cell r="N2103">
            <v>241.46152473553997</v>
          </cell>
          <cell r="O2103">
            <v>250.4956915472998</v>
          </cell>
          <cell r="P2103">
            <v>250.4956915472998</v>
          </cell>
          <cell r="Q2103">
            <v>250.4956915472998</v>
          </cell>
          <cell r="R2103">
            <v>300.43836447696901</v>
          </cell>
          <cell r="S2103">
            <v>258.33393106657991</v>
          </cell>
          <cell r="T2103">
            <v>273.73706886276898</v>
          </cell>
          <cell r="U2103">
            <v>273.50542371735918</v>
          </cell>
          <cell r="V2103">
            <v>71.931084171765747</v>
          </cell>
          <cell r="W2103">
            <v>317.03671686096999</v>
          </cell>
          <cell r="X2103">
            <v>961.49999752930989</v>
          </cell>
          <cell r="Y2103">
            <v>1061.2590639473162</v>
          </cell>
          <cell r="Z2103">
            <v>1061.0274188019066</v>
          </cell>
          <cell r="AA2103">
            <v>859.45307925631266</v>
          </cell>
          <cell r="AB2103">
            <v>1181.3038132098611</v>
          </cell>
        </row>
        <row r="2104">
          <cell r="C2104" t="str">
            <v xml:space="preserve">      Check</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row>
        <row r="2105">
          <cell r="C2105" t="str">
            <v xml:space="preserve">   E0000 - Operating Expense</v>
          </cell>
        </row>
        <row r="2106">
          <cell r="B2106" t="str">
            <v>unasoe</v>
          </cell>
          <cell r="C2106" t="str">
            <v xml:space="preserve">      NAS System Sales</v>
          </cell>
          <cell r="D2106">
            <v>270.80887974257996</v>
          </cell>
          <cell r="E2106">
            <v>261.53881437234003</v>
          </cell>
          <cell r="F2106">
            <v>261.53881437234003</v>
          </cell>
          <cell r="G2106">
            <v>261.53881437233997</v>
          </cell>
          <cell r="H2106">
            <v>280.45161544251897</v>
          </cell>
          <cell r="I2106">
            <v>277.86684607362997</v>
          </cell>
          <cell r="J2106">
            <v>259.50428956595482</v>
          </cell>
          <cell r="K2106">
            <v>259.50428956595482</v>
          </cell>
          <cell r="L2106">
            <v>259.50428956595476</v>
          </cell>
          <cell r="M2106">
            <v>315.19438078434695</v>
          </cell>
          <cell r="N2106">
            <v>241.83271265451</v>
          </cell>
          <cell r="O2106">
            <v>226.50521222661186</v>
          </cell>
          <cell r="P2106">
            <v>226.50521222661186</v>
          </cell>
          <cell r="Q2106">
            <v>226.50521222661189</v>
          </cell>
          <cell r="R2106">
            <v>317.45871728708602</v>
          </cell>
          <cell r="S2106">
            <v>272.21540301077999</v>
          </cell>
          <cell r="T2106">
            <v>249.45161922014717</v>
          </cell>
          <cell r="U2106">
            <v>249.41699178172752</v>
          </cell>
          <cell r="V2106">
            <v>71.234699189539612</v>
          </cell>
          <cell r="W2106">
            <v>346.63302799526105</v>
          </cell>
          <cell r="X2106">
            <v>1062.7238414814999</v>
          </cell>
          <cell r="Y2106">
            <v>996.99993538505373</v>
          </cell>
          <cell r="Z2106">
            <v>996.96530794663408</v>
          </cell>
          <cell r="AA2106">
            <v>818.78301535444632</v>
          </cell>
          <cell r="AB2106">
            <v>1259.7377415092128</v>
          </cell>
        </row>
        <row r="2107">
          <cell r="B2107" t="str">
            <v>uladoe</v>
          </cell>
          <cell r="C2107" t="str">
            <v xml:space="preserve">      LAD System Sales</v>
          </cell>
          <cell r="D2107">
            <v>30.91661178399</v>
          </cell>
          <cell r="E2107">
            <v>25.702943787780008</v>
          </cell>
          <cell r="F2107">
            <v>25.702943787780008</v>
          </cell>
          <cell r="G2107">
            <v>25.702943787780001</v>
          </cell>
          <cell r="H2107">
            <v>34.777562302972001</v>
          </cell>
          <cell r="I2107">
            <v>27.259880211789994</v>
          </cell>
          <cell r="J2107">
            <v>32.306492967486307</v>
          </cell>
          <cell r="K2107">
            <v>32.306492967486307</v>
          </cell>
          <cell r="L2107">
            <v>32.306492967486314</v>
          </cell>
          <cell r="M2107">
            <v>41.459672176084005</v>
          </cell>
          <cell r="N2107">
            <v>27.770145601770007</v>
          </cell>
          <cell r="O2107">
            <v>32.569283164783592</v>
          </cell>
          <cell r="P2107">
            <v>32.569283164783592</v>
          </cell>
          <cell r="Q2107">
            <v>32.569283164783592</v>
          </cell>
          <cell r="R2107">
            <v>47.424574383283996</v>
          </cell>
          <cell r="S2107">
            <v>37.364754530080013</v>
          </cell>
          <cell r="T2107">
            <v>39.371067041469722</v>
          </cell>
          <cell r="U2107">
            <v>39.348391944640341</v>
          </cell>
          <cell r="V2107">
            <v>6.8667254527462758</v>
          </cell>
          <cell r="W2107">
            <v>50.948058485602999</v>
          </cell>
          <cell r="X2107">
            <v>123.31139212762999</v>
          </cell>
          <cell r="Y2107">
            <v>129.94978696151964</v>
          </cell>
          <cell r="Z2107">
            <v>129.92711186469026</v>
          </cell>
          <cell r="AA2107">
            <v>97.445445372796172</v>
          </cell>
          <cell r="AB2107">
            <v>174.60986734794304</v>
          </cell>
        </row>
        <row r="2108">
          <cell r="B2108" t="str">
            <v>uemeoe</v>
          </cell>
          <cell r="C2108" t="str">
            <v xml:space="preserve">      EMEA System Sales</v>
          </cell>
          <cell r="D2108">
            <v>219.70889838305004</v>
          </cell>
          <cell r="E2108">
            <v>206.07600450922999</v>
          </cell>
          <cell r="F2108">
            <v>206.07600450922999</v>
          </cell>
          <cell r="G2108">
            <v>206.07600450923002</v>
          </cell>
          <cell r="H2108">
            <v>215.71868014100204</v>
          </cell>
          <cell r="I2108">
            <v>187.92843531188001</v>
          </cell>
          <cell r="J2108">
            <v>196.84398814365912</v>
          </cell>
          <cell r="K2108">
            <v>196.84398814365912</v>
          </cell>
          <cell r="L2108">
            <v>196.84398814365915</v>
          </cell>
          <cell r="M2108">
            <v>244.68349757879099</v>
          </cell>
          <cell r="N2108">
            <v>191.19242878186</v>
          </cell>
          <cell r="O2108">
            <v>196.48179821649626</v>
          </cell>
          <cell r="P2108">
            <v>196.48179821649626</v>
          </cell>
          <cell r="Q2108">
            <v>196.4817982164962</v>
          </cell>
          <cell r="R2108">
            <v>265.96344672057302</v>
          </cell>
          <cell r="S2108">
            <v>207.03853180286001</v>
          </cell>
          <cell r="T2108">
            <v>198.31485673440716</v>
          </cell>
          <cell r="U2108">
            <v>197.93250088857994</v>
          </cell>
          <cell r="V2108">
            <v>50.572375028735209</v>
          </cell>
          <cell r="W2108">
            <v>302.97892741186604</v>
          </cell>
          <cell r="X2108">
            <v>805.86829427965006</v>
          </cell>
          <cell r="Y2108">
            <v>797.71664760379258</v>
          </cell>
          <cell r="Z2108">
            <v>797.33429175796539</v>
          </cell>
          <cell r="AA2108">
            <v>649.97416589812065</v>
          </cell>
          <cell r="AB2108">
            <v>1029.3445518522321</v>
          </cell>
        </row>
        <row r="2109">
          <cell r="B2109" t="str">
            <v>uapaoe</v>
          </cell>
          <cell r="C2109" t="str">
            <v xml:space="preserve">      APAC System Sales</v>
          </cell>
          <cell r="D2109">
            <v>92.420704915350001</v>
          </cell>
          <cell r="E2109">
            <v>96.893977127300005</v>
          </cell>
          <cell r="F2109">
            <v>96.893977127300005</v>
          </cell>
          <cell r="G2109">
            <v>96.893977127299991</v>
          </cell>
          <cell r="H2109">
            <v>111.98085028536403</v>
          </cell>
          <cell r="I2109">
            <v>72.410300161719988</v>
          </cell>
          <cell r="J2109">
            <v>99.080859438715038</v>
          </cell>
          <cell r="K2109">
            <v>99.080859438715038</v>
          </cell>
          <cell r="L2109">
            <v>99.080859438715038</v>
          </cell>
          <cell r="M2109">
            <v>123.78168552157101</v>
          </cell>
          <cell r="N2109">
            <v>87.166406478499979</v>
          </cell>
          <cell r="O2109">
            <v>99.663277519460195</v>
          </cell>
          <cell r="P2109">
            <v>99.663277519460195</v>
          </cell>
          <cell r="Q2109">
            <v>99.663277519460181</v>
          </cell>
          <cell r="R2109">
            <v>124.171053902837</v>
          </cell>
          <cell r="S2109">
            <v>95.649782467380021</v>
          </cell>
          <cell r="T2109">
            <v>109.11661999345547</v>
          </cell>
          <cell r="U2109">
            <v>108.95099689095602</v>
          </cell>
          <cell r="V2109">
            <v>25.345002890302133</v>
          </cell>
          <cell r="W2109">
            <v>165.33298294677201</v>
          </cell>
          <cell r="X2109">
            <v>347.64719402295003</v>
          </cell>
          <cell r="Y2109">
            <v>404.75473407893065</v>
          </cell>
          <cell r="Z2109">
            <v>404.58911097643119</v>
          </cell>
          <cell r="AA2109">
            <v>320.98311697577731</v>
          </cell>
          <cell r="AB2109">
            <v>525.26657265654387</v>
          </cell>
        </row>
        <row r="2110">
          <cell r="B2110" t="str">
            <v>utojoe</v>
          </cell>
          <cell r="C2110" t="str">
            <v xml:space="preserve">      Japan System Sales</v>
          </cell>
          <cell r="D2110">
            <v>28.038363906570009</v>
          </cell>
          <cell r="E2110">
            <v>26.204236272140001</v>
          </cell>
          <cell r="F2110">
            <v>26.204236272140001</v>
          </cell>
          <cell r="G2110">
            <v>26.204236272140005</v>
          </cell>
          <cell r="H2110">
            <v>31.347756844527002</v>
          </cell>
          <cell r="I2110">
            <v>36.711916537609994</v>
          </cell>
          <cell r="J2110">
            <v>26.127297779462847</v>
          </cell>
          <cell r="K2110">
            <v>26.127297779462847</v>
          </cell>
          <cell r="L2110">
            <v>26.127297779462854</v>
          </cell>
          <cell r="M2110">
            <v>34.858982747916997</v>
          </cell>
          <cell r="N2110">
            <v>23.055106790430003</v>
          </cell>
          <cell r="O2110">
            <v>26.425603033590459</v>
          </cell>
          <cell r="P2110">
            <v>26.425603033590459</v>
          </cell>
          <cell r="Q2110">
            <v>26.425603033590459</v>
          </cell>
          <cell r="R2110">
            <v>35.141339063866994</v>
          </cell>
          <cell r="S2110">
            <v>25.237298775639999</v>
          </cell>
          <cell r="T2110">
            <v>28.681406523573301</v>
          </cell>
          <cell r="U2110">
            <v>28.710864421405212</v>
          </cell>
          <cell r="V2110">
            <v>7.201284900387849</v>
          </cell>
          <cell r="W2110">
            <v>36.503825468010994</v>
          </cell>
          <cell r="X2110">
            <v>113.04268601024999</v>
          </cell>
          <cell r="Y2110">
            <v>107.43854360876664</v>
          </cell>
          <cell r="Z2110">
            <v>107.46800150659854</v>
          </cell>
          <cell r="AA2110">
            <v>85.958421985581168</v>
          </cell>
          <cell r="AB2110">
            <v>137.851904124322</v>
          </cell>
        </row>
        <row r="2111">
          <cell r="B2111" t="str">
            <v>ucorpoe</v>
          </cell>
          <cell r="C2111" t="str">
            <v xml:space="preserve">      Corp Adj - System Sales</v>
          </cell>
          <cell r="D2111">
            <v>14.794417611690001</v>
          </cell>
          <cell r="E2111">
            <v>13.741230726350002</v>
          </cell>
          <cell r="F2111">
            <v>13.741230726350002</v>
          </cell>
          <cell r="G2111">
            <v>13.741230726349995</v>
          </cell>
          <cell r="H2111">
            <v>-0.9535657207679995</v>
          </cell>
          <cell r="I2111">
            <v>15.0946988058</v>
          </cell>
          <cell r="J2111">
            <v>17.599446049824632</v>
          </cell>
          <cell r="K2111">
            <v>17.599446049824632</v>
          </cell>
          <cell r="L2111">
            <v>17.599446049824632</v>
          </cell>
          <cell r="M2111">
            <v>0.25140368292599991</v>
          </cell>
          <cell r="N2111">
            <v>23.515390311619978</v>
          </cell>
          <cell r="O2111">
            <v>5.6996661976941256</v>
          </cell>
          <cell r="P2111">
            <v>5.6996661976941256</v>
          </cell>
          <cell r="Q2111">
            <v>5.6996661976941265</v>
          </cell>
          <cell r="R2111">
            <v>0.25816351658099995</v>
          </cell>
          <cell r="S2111">
            <v>31.541968770819992</v>
          </cell>
          <cell r="T2111">
            <v>6.2156940257929989</v>
          </cell>
          <cell r="U2111">
            <v>6.2156940257929989</v>
          </cell>
          <cell r="V2111">
            <v>0.84890782420312827</v>
          </cell>
          <cell r="W2111">
            <v>1.4705725315050016</v>
          </cell>
          <cell r="X2111">
            <v>84.946475499930003</v>
          </cell>
          <cell r="Y2111">
            <v>43.25603699966176</v>
          </cell>
          <cell r="Z2111">
            <v>43.25603699966176</v>
          </cell>
          <cell r="AA2111">
            <v>37.889250798071878</v>
          </cell>
          <cell r="AB2111">
            <v>1.026574010244</v>
          </cell>
        </row>
        <row r="2112">
          <cell r="B2112" t="str">
            <v>ucgboe</v>
          </cell>
          <cell r="C2112" t="str">
            <v xml:space="preserve">      CGBU System Sales</v>
          </cell>
          <cell r="D2112">
            <v>83.508650425319999</v>
          </cell>
          <cell r="E2112">
            <v>78.324832932579994</v>
          </cell>
          <cell r="F2112">
            <v>78.324832932579994</v>
          </cell>
          <cell r="G2112">
            <v>78.324832932579994</v>
          </cell>
          <cell r="H2112">
            <v>81.570538150871002</v>
          </cell>
          <cell r="I2112">
            <v>89.483947059950012</v>
          </cell>
          <cell r="J2112">
            <v>56.759563052250599</v>
          </cell>
          <cell r="K2112">
            <v>56.759563052250599</v>
          </cell>
          <cell r="L2112">
            <v>56.759563052250599</v>
          </cell>
          <cell r="M2112">
            <v>84.577120492795999</v>
          </cell>
          <cell r="N2112">
            <v>83.210065325509987</v>
          </cell>
          <cell r="O2112">
            <v>61.824021820975872</v>
          </cell>
          <cell r="P2112">
            <v>61.824021820975872</v>
          </cell>
          <cell r="Q2112">
            <v>61.824021820975865</v>
          </cell>
          <cell r="R2112">
            <v>87.764710742239018</v>
          </cell>
          <cell r="S2112">
            <v>88.054761335359998</v>
          </cell>
          <cell r="T2112">
            <v>63.082645160911646</v>
          </cell>
          <cell r="U2112">
            <v>63.061805271080217</v>
          </cell>
          <cell r="V2112">
            <v>16.849968263753549</v>
          </cell>
          <cell r="W2112">
            <v>90.225361900210004</v>
          </cell>
          <cell r="X2112">
            <v>344.25742414614001</v>
          </cell>
          <cell r="Y2112">
            <v>259.99106296671812</v>
          </cell>
          <cell r="Z2112">
            <v>259.97022307688667</v>
          </cell>
          <cell r="AA2112">
            <v>213.75838606956</v>
          </cell>
          <cell r="AB2112">
            <v>344.13773128611598</v>
          </cell>
        </row>
        <row r="2113">
          <cell r="B2113" t="str">
            <v>unsgoe</v>
          </cell>
          <cell r="C2113" t="str">
            <v xml:space="preserve">      Security System Sales</v>
          </cell>
          <cell r="D2113">
            <v>14.656207269999999</v>
          </cell>
          <cell r="E2113">
            <v>11.895380680000001</v>
          </cell>
          <cell r="F2113">
            <v>11.895380680000001</v>
          </cell>
          <cell r="G2113">
            <v>11.895380680000001</v>
          </cell>
          <cell r="H2113">
            <v>14.263471208915</v>
          </cell>
          <cell r="I2113">
            <v>19.929677770000001</v>
          </cell>
          <cell r="J2113">
            <v>28.673558840000005</v>
          </cell>
          <cell r="K2113">
            <v>28.673558840000005</v>
          </cell>
          <cell r="L2113">
            <v>28.673558839999998</v>
          </cell>
          <cell r="M2113">
            <v>20.659537930045001</v>
          </cell>
          <cell r="N2113">
            <v>14.88545081</v>
          </cell>
          <cell r="O2113">
            <v>13.10455653</v>
          </cell>
          <cell r="P2113">
            <v>13.10455653</v>
          </cell>
          <cell r="Q2113">
            <v>13.10455653</v>
          </cell>
          <cell r="R2113">
            <v>14.784698722775998</v>
          </cell>
          <cell r="S2113">
            <v>13.41573659</v>
          </cell>
          <cell r="T2113">
            <v>12.948251118847999</v>
          </cell>
          <cell r="U2113">
            <v>12.967868673228001</v>
          </cell>
          <cell r="V2113">
            <v>2.2005980100000002</v>
          </cell>
          <cell r="W2113">
            <v>20.188066042513999</v>
          </cell>
          <cell r="X2113">
            <v>62.88707243999999</v>
          </cell>
          <cell r="Y2113">
            <v>66.621747168848003</v>
          </cell>
          <cell r="Z2113">
            <v>66.641364723228008</v>
          </cell>
          <cell r="AA2113">
            <v>55.874094060000004</v>
          </cell>
          <cell r="AB2113">
            <v>69.895773904250007</v>
          </cell>
        </row>
        <row r="2114">
          <cell r="B2114" t="str">
            <v>ulinoe</v>
          </cell>
          <cell r="C2114" t="str">
            <v xml:space="preserve">      Linux Server Sales</v>
          </cell>
          <cell r="D2114">
            <v>6.1858353100000008</v>
          </cell>
          <cell r="E2114">
            <v>4.3022765624200003</v>
          </cell>
          <cell r="F2114">
            <v>4.3022765624200003</v>
          </cell>
          <cell r="G2114">
            <v>4.3022765624199995</v>
          </cell>
          <cell r="H2114">
            <v>9.0858597410800002</v>
          </cell>
          <cell r="I2114">
            <v>5.3961895548600003</v>
          </cell>
          <cell r="J2114">
            <v>5.4510005404661825</v>
          </cell>
          <cell r="K2114">
            <v>5.4510005404661825</v>
          </cell>
          <cell r="L2114">
            <v>5.4510005404661817</v>
          </cell>
          <cell r="M2114">
            <v>9.5073297857419998</v>
          </cell>
          <cell r="N2114">
            <v>3.6500920788099998</v>
          </cell>
          <cell r="O2114">
            <v>6.5605121099342814</v>
          </cell>
          <cell r="P2114">
            <v>6.5605121099342814</v>
          </cell>
          <cell r="Q2114">
            <v>6.5605121099342814</v>
          </cell>
          <cell r="R2114">
            <v>11.406493564559002</v>
          </cell>
          <cell r="S2114">
            <v>5.1725781493999996</v>
          </cell>
          <cell r="T2114">
            <v>7.4126327935480685</v>
          </cell>
          <cell r="U2114">
            <v>7.3884725468233654</v>
          </cell>
          <cell r="V2114">
            <v>1.9009070110301391</v>
          </cell>
          <cell r="W2114">
            <v>14.528403436361</v>
          </cell>
          <cell r="X2114">
            <v>20.40469509307</v>
          </cell>
          <cell r="Y2114">
            <v>23.72642200636853</v>
          </cell>
          <cell r="Z2114">
            <v>23.702261759643829</v>
          </cell>
          <cell r="AA2114">
            <v>18.214696223850602</v>
          </cell>
          <cell r="AB2114">
            <v>44.528086527741998</v>
          </cell>
        </row>
        <row r="2115">
          <cell r="B2115" t="str">
            <v>usecoe</v>
          </cell>
          <cell r="C2115" t="str">
            <v xml:space="preserve">      Total Security System Sales</v>
          </cell>
          <cell r="D2115">
            <v>20.842042580000001</v>
          </cell>
          <cell r="E2115">
            <v>16.19765724242</v>
          </cell>
          <cell r="F2115">
            <v>16.19765724242</v>
          </cell>
          <cell r="G2115">
            <v>16.19765724242</v>
          </cell>
          <cell r="H2115">
            <v>23.349330949995</v>
          </cell>
          <cell r="I2115">
            <v>25.325867324860003</v>
          </cell>
          <cell r="J2115">
            <v>34.124559380466188</v>
          </cell>
          <cell r="K2115">
            <v>34.124559380466188</v>
          </cell>
          <cell r="L2115">
            <v>34.124559380466181</v>
          </cell>
          <cell r="M2115">
            <v>30.166867715786999</v>
          </cell>
          <cell r="N2115">
            <v>18.535542888809999</v>
          </cell>
          <cell r="O2115">
            <v>19.665068639934283</v>
          </cell>
          <cell r="P2115">
            <v>19.665068639934283</v>
          </cell>
          <cell r="Q2115">
            <v>19.665068639934283</v>
          </cell>
          <cell r="R2115">
            <v>26.191192287334999</v>
          </cell>
          <cell r="S2115">
            <v>18.588314739399998</v>
          </cell>
          <cell r="T2115">
            <v>20.360883912396069</v>
          </cell>
          <cell r="U2115">
            <v>20.356341220051366</v>
          </cell>
          <cell r="V2115">
            <v>4.1015050210301389</v>
          </cell>
          <cell r="W2115">
            <v>34.716469478874998</v>
          </cell>
          <cell r="X2115">
            <v>83.291767533069986</v>
          </cell>
          <cell r="Y2115">
            <v>90.348169175216526</v>
          </cell>
          <cell r="Z2115">
            <v>90.343626482871841</v>
          </cell>
          <cell r="AA2115">
            <v>74.088790283850614</v>
          </cell>
          <cell r="AB2115">
            <v>114.42386043199201</v>
          </cell>
        </row>
        <row r="2116">
          <cell r="B2116" t="str">
            <v>uttcsysx</v>
          </cell>
          <cell r="C2116" t="str">
            <v xml:space="preserve">      Total System Sales</v>
          </cell>
          <cell r="D2116">
            <v>761.03856934854991</v>
          </cell>
          <cell r="E2116">
            <v>724.67969697013996</v>
          </cell>
          <cell r="F2116">
            <v>724.67969697013996</v>
          </cell>
          <cell r="G2116">
            <v>724.67969697014007</v>
          </cell>
          <cell r="H2116">
            <v>778.24276839648212</v>
          </cell>
          <cell r="I2116">
            <v>732.08189148724011</v>
          </cell>
          <cell r="J2116">
            <v>722.34649637781945</v>
          </cell>
          <cell r="K2116">
            <v>722.34649637781945</v>
          </cell>
          <cell r="L2116">
            <v>722.34649637781945</v>
          </cell>
          <cell r="M2116">
            <v>874.97361070021896</v>
          </cell>
          <cell r="N2116">
            <v>696.27779883301002</v>
          </cell>
          <cell r="O2116">
            <v>668.83393081954659</v>
          </cell>
          <cell r="P2116">
            <v>668.83393081954659</v>
          </cell>
          <cell r="Q2116">
            <v>668.83393081954659</v>
          </cell>
          <cell r="R2116">
            <v>904.37319790380195</v>
          </cell>
          <cell r="S2116">
            <v>775.69081543231994</v>
          </cell>
          <cell r="T2116">
            <v>714.5947926121537</v>
          </cell>
          <cell r="U2116">
            <v>713.99358644423364</v>
          </cell>
          <cell r="V2116">
            <v>183.02046857069789</v>
          </cell>
          <cell r="W2116">
            <v>1028.809226218103</v>
          </cell>
          <cell r="X2116">
            <v>2965.0890751011202</v>
          </cell>
          <cell r="Y2116">
            <v>2830.4549167796599</v>
          </cell>
          <cell r="Z2116">
            <v>2829.8537106117401</v>
          </cell>
          <cell r="AA2116">
            <v>2298.8805927382036</v>
          </cell>
          <cell r="AB2116">
            <v>3586.3988032186057</v>
          </cell>
        </row>
        <row r="2117">
          <cell r="C2117" t="str">
            <v xml:space="preserve">      Check</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row>
        <row r="2118">
          <cell r="C2118" t="str">
            <v xml:space="preserve">   H0000 - Total Employees</v>
          </cell>
        </row>
        <row r="2119">
          <cell r="B2119" t="str">
            <v>unash</v>
          </cell>
          <cell r="C2119" t="str">
            <v xml:space="preserve">      NAS System Sales</v>
          </cell>
          <cell r="D2119">
            <v>1178.5999999999999</v>
          </cell>
          <cell r="E2119">
            <v>1451.98</v>
          </cell>
          <cell r="F2119">
            <v>1451.98</v>
          </cell>
          <cell r="G2119">
            <v>1451.98</v>
          </cell>
          <cell r="H2119">
            <v>1508</v>
          </cell>
          <cell r="I2119">
            <v>1280.98</v>
          </cell>
          <cell r="J2119">
            <v>1400.98</v>
          </cell>
          <cell r="K2119">
            <v>1400.98</v>
          </cell>
          <cell r="L2119">
            <v>1400.98</v>
          </cell>
          <cell r="M2119">
            <v>1539</v>
          </cell>
          <cell r="N2119">
            <v>1306.98</v>
          </cell>
          <cell r="O2119">
            <v>1394.23</v>
          </cell>
          <cell r="P2119">
            <v>1394.23</v>
          </cell>
          <cell r="Q2119">
            <v>1394.23</v>
          </cell>
          <cell r="R2119">
            <v>1555</v>
          </cell>
          <cell r="S2119">
            <v>1368.98</v>
          </cell>
          <cell r="T2119">
            <v>1426</v>
          </cell>
          <cell r="U2119">
            <v>1411</v>
          </cell>
          <cell r="V2119">
            <v>0</v>
          </cell>
          <cell r="W2119">
            <v>1555</v>
          </cell>
          <cell r="X2119">
            <v>1368.98</v>
          </cell>
          <cell r="Y2119">
            <v>1426</v>
          </cell>
          <cell r="Z2119">
            <v>1411</v>
          </cell>
          <cell r="AA2119">
            <v>0</v>
          </cell>
          <cell r="AB2119">
            <v>1555</v>
          </cell>
        </row>
        <row r="2120">
          <cell r="B2120" t="str">
            <v>uladh</v>
          </cell>
          <cell r="C2120" t="str">
            <v xml:space="preserve">      LAD System Sales</v>
          </cell>
          <cell r="D2120">
            <v>141</v>
          </cell>
          <cell r="E2120">
            <v>193</v>
          </cell>
          <cell r="F2120">
            <v>193</v>
          </cell>
          <cell r="G2120">
            <v>193</v>
          </cell>
          <cell r="H2120">
            <v>240</v>
          </cell>
          <cell r="I2120">
            <v>181</v>
          </cell>
          <cell r="J2120">
            <v>221</v>
          </cell>
          <cell r="K2120">
            <v>221</v>
          </cell>
          <cell r="L2120">
            <v>221</v>
          </cell>
          <cell r="M2120">
            <v>241</v>
          </cell>
          <cell r="N2120">
            <v>186</v>
          </cell>
          <cell r="O2120">
            <v>226</v>
          </cell>
          <cell r="P2120">
            <v>226</v>
          </cell>
          <cell r="Q2120">
            <v>226</v>
          </cell>
          <cell r="R2120">
            <v>241</v>
          </cell>
          <cell r="S2120">
            <v>182</v>
          </cell>
          <cell r="T2120">
            <v>246</v>
          </cell>
          <cell r="U2120">
            <v>246</v>
          </cell>
          <cell r="V2120">
            <v>0</v>
          </cell>
          <cell r="W2120">
            <v>241</v>
          </cell>
          <cell r="X2120">
            <v>182</v>
          </cell>
          <cell r="Y2120">
            <v>246</v>
          </cell>
          <cell r="Z2120">
            <v>246</v>
          </cell>
          <cell r="AA2120">
            <v>0</v>
          </cell>
          <cell r="AB2120">
            <v>241</v>
          </cell>
        </row>
        <row r="2121">
          <cell r="B2121" t="str">
            <v>uemeh</v>
          </cell>
          <cell r="C2121" t="str">
            <v xml:space="preserve">      EMEA System Sales</v>
          </cell>
          <cell r="D2121">
            <v>1442.3700000000001</v>
          </cell>
          <cell r="E2121">
            <v>1495.51</v>
          </cell>
          <cell r="F2121">
            <v>1495.51</v>
          </cell>
          <cell r="G2121">
            <v>1495.51</v>
          </cell>
          <cell r="H2121">
            <v>1532.8000014309996</v>
          </cell>
          <cell r="I2121">
            <v>1401.2</v>
          </cell>
          <cell r="J2121">
            <v>1548.52</v>
          </cell>
          <cell r="K2121">
            <v>1548.52</v>
          </cell>
          <cell r="L2121">
            <v>1548.52</v>
          </cell>
          <cell r="M2121">
            <v>1548.8000014309996</v>
          </cell>
          <cell r="N2121">
            <v>1388.4900000000002</v>
          </cell>
          <cell r="O2121">
            <v>1566.1499999999999</v>
          </cell>
          <cell r="P2121">
            <v>1566.1499999999999</v>
          </cell>
          <cell r="Q2121">
            <v>1566.1499999999999</v>
          </cell>
          <cell r="R2121">
            <v>1583.8000014309996</v>
          </cell>
          <cell r="S2121">
            <v>1404.0900000000001</v>
          </cell>
          <cell r="T2121">
            <v>1583.93</v>
          </cell>
          <cell r="U2121">
            <v>1583.93</v>
          </cell>
          <cell r="V2121">
            <v>0</v>
          </cell>
          <cell r="W2121">
            <v>1613.8000014309996</v>
          </cell>
          <cell r="X2121">
            <v>1404.0900000000001</v>
          </cell>
          <cell r="Y2121">
            <v>1583.93</v>
          </cell>
          <cell r="Z2121">
            <v>1583.93</v>
          </cell>
          <cell r="AA2121">
            <v>0</v>
          </cell>
          <cell r="AB2121">
            <v>1613.8000014309996</v>
          </cell>
        </row>
        <row r="2122">
          <cell r="B2122" t="str">
            <v>uapah</v>
          </cell>
          <cell r="C2122" t="str">
            <v xml:space="preserve">      APAC System Sales</v>
          </cell>
          <cell r="D2122">
            <v>555.6</v>
          </cell>
          <cell r="E2122">
            <v>853</v>
          </cell>
          <cell r="F2122">
            <v>853</v>
          </cell>
          <cell r="G2122">
            <v>853</v>
          </cell>
          <cell r="H2122">
            <v>904</v>
          </cell>
          <cell r="I2122">
            <v>679.79</v>
          </cell>
          <cell r="J2122">
            <v>888</v>
          </cell>
          <cell r="K2122">
            <v>888</v>
          </cell>
          <cell r="L2122">
            <v>888</v>
          </cell>
          <cell r="M2122">
            <v>934</v>
          </cell>
          <cell r="N2122">
            <v>749.63</v>
          </cell>
          <cell r="O2122">
            <v>879</v>
          </cell>
          <cell r="P2122">
            <v>879</v>
          </cell>
          <cell r="Q2122">
            <v>879</v>
          </cell>
          <cell r="R2122">
            <v>961.45900447400004</v>
          </cell>
          <cell r="S2122">
            <v>843.65</v>
          </cell>
          <cell r="T2122">
            <v>852</v>
          </cell>
          <cell r="U2122">
            <v>852</v>
          </cell>
          <cell r="V2122">
            <v>0</v>
          </cell>
          <cell r="W2122">
            <v>961.45900447400004</v>
          </cell>
          <cell r="X2122">
            <v>843.65</v>
          </cell>
          <cell r="Y2122">
            <v>852</v>
          </cell>
          <cell r="Z2122">
            <v>852</v>
          </cell>
          <cell r="AA2122">
            <v>0</v>
          </cell>
          <cell r="AB2122">
            <v>961.45900447400004</v>
          </cell>
        </row>
        <row r="2123">
          <cell r="B2123" t="str">
            <v>utojh</v>
          </cell>
          <cell r="C2123" t="str">
            <v xml:space="preserve">      Japan System Sales</v>
          </cell>
          <cell r="D2123">
            <v>155</v>
          </cell>
          <cell r="E2123">
            <v>166</v>
          </cell>
          <cell r="F2123">
            <v>166</v>
          </cell>
          <cell r="G2123">
            <v>166</v>
          </cell>
          <cell r="H2123">
            <v>190</v>
          </cell>
          <cell r="I2123">
            <v>156</v>
          </cell>
          <cell r="J2123">
            <v>175</v>
          </cell>
          <cell r="K2123">
            <v>175</v>
          </cell>
          <cell r="L2123">
            <v>175</v>
          </cell>
          <cell r="M2123">
            <v>198</v>
          </cell>
          <cell r="N2123">
            <v>156</v>
          </cell>
          <cell r="O2123">
            <v>185</v>
          </cell>
          <cell r="P2123">
            <v>185</v>
          </cell>
          <cell r="Q2123">
            <v>185</v>
          </cell>
          <cell r="R2123">
            <v>198</v>
          </cell>
          <cell r="S2123">
            <v>158</v>
          </cell>
          <cell r="T2123">
            <v>179</v>
          </cell>
          <cell r="U2123">
            <v>179</v>
          </cell>
          <cell r="V2123">
            <v>0</v>
          </cell>
          <cell r="W2123">
            <v>203</v>
          </cell>
          <cell r="X2123">
            <v>158</v>
          </cell>
          <cell r="Y2123">
            <v>179</v>
          </cell>
          <cell r="Z2123">
            <v>179</v>
          </cell>
          <cell r="AA2123">
            <v>0</v>
          </cell>
          <cell r="AB2123">
            <v>203</v>
          </cell>
        </row>
        <row r="2124">
          <cell r="B2124" t="str">
            <v>ucorph</v>
          </cell>
          <cell r="C2124" t="str">
            <v xml:space="preserve">      Corp Adj - System Sales</v>
          </cell>
          <cell r="D2124">
            <v>-65</v>
          </cell>
          <cell r="E2124">
            <v>3</v>
          </cell>
          <cell r="F2124">
            <v>3</v>
          </cell>
          <cell r="G2124">
            <v>3</v>
          </cell>
          <cell r="H2124">
            <v>-33</v>
          </cell>
          <cell r="I2124">
            <v>-2</v>
          </cell>
          <cell r="J2124">
            <v>3</v>
          </cell>
          <cell r="K2124">
            <v>3</v>
          </cell>
          <cell r="L2124">
            <v>3</v>
          </cell>
          <cell r="M2124">
            <v>-20.799999999999983</v>
          </cell>
          <cell r="N2124">
            <v>0</v>
          </cell>
          <cell r="O2124">
            <v>0</v>
          </cell>
          <cell r="P2124">
            <v>0</v>
          </cell>
          <cell r="Q2124">
            <v>0</v>
          </cell>
          <cell r="R2124">
            <v>-18.686000000000007</v>
          </cell>
          <cell r="S2124">
            <v>0</v>
          </cell>
          <cell r="T2124">
            <v>0</v>
          </cell>
          <cell r="U2124">
            <v>0</v>
          </cell>
          <cell r="V2124">
            <v>0</v>
          </cell>
          <cell r="W2124">
            <v>-18.686000000000007</v>
          </cell>
          <cell r="X2124">
            <v>0</v>
          </cell>
          <cell r="Y2124">
            <v>0</v>
          </cell>
          <cell r="Z2124">
            <v>0</v>
          </cell>
          <cell r="AA2124">
            <v>0</v>
          </cell>
          <cell r="AB2124">
            <v>-18.686000000000007</v>
          </cell>
        </row>
        <row r="2125">
          <cell r="B2125" t="str">
            <v>ucgbh</v>
          </cell>
          <cell r="C2125" t="str">
            <v xml:space="preserve">      CGBU System Sales</v>
          </cell>
          <cell r="D2125">
            <v>247</v>
          </cell>
          <cell r="E2125">
            <v>217.70000000000002</v>
          </cell>
          <cell r="F2125">
            <v>217.70000000000002</v>
          </cell>
          <cell r="G2125">
            <v>217.70000000000002</v>
          </cell>
          <cell r="H2125">
            <v>254</v>
          </cell>
          <cell r="I2125">
            <v>237</v>
          </cell>
          <cell r="J2125">
            <v>291.89999999999998</v>
          </cell>
          <cell r="K2125">
            <v>291.89999999999998</v>
          </cell>
          <cell r="L2125">
            <v>291.89999999999998</v>
          </cell>
          <cell r="M2125">
            <v>313</v>
          </cell>
          <cell r="N2125">
            <v>223.9</v>
          </cell>
          <cell r="O2125">
            <v>298.39999999999998</v>
          </cell>
          <cell r="P2125">
            <v>298.39999999999998</v>
          </cell>
          <cell r="Q2125">
            <v>298.39999999999998</v>
          </cell>
          <cell r="R2125">
            <v>311.33333333299998</v>
          </cell>
          <cell r="S2125">
            <v>211.9</v>
          </cell>
          <cell r="T2125">
            <v>323.00000000099999</v>
          </cell>
          <cell r="U2125">
            <v>323.00000000099999</v>
          </cell>
          <cell r="V2125">
            <v>0</v>
          </cell>
          <cell r="W2125">
            <v>313</v>
          </cell>
          <cell r="X2125">
            <v>211.9</v>
          </cell>
          <cell r="Y2125">
            <v>323.00000000099999</v>
          </cell>
          <cell r="Z2125">
            <v>323.00000000099999</v>
          </cell>
          <cell r="AA2125">
            <v>0</v>
          </cell>
          <cell r="AB2125">
            <v>313</v>
          </cell>
        </row>
        <row r="2126">
          <cell r="B2126" t="str">
            <v>unsgh</v>
          </cell>
          <cell r="C2126" t="str">
            <v xml:space="preserve">      Security System Sales</v>
          </cell>
          <cell r="D2126">
            <v>55</v>
          </cell>
          <cell r="E2126">
            <v>58</v>
          </cell>
          <cell r="F2126">
            <v>58</v>
          </cell>
          <cell r="G2126">
            <v>58</v>
          </cell>
          <cell r="H2126">
            <v>64</v>
          </cell>
          <cell r="I2126">
            <v>53</v>
          </cell>
          <cell r="J2126">
            <v>58</v>
          </cell>
          <cell r="K2126">
            <v>58</v>
          </cell>
          <cell r="L2126">
            <v>58</v>
          </cell>
          <cell r="M2126">
            <v>64</v>
          </cell>
          <cell r="N2126">
            <v>56</v>
          </cell>
          <cell r="O2126">
            <v>60</v>
          </cell>
          <cell r="P2126">
            <v>60</v>
          </cell>
          <cell r="Q2126">
            <v>60</v>
          </cell>
          <cell r="R2126">
            <v>65</v>
          </cell>
          <cell r="S2126">
            <v>52</v>
          </cell>
          <cell r="T2126">
            <v>60</v>
          </cell>
          <cell r="U2126">
            <v>61</v>
          </cell>
          <cell r="V2126">
            <v>0</v>
          </cell>
          <cell r="W2126">
            <v>65</v>
          </cell>
          <cell r="X2126">
            <v>52</v>
          </cell>
          <cell r="Y2126">
            <v>60</v>
          </cell>
          <cell r="Z2126">
            <v>61</v>
          </cell>
          <cell r="AA2126">
            <v>0</v>
          </cell>
          <cell r="AB2126">
            <v>65</v>
          </cell>
        </row>
        <row r="2127">
          <cell r="B2127" t="str">
            <v>ulinh</v>
          </cell>
          <cell r="C2127" t="str">
            <v xml:space="preserve">      Linux Server Sales</v>
          </cell>
          <cell r="D2127">
            <v>0</v>
          </cell>
          <cell r="E2127">
            <v>23</v>
          </cell>
          <cell r="F2127">
            <v>23</v>
          </cell>
          <cell r="G2127">
            <v>23</v>
          </cell>
          <cell r="H2127">
            <v>87</v>
          </cell>
          <cell r="I2127">
            <v>0</v>
          </cell>
          <cell r="J2127">
            <v>57</v>
          </cell>
          <cell r="K2127">
            <v>57</v>
          </cell>
          <cell r="L2127">
            <v>57</v>
          </cell>
          <cell r="M2127">
            <v>102</v>
          </cell>
          <cell r="N2127">
            <v>0</v>
          </cell>
          <cell r="O2127">
            <v>84</v>
          </cell>
          <cell r="P2127">
            <v>84</v>
          </cell>
          <cell r="Q2127">
            <v>84</v>
          </cell>
          <cell r="R2127">
            <v>105</v>
          </cell>
          <cell r="S2127">
            <v>17</v>
          </cell>
          <cell r="T2127">
            <v>87</v>
          </cell>
          <cell r="U2127">
            <v>87</v>
          </cell>
          <cell r="V2127">
            <v>0</v>
          </cell>
          <cell r="W2127">
            <v>107</v>
          </cell>
          <cell r="X2127">
            <v>17</v>
          </cell>
          <cell r="Y2127">
            <v>87</v>
          </cell>
          <cell r="Z2127">
            <v>87</v>
          </cell>
          <cell r="AA2127">
            <v>0</v>
          </cell>
          <cell r="AB2127">
            <v>107</v>
          </cell>
        </row>
        <row r="2128">
          <cell r="B2128" t="str">
            <v>usech</v>
          </cell>
          <cell r="C2128" t="str">
            <v xml:space="preserve">      Total Security System Sales</v>
          </cell>
          <cell r="D2128">
            <v>55</v>
          </cell>
          <cell r="E2128">
            <v>81</v>
          </cell>
          <cell r="F2128">
            <v>81</v>
          </cell>
          <cell r="G2128">
            <v>81</v>
          </cell>
          <cell r="H2128">
            <v>151</v>
          </cell>
          <cell r="I2128">
            <v>53</v>
          </cell>
          <cell r="J2128">
            <v>115</v>
          </cell>
          <cell r="K2128">
            <v>115</v>
          </cell>
          <cell r="L2128">
            <v>115</v>
          </cell>
          <cell r="M2128">
            <v>166</v>
          </cell>
          <cell r="N2128">
            <v>56</v>
          </cell>
          <cell r="O2128">
            <v>144</v>
          </cell>
          <cell r="P2128">
            <v>144</v>
          </cell>
          <cell r="Q2128">
            <v>144</v>
          </cell>
          <cell r="R2128">
            <v>170</v>
          </cell>
          <cell r="S2128">
            <v>69</v>
          </cell>
          <cell r="T2128">
            <v>147</v>
          </cell>
          <cell r="U2128">
            <v>148</v>
          </cell>
          <cell r="V2128">
            <v>0</v>
          </cell>
          <cell r="W2128">
            <v>172</v>
          </cell>
          <cell r="X2128">
            <v>69</v>
          </cell>
          <cell r="Y2128">
            <v>147</v>
          </cell>
          <cell r="Z2128">
            <v>148</v>
          </cell>
          <cell r="AA2128">
            <v>0</v>
          </cell>
          <cell r="AB2128">
            <v>172</v>
          </cell>
        </row>
        <row r="2129">
          <cell r="B2129" t="str">
            <v>ucttcsysh</v>
          </cell>
          <cell r="C2129" t="str">
            <v xml:space="preserve">      Total System Sales</v>
          </cell>
          <cell r="D2129">
            <v>3709.57</v>
          </cell>
          <cell r="E2129">
            <v>4461.1900000000005</v>
          </cell>
          <cell r="F2129">
            <v>4461.1900000000005</v>
          </cell>
          <cell r="G2129">
            <v>4461.1900000000005</v>
          </cell>
          <cell r="H2129">
            <v>4746.8000014310001</v>
          </cell>
          <cell r="I2129">
            <v>3986.9700000000003</v>
          </cell>
          <cell r="J2129">
            <v>4643.3999999999996</v>
          </cell>
          <cell r="K2129">
            <v>4643.3999999999996</v>
          </cell>
          <cell r="L2129">
            <v>4643.3999999999996</v>
          </cell>
          <cell r="M2129">
            <v>4919.0000014309999</v>
          </cell>
          <cell r="N2129">
            <v>4067</v>
          </cell>
          <cell r="O2129">
            <v>4692.78</v>
          </cell>
          <cell r="P2129">
            <v>4692.78</v>
          </cell>
          <cell r="Q2129">
            <v>4692.78</v>
          </cell>
          <cell r="R2129">
            <v>5001.9063392379994</v>
          </cell>
          <cell r="S2129">
            <v>4237.62</v>
          </cell>
          <cell r="T2129">
            <v>4756.9300000009998</v>
          </cell>
          <cell r="U2129">
            <v>4742.9300000009998</v>
          </cell>
          <cell r="V2129">
            <v>0</v>
          </cell>
          <cell r="W2129">
            <v>5040.5730059049993</v>
          </cell>
          <cell r="X2129">
            <v>4237.62</v>
          </cell>
          <cell r="Y2129">
            <v>4756.9300000009998</v>
          </cell>
          <cell r="Z2129">
            <v>4742.9300000009998</v>
          </cell>
          <cell r="AA2129">
            <v>0</v>
          </cell>
          <cell r="AB2129">
            <v>5040.5730059049993</v>
          </cell>
        </row>
        <row r="2130">
          <cell r="C2130" t="str">
            <v xml:space="preserve">      Check</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row>
        <row r="2131">
          <cell r="C2131" t="str">
            <v>END OF REPORT</v>
          </cell>
        </row>
        <row r="2137">
          <cell r="C2137" t="str">
            <v>Management Summary</v>
          </cell>
        </row>
        <row r="2138">
          <cell r="C2138" t="str">
            <v>SCM - Supply Chain/Manufacturing</v>
          </cell>
        </row>
        <row r="2139">
          <cell r="C2139" t="str">
            <v>TTC - Total Company</v>
          </cell>
        </row>
        <row r="2140">
          <cell r="D2140" t="str">
            <v>Quarter 1, 2012</v>
          </cell>
          <cell r="I2140" t="str">
            <v>Quarter 2, 2012</v>
          </cell>
          <cell r="N2140" t="str">
            <v>Quarter 3, 2012</v>
          </cell>
          <cell r="S2140" t="str">
            <v>Quarter 4, 2012</v>
          </cell>
          <cell r="X2140" t="str">
            <v>FY12</v>
          </cell>
          <cell r="AC2140" t="str">
            <v>Quarter 1, 2013</v>
          </cell>
        </row>
        <row r="2141">
          <cell r="D2141" t="str">
            <v>Actuals Prior Year</v>
          </cell>
          <cell r="E2141" t="str">
            <v>Prior Forecast</v>
          </cell>
          <cell r="F2141" t="str">
            <v>Forecast</v>
          </cell>
          <cell r="G2141" t="str">
            <v>Actuals</v>
          </cell>
          <cell r="H2141" t="str">
            <v>Budget</v>
          </cell>
          <cell r="I2141" t="str">
            <v>Actuals Prior Year</v>
          </cell>
          <cell r="J2141" t="str">
            <v>Prior Forecast</v>
          </cell>
          <cell r="K2141" t="str">
            <v>Forecast</v>
          </cell>
          <cell r="L2141" t="str">
            <v>Actuals</v>
          </cell>
          <cell r="M2141" t="str">
            <v>Budget</v>
          </cell>
          <cell r="N2141" t="str">
            <v>Forecast Prior Year</v>
          </cell>
          <cell r="O2141" t="str">
            <v>Prior Forecast</v>
          </cell>
          <cell r="P2141" t="str">
            <v>Forecast</v>
          </cell>
          <cell r="Q2141" t="str">
            <v>Actuals</v>
          </cell>
          <cell r="R2141" t="str">
            <v>Budget</v>
          </cell>
          <cell r="S2141" t="str">
            <v>Forecast Prior Year</v>
          </cell>
          <cell r="T2141" t="str">
            <v>Prior Forecast</v>
          </cell>
          <cell r="U2141" t="str">
            <v>Forecast</v>
          </cell>
          <cell r="V2141" t="str">
            <v>Actuals</v>
          </cell>
          <cell r="W2141" t="str">
            <v>Budget</v>
          </cell>
          <cell r="X2141" t="str">
            <v>Forecast Prior Year</v>
          </cell>
          <cell r="Y2141" t="str">
            <v>Prior Forecast</v>
          </cell>
          <cell r="Z2141" t="str">
            <v>Forecast</v>
          </cell>
          <cell r="AA2141" t="str">
            <v>Actuals</v>
          </cell>
          <cell r="AB2141" t="str">
            <v>Budget</v>
          </cell>
          <cell r="AC2141" t="str">
            <v>Actuals Prior Year</v>
          </cell>
          <cell r="AD2141" t="str">
            <v>Prior Forecast</v>
          </cell>
          <cell r="AE2141" t="str">
            <v>Forecast</v>
          </cell>
          <cell r="AF2141" t="str">
            <v>Actuals</v>
          </cell>
          <cell r="AG2141" t="str">
            <v>Budget</v>
          </cell>
        </row>
        <row r="2142">
          <cell r="C2142" t="str">
            <v>Constant Dollar Millions (May11 rates)</v>
          </cell>
          <cell r="D2142" t="str">
            <v xml:space="preserve">   </v>
          </cell>
        </row>
        <row r="2143">
          <cell r="B2143" t="str">
            <v>cscmscve</v>
          </cell>
          <cell r="C2143" t="str">
            <v xml:space="preserve">   Standard Cost Variances</v>
          </cell>
          <cell r="D2143">
            <v>3.0907066408472805</v>
          </cell>
          <cell r="E2143">
            <v>2.3679819359299987</v>
          </cell>
          <cell r="F2143">
            <v>2.3679819359299987</v>
          </cell>
          <cell r="G2143">
            <v>2.3679819359299996</v>
          </cell>
          <cell r="H2143">
            <v>1.8204494968640001</v>
          </cell>
          <cell r="I2143">
            <v>-1.5178271389115123</v>
          </cell>
          <cell r="J2143">
            <v>-0.65846035886541432</v>
          </cell>
          <cell r="K2143">
            <v>-0.65846035886541432</v>
          </cell>
          <cell r="L2143">
            <v>-0.65846035886541177</v>
          </cell>
          <cell r="M2143">
            <v>1.8298427631129999</v>
          </cell>
          <cell r="N2143">
            <v>3.4308143044375781</v>
          </cell>
          <cell r="O2143">
            <v>1.0646958549633285</v>
          </cell>
          <cell r="P2143">
            <v>1.0646958549633285</v>
          </cell>
          <cell r="Q2143">
            <v>1.0646958549633287</v>
          </cell>
          <cell r="R2143">
            <v>1.8251461299880001</v>
          </cell>
          <cell r="S2143">
            <v>-0.71505919880826685</v>
          </cell>
          <cell r="T2143">
            <v>2.3730099999999998</v>
          </cell>
          <cell r="U2143">
            <v>2.3730099999999998</v>
          </cell>
          <cell r="V2143">
            <v>-0.63336198587856851</v>
          </cell>
          <cell r="W2143">
            <v>1.837670037688</v>
          </cell>
          <cell r="X2143">
            <v>4.2886346075650819</v>
          </cell>
          <cell r="Y2143">
            <v>5.147227432027913</v>
          </cell>
          <cell r="Z2143">
            <v>5.147227432027913</v>
          </cell>
          <cell r="AA2143">
            <v>2.1408554461493448</v>
          </cell>
          <cell r="AB2143">
            <v>7.3131084276529998</v>
          </cell>
        </row>
        <row r="2144">
          <cell r="B2144" t="str">
            <v>cscmeoe</v>
          </cell>
          <cell r="C2144" t="str">
            <v xml:space="preserve">   Excess &amp; Obsolete</v>
          </cell>
          <cell r="D2144">
            <v>6.1416127693766445</v>
          </cell>
          <cell r="E2144">
            <v>0.71754246077000072</v>
          </cell>
          <cell r="F2144">
            <v>0.71754246077000072</v>
          </cell>
          <cell r="G2144">
            <v>0.71754246076999995</v>
          </cell>
          <cell r="H2144">
            <v>8.2246575773429988</v>
          </cell>
          <cell r="I2144">
            <v>9.8908923397796844</v>
          </cell>
          <cell r="J2144">
            <v>-1.8919848813903526</v>
          </cell>
          <cell r="K2144">
            <v>-1.8919848813903526</v>
          </cell>
          <cell r="L2144">
            <v>-1.8919848813903513</v>
          </cell>
          <cell r="M2144">
            <v>8.2246575773429988</v>
          </cell>
          <cell r="N2144">
            <v>4.6982554750981906</v>
          </cell>
          <cell r="O2144">
            <v>-4.6760471368238212</v>
          </cell>
          <cell r="P2144">
            <v>-4.6760471368238212</v>
          </cell>
          <cell r="Q2144">
            <v>-4.6760471368238159</v>
          </cell>
          <cell r="R2144">
            <v>8.2246575773429988</v>
          </cell>
          <cell r="S2144">
            <v>-2.1827054262379217</v>
          </cell>
          <cell r="T2144">
            <v>4.524</v>
          </cell>
          <cell r="U2144">
            <v>4.524</v>
          </cell>
          <cell r="V2144">
            <v>2.5436519030853431</v>
          </cell>
          <cell r="W2144">
            <v>8.2267979001530005</v>
          </cell>
          <cell r="X2144">
            <v>18.54805515801662</v>
          </cell>
          <cell r="Y2144">
            <v>-1.3264895574441731</v>
          </cell>
          <cell r="Z2144">
            <v>-1.3264895574441731</v>
          </cell>
          <cell r="AA2144">
            <v>-3.3068376543588318</v>
          </cell>
          <cell r="AB2144">
            <v>32.900770632182002</v>
          </cell>
        </row>
        <row r="2145">
          <cell r="B2145" t="str">
            <v>cscmfe</v>
          </cell>
          <cell r="C2145" t="str">
            <v xml:space="preserve">   Freight</v>
          </cell>
          <cell r="D2145">
            <v>21.999093906260057</v>
          </cell>
          <cell r="E2145">
            <v>23.141454028559998</v>
          </cell>
          <cell r="F2145">
            <v>23.141454028559998</v>
          </cell>
          <cell r="G2145">
            <v>23.141454028559998</v>
          </cell>
          <cell r="H2145">
            <v>18.142182727640996</v>
          </cell>
          <cell r="I2145">
            <v>20.603130797087111</v>
          </cell>
          <cell r="J2145">
            <v>28.058364252884367</v>
          </cell>
          <cell r="K2145">
            <v>28.058364252884367</v>
          </cell>
          <cell r="L2145">
            <v>28.058364252884367</v>
          </cell>
          <cell r="M2145">
            <v>21.191892304423</v>
          </cell>
          <cell r="N2145">
            <v>24.955613607339352</v>
          </cell>
          <cell r="O2145">
            <v>24.459644641968918</v>
          </cell>
          <cell r="P2145">
            <v>24.459644641968918</v>
          </cell>
          <cell r="Q2145">
            <v>24.459644641968918</v>
          </cell>
          <cell r="R2145">
            <v>20.620133450457999</v>
          </cell>
          <cell r="S2145">
            <v>20.22840439665524</v>
          </cell>
          <cell r="T2145">
            <v>27.47</v>
          </cell>
          <cell r="U2145">
            <v>27.47</v>
          </cell>
          <cell r="V2145">
            <v>7.4361790967019186</v>
          </cell>
          <cell r="W2145">
            <v>24.047503025535001</v>
          </cell>
          <cell r="X2145">
            <v>87.786242707341756</v>
          </cell>
          <cell r="Y2145">
            <v>103.12946292341329</v>
          </cell>
          <cell r="Z2145">
            <v>103.12946292341329</v>
          </cell>
          <cell r="AA2145">
            <v>83.095642020115207</v>
          </cell>
          <cell r="AB2145">
            <v>84.001711508056999</v>
          </cell>
        </row>
        <row r="2146">
          <cell r="B2146" t="str">
            <v>cscmave</v>
          </cell>
          <cell r="C2146" t="str">
            <v xml:space="preserve">   Overhead Absorption</v>
          </cell>
          <cell r="D2146">
            <v>-61.675080878663159</v>
          </cell>
          <cell r="E2146">
            <v>-60.411072182019993</v>
          </cell>
          <cell r="F2146">
            <v>-60.411072182019993</v>
          </cell>
          <cell r="G2146">
            <v>-60.41107218202</v>
          </cell>
          <cell r="H2146">
            <v>-63.658890402516995</v>
          </cell>
          <cell r="I2146">
            <v>-62.106646652377805</v>
          </cell>
          <cell r="J2146">
            <v>-59.424764821880245</v>
          </cell>
          <cell r="K2146">
            <v>-59.424764821880245</v>
          </cell>
          <cell r="L2146">
            <v>-59.424764821880231</v>
          </cell>
          <cell r="M2146">
            <v>-71.293409122850008</v>
          </cell>
          <cell r="N2146">
            <v>-68.598797248354145</v>
          </cell>
          <cell r="O2146">
            <v>-56.904105824714307</v>
          </cell>
          <cell r="P2146">
            <v>-56.904105824714307</v>
          </cell>
          <cell r="Q2146">
            <v>-56.9041058247143</v>
          </cell>
          <cell r="R2146">
            <v>-67.376149762682005</v>
          </cell>
          <cell r="S2146">
            <v>-68.230145133842527</v>
          </cell>
          <cell r="T2146">
            <v>-61.039883975118997</v>
          </cell>
          <cell r="U2146">
            <v>-61.039883975118997</v>
          </cell>
          <cell r="V2146">
            <v>-16.898773251556758</v>
          </cell>
          <cell r="W2146">
            <v>-77.822174723132008</v>
          </cell>
          <cell r="X2146">
            <v>-260.6106699132377</v>
          </cell>
          <cell r="Y2146">
            <v>-237.77982680373358</v>
          </cell>
          <cell r="Z2146">
            <v>-237.77982680373358</v>
          </cell>
          <cell r="AA2146">
            <v>-193.63871608017129</v>
          </cell>
          <cell r="AB2146">
            <v>-280.15062401118092</v>
          </cell>
        </row>
        <row r="2147">
          <cell r="B2147" t="str">
            <v>cscmocogs</v>
          </cell>
          <cell r="C2147" t="str">
            <v xml:space="preserve">   Other COGS</v>
          </cell>
          <cell r="D2147">
            <v>4.430398780910707</v>
          </cell>
          <cell r="E2147">
            <v>0.36829416411999905</v>
          </cell>
          <cell r="F2147">
            <v>0.36829416411999905</v>
          </cell>
          <cell r="G2147">
            <v>0.36829416411999982</v>
          </cell>
          <cell r="H2147">
            <v>4.4556728048349994</v>
          </cell>
          <cell r="I2147">
            <v>3.6102898612572889</v>
          </cell>
          <cell r="J2147">
            <v>4.6397481517233103</v>
          </cell>
          <cell r="K2147">
            <v>4.6397481517233103</v>
          </cell>
          <cell r="L2147">
            <v>4.6397481517233121</v>
          </cell>
          <cell r="M2147">
            <v>4.4331224837640004</v>
          </cell>
          <cell r="N2147">
            <v>3.7395381422695642</v>
          </cell>
          <cell r="O2147">
            <v>-5.0822114939566223</v>
          </cell>
          <cell r="P2147">
            <v>-5.0822114939566223</v>
          </cell>
          <cell r="Q2147">
            <v>-5.0822114939566214</v>
          </cell>
          <cell r="R2147">
            <v>4.4556728048349994</v>
          </cell>
          <cell r="S2147">
            <v>4.9165003417712345</v>
          </cell>
          <cell r="T2147">
            <v>0.98318999999999979</v>
          </cell>
          <cell r="U2147">
            <v>0.98318999999999979</v>
          </cell>
          <cell r="V2147">
            <v>1.3087789840437172</v>
          </cell>
          <cell r="W2147">
            <v>4.4682231259060003</v>
          </cell>
          <cell r="X2147">
            <v>16.696727126208817</v>
          </cell>
          <cell r="Y2147">
            <v>0.90902082188668598</v>
          </cell>
          <cell r="Z2147">
            <v>0.90902082188668598</v>
          </cell>
          <cell r="AA2147">
            <v>1.234609805930406</v>
          </cell>
          <cell r="AB2147">
            <v>17.812691219340003</v>
          </cell>
        </row>
        <row r="2148">
          <cell r="C2148" t="str">
            <v xml:space="preserve">   COGS0 - COGS</v>
          </cell>
          <cell r="D2148">
            <v>-26.013268781268465</v>
          </cell>
          <cell r="E2148">
            <v>-33.815799592640005</v>
          </cell>
          <cell r="F2148">
            <v>-33.815799592640005</v>
          </cell>
          <cell r="G2148">
            <v>-33.815799592640005</v>
          </cell>
          <cell r="H2148">
            <v>-31.015927795834003</v>
          </cell>
          <cell r="I2148">
            <v>-29.520160793165239</v>
          </cell>
          <cell r="J2148">
            <v>-29.277097657528333</v>
          </cell>
          <cell r="K2148">
            <v>-29.277097657528333</v>
          </cell>
          <cell r="L2148">
            <v>-29.277097657528312</v>
          </cell>
          <cell r="M2148">
            <v>-35.613893994206997</v>
          </cell>
          <cell r="N2148">
            <v>-31.774575719209473</v>
          </cell>
          <cell r="O2148">
            <v>-41.138023958562499</v>
          </cell>
          <cell r="P2148">
            <v>-41.138023958562499</v>
          </cell>
          <cell r="Q2148">
            <v>-41.138023958562492</v>
          </cell>
          <cell r="R2148">
            <v>-32.250539800058007</v>
          </cell>
          <cell r="S2148">
            <v>-45.983005020462244</v>
          </cell>
          <cell r="T2148">
            <v>-25.689683975119003</v>
          </cell>
          <cell r="U2148">
            <v>-25.689683975119003</v>
          </cell>
          <cell r="V2148">
            <v>-6.2435252536043482</v>
          </cell>
          <cell r="W2148">
            <v>-39.241980633849998</v>
          </cell>
          <cell r="X2148">
            <v>-133.29101031410539</v>
          </cell>
          <cell r="Y2148">
            <v>-129.92060518384983</v>
          </cell>
          <cell r="Z2148">
            <v>-129.92060518384983</v>
          </cell>
          <cell r="AA2148">
            <v>-110.47444646233515</v>
          </cell>
          <cell r="AB2148">
            <v>-138.12234222394895</v>
          </cell>
        </row>
        <row r="2149">
          <cell r="B2149" t="str">
            <v>cscmohe</v>
          </cell>
          <cell r="C2149" t="str">
            <v xml:space="preserve">   Overhead Expenses</v>
          </cell>
          <cell r="D2149">
            <v>44.391144418711789</v>
          </cell>
          <cell r="E2149">
            <v>45.599801347030002</v>
          </cell>
          <cell r="F2149">
            <v>45.599801347030002</v>
          </cell>
          <cell r="G2149">
            <v>45.599801347029995</v>
          </cell>
          <cell r="H2149">
            <v>54.376841521072997</v>
          </cell>
          <cell r="I2149">
            <v>49.25617026545472</v>
          </cell>
          <cell r="J2149">
            <v>43.940051579319629</v>
          </cell>
          <cell r="K2149">
            <v>43.940051579319629</v>
          </cell>
          <cell r="L2149">
            <v>43.940051579319629</v>
          </cell>
          <cell r="M2149">
            <v>55.231525129198999</v>
          </cell>
          <cell r="N2149">
            <v>48.136707874316023</v>
          </cell>
          <cell r="O2149">
            <v>48.752198590037189</v>
          </cell>
          <cell r="P2149">
            <v>48.752198590037189</v>
          </cell>
          <cell r="Q2149">
            <v>48.752198590037182</v>
          </cell>
          <cell r="R2149">
            <v>55.641770876206003</v>
          </cell>
          <cell r="S2149">
            <v>50.599587705268448</v>
          </cell>
          <cell r="T2149">
            <v>47.41367921498599</v>
          </cell>
          <cell r="U2149">
            <v>47.41367921498599</v>
          </cell>
          <cell r="V2149">
            <v>15.240677008812508</v>
          </cell>
          <cell r="W2149">
            <v>55.652114631690004</v>
          </cell>
          <cell r="X2149">
            <v>192.38361026375102</v>
          </cell>
          <cell r="Y2149">
            <v>185.70573073137282</v>
          </cell>
          <cell r="Z2149">
            <v>185.70573073137282</v>
          </cell>
          <cell r="AA2149">
            <v>153.5327285251993</v>
          </cell>
          <cell r="AB2149">
            <v>220.90225215816798</v>
          </cell>
        </row>
        <row r="2150">
          <cell r="B2150" t="str">
            <v>cscmenge</v>
          </cell>
          <cell r="C2150" t="str">
            <v xml:space="preserve">   Engineering Projects</v>
          </cell>
          <cell r="D2150">
            <v>2.5574517999999999</v>
          </cell>
          <cell r="E2150">
            <v>2.41177931</v>
          </cell>
          <cell r="F2150">
            <v>2.41177931</v>
          </cell>
          <cell r="G2150">
            <v>2.41177931</v>
          </cell>
          <cell r="H2150">
            <v>1.816081187969</v>
          </cell>
          <cell r="I2150">
            <v>4.1092671800000007</v>
          </cell>
          <cell r="J2150">
            <v>1.88918299373</v>
          </cell>
          <cell r="K2150">
            <v>1.88918299373</v>
          </cell>
          <cell r="L2150">
            <v>1.8891829937300002</v>
          </cell>
          <cell r="M2150">
            <v>1.8464059379699997</v>
          </cell>
          <cell r="N2150">
            <v>1.5725042699999998</v>
          </cell>
          <cell r="O2150">
            <v>1.2316696999999999</v>
          </cell>
          <cell r="P2150">
            <v>1.2316696999999999</v>
          </cell>
          <cell r="Q2150">
            <v>1.2316696999999999</v>
          </cell>
          <cell r="R2150">
            <v>1.8464059379699997</v>
          </cell>
          <cell r="S2150">
            <v>2.1072661200000002</v>
          </cell>
          <cell r="T2150">
            <v>1.3270040000000001</v>
          </cell>
          <cell r="U2150">
            <v>1.3270040000000001</v>
          </cell>
          <cell r="V2150">
            <v>0.44535813000000002</v>
          </cell>
          <cell r="W2150">
            <v>1.8464059379699997</v>
          </cell>
          <cell r="X2150">
            <v>10.346489369999999</v>
          </cell>
          <cell r="Y2150">
            <v>6.8596360037300013</v>
          </cell>
          <cell r="Z2150">
            <v>6.8596360037300013</v>
          </cell>
          <cell r="AA2150">
            <v>5.9779901337299997</v>
          </cell>
          <cell r="AB2150">
            <v>7.3552990018789997</v>
          </cell>
        </row>
        <row r="2151">
          <cell r="B2151" t="str">
            <v>cscmex</v>
          </cell>
          <cell r="C2151" t="str">
            <v xml:space="preserve">   Operating Expense Excl Corp Adj</v>
          </cell>
          <cell r="D2151">
            <v>20.935327437443327</v>
          </cell>
          <cell r="E2151">
            <v>14.195781064390001</v>
          </cell>
          <cell r="F2151">
            <v>14.195781064390001</v>
          </cell>
          <cell r="G2151">
            <v>14.195781064389994</v>
          </cell>
          <cell r="H2151">
            <v>25.176994913207992</v>
          </cell>
          <cell r="I2151">
            <v>23.845276652289481</v>
          </cell>
          <cell r="J2151">
            <v>16.552136915521295</v>
          </cell>
          <cell r="K2151">
            <v>16.552136915521295</v>
          </cell>
          <cell r="L2151">
            <v>16.552136915521316</v>
          </cell>
          <cell r="M2151">
            <v>21.464037072961997</v>
          </cell>
          <cell r="N2151">
            <v>17.934636425106557</v>
          </cell>
          <cell r="O2151">
            <v>8.8458443314746837</v>
          </cell>
          <cell r="P2151">
            <v>8.8458443314746837</v>
          </cell>
          <cell r="Q2151">
            <v>8.8458443314746837</v>
          </cell>
          <cell r="R2151">
            <v>25.237637014117993</v>
          </cell>
          <cell r="S2151">
            <v>6.7238488048062042</v>
          </cell>
          <cell r="T2151">
            <v>23.050999239866989</v>
          </cell>
          <cell r="U2151">
            <v>23.050999239866989</v>
          </cell>
          <cell r="V2151">
            <v>9.4425098852081604</v>
          </cell>
          <cell r="W2151">
            <v>18.256539935810004</v>
          </cell>
          <cell r="X2151">
            <v>69.439089319645618</v>
          </cell>
          <cell r="Y2151">
            <v>62.644761551252969</v>
          </cell>
          <cell r="Z2151">
            <v>62.644761551252969</v>
          </cell>
          <cell r="AA2151">
            <v>49.036272196594162</v>
          </cell>
          <cell r="AB2151">
            <v>90.135208936098039</v>
          </cell>
        </row>
        <row r="2152">
          <cell r="C2152" t="str">
            <v xml:space="preserve">   Check</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row>
        <row r="2153">
          <cell r="B2153" t="str">
            <v>ccorpovh</v>
          </cell>
          <cell r="C2153" t="str">
            <v xml:space="preserve">   Corporate Adjustments - Operating Expenses</v>
          </cell>
          <cell r="D2153">
            <v>2.2820831199999998</v>
          </cell>
          <cell r="E2153">
            <v>-0.45584222055000023</v>
          </cell>
          <cell r="F2153">
            <v>-0.45584222055000023</v>
          </cell>
          <cell r="G2153">
            <v>-0.45584222055000007</v>
          </cell>
          <cell r="H2153">
            <v>0</v>
          </cell>
          <cell r="I2153">
            <v>8.2601199999998865E-3</v>
          </cell>
          <cell r="J2153">
            <v>0.78173713283005353</v>
          </cell>
          <cell r="K2153">
            <v>0.78173713283005353</v>
          </cell>
          <cell r="L2153">
            <v>0.78173713283005342</v>
          </cell>
          <cell r="M2153">
            <v>0</v>
          </cell>
          <cell r="N2153">
            <v>-4.960117547690996</v>
          </cell>
          <cell r="O2153">
            <v>-2.2288411810180966</v>
          </cell>
          <cell r="P2153">
            <v>-2.2288411810180966</v>
          </cell>
          <cell r="Q2153">
            <v>-2.2288411810180966</v>
          </cell>
          <cell r="R2153">
            <v>0</v>
          </cell>
          <cell r="S2153">
            <v>-7.5608040467419428</v>
          </cell>
          <cell r="T2153">
            <v>-0.20372238968099998</v>
          </cell>
          <cell r="U2153">
            <v>-0.20372238968099998</v>
          </cell>
          <cell r="V2153">
            <v>0.86122000986055736</v>
          </cell>
          <cell r="W2153">
            <v>0</v>
          </cell>
          <cell r="X2153">
            <v>-10.230578354432938</v>
          </cell>
          <cell r="Y2153">
            <v>-2.1066686584190428</v>
          </cell>
          <cell r="Z2153">
            <v>-2.1066686584190428</v>
          </cell>
          <cell r="AA2153">
            <v>-1.0417262588774845</v>
          </cell>
          <cell r="AB2153">
            <v>0</v>
          </cell>
        </row>
        <row r="2154">
          <cell r="B2154" t="str">
            <v>cscmh</v>
          </cell>
          <cell r="C2154" t="str">
            <v xml:space="preserve">   Total Employees</v>
          </cell>
          <cell r="D2154">
            <v>1240.27</v>
          </cell>
          <cell r="E2154">
            <v>1226.05</v>
          </cell>
          <cell r="F2154">
            <v>1226.05</v>
          </cell>
          <cell r="G2154">
            <v>1226.05</v>
          </cell>
          <cell r="H2154">
            <v>1326.54</v>
          </cell>
          <cell r="I2154">
            <v>1259.22</v>
          </cell>
          <cell r="J2154">
            <v>1225.55</v>
          </cell>
          <cell r="K2154">
            <v>1225.55</v>
          </cell>
          <cell r="L2154">
            <v>1225.55</v>
          </cell>
          <cell r="M2154">
            <v>1342.54</v>
          </cell>
          <cell r="N2154">
            <v>1245.67</v>
          </cell>
          <cell r="O2154">
            <v>1216.05</v>
          </cell>
          <cell r="P2154">
            <v>1216.05</v>
          </cell>
          <cell r="Q2154">
            <v>1216.05</v>
          </cell>
          <cell r="R2154">
            <v>1346.54</v>
          </cell>
          <cell r="S2154">
            <v>1191.8699999999999</v>
          </cell>
          <cell r="T2154">
            <v>1234.47</v>
          </cell>
          <cell r="U2154">
            <v>1234.47</v>
          </cell>
          <cell r="V2154">
            <v>0</v>
          </cell>
          <cell r="W2154">
            <v>1344.54</v>
          </cell>
          <cell r="X2154">
            <v>1191.8699999999999</v>
          </cell>
          <cell r="Y2154">
            <v>1234.47</v>
          </cell>
          <cell r="Z2154">
            <v>1234.47</v>
          </cell>
          <cell r="AA2154">
            <v>0</v>
          </cell>
          <cell r="AB2154">
            <v>1344.54</v>
          </cell>
        </row>
        <row r="2155">
          <cell r="B2155" t="str">
            <v>cscmch</v>
          </cell>
          <cell r="C2155" t="str">
            <v xml:space="preserve">   Total External Contractors</v>
          </cell>
          <cell r="D2155">
            <v>5</v>
          </cell>
          <cell r="E2155">
            <v>5.5</v>
          </cell>
          <cell r="F2155">
            <v>5.5</v>
          </cell>
          <cell r="G2155">
            <v>5.5</v>
          </cell>
          <cell r="H2155">
            <v>81</v>
          </cell>
          <cell r="I2155">
            <v>4</v>
          </cell>
          <cell r="J2155">
            <v>2</v>
          </cell>
          <cell r="K2155">
            <v>2</v>
          </cell>
          <cell r="L2155">
            <v>2</v>
          </cell>
          <cell r="M2155">
            <v>93</v>
          </cell>
          <cell r="N2155">
            <v>30</v>
          </cell>
          <cell r="O2155">
            <v>5</v>
          </cell>
          <cell r="P2155">
            <v>5</v>
          </cell>
          <cell r="Q2155">
            <v>5</v>
          </cell>
          <cell r="R2155">
            <v>97</v>
          </cell>
          <cell r="S2155">
            <v>7</v>
          </cell>
          <cell r="T2155">
            <v>135.00000000000003</v>
          </cell>
          <cell r="U2155">
            <v>135.00000000000003</v>
          </cell>
          <cell r="V2155">
            <v>0</v>
          </cell>
          <cell r="W2155">
            <v>110</v>
          </cell>
          <cell r="X2155">
            <v>7</v>
          </cell>
          <cell r="Y2155">
            <v>135.00000000000003</v>
          </cell>
          <cell r="Z2155">
            <v>135.00000000000003</v>
          </cell>
          <cell r="AA2155">
            <v>0</v>
          </cell>
          <cell r="AB2155">
            <v>110</v>
          </cell>
        </row>
        <row r="2156">
          <cell r="C2156" t="str">
            <v>U.S. Dollar Millions</v>
          </cell>
        </row>
        <row r="2157">
          <cell r="B2157" t="str">
            <v>uscmscve</v>
          </cell>
          <cell r="C2157" t="str">
            <v xml:space="preserve">   Standard Cost Variances</v>
          </cell>
          <cell r="D2157">
            <v>2.6268030599999959</v>
          </cell>
          <cell r="E2157">
            <v>2.3506868120900011</v>
          </cell>
          <cell r="F2157">
            <v>2.3506868120900011</v>
          </cell>
          <cell r="G2157">
            <v>2.3506868120899997</v>
          </cell>
          <cell r="H2157">
            <v>1.8204494968640001</v>
          </cell>
          <cell r="I2157">
            <v>-1.7585919600000015</v>
          </cell>
          <cell r="J2157">
            <v>-0.65978189376232832</v>
          </cell>
          <cell r="K2157">
            <v>-0.65978189376232832</v>
          </cell>
          <cell r="L2157">
            <v>-0.65978189376232466</v>
          </cell>
          <cell r="M2157">
            <v>1.8298427631129999</v>
          </cell>
          <cell r="N2157">
            <v>3.3838036739000001</v>
          </cell>
          <cell r="O2157">
            <v>0.97763842063306616</v>
          </cell>
          <cell r="P2157">
            <v>0.97763842063306616</v>
          </cell>
          <cell r="Q2157">
            <v>0.97763842063306539</v>
          </cell>
          <cell r="R2157">
            <v>1.8251461299880001</v>
          </cell>
          <cell r="S2157">
            <v>-0.95468288973999849</v>
          </cell>
          <cell r="T2157">
            <v>2.3730099999999998</v>
          </cell>
          <cell r="U2157">
            <v>2.3730099999999998</v>
          </cell>
          <cell r="V2157">
            <v>-0.62605356815796787</v>
          </cell>
          <cell r="W2157">
            <v>1.837670037688</v>
          </cell>
          <cell r="X2157">
            <v>3.2973318841599988</v>
          </cell>
          <cell r="Y2157">
            <v>5.041553338960739</v>
          </cell>
          <cell r="Z2157">
            <v>5.041553338960739</v>
          </cell>
          <cell r="AA2157">
            <v>2.0424897708027729</v>
          </cell>
          <cell r="AB2157">
            <v>7.3131084276529998</v>
          </cell>
        </row>
        <row r="2158">
          <cell r="B2158" t="str">
            <v>uscmeoe</v>
          </cell>
          <cell r="C2158" t="str">
            <v xml:space="preserve">   Excess &amp; Obsolete</v>
          </cell>
          <cell r="D2158">
            <v>6.1273919100000009</v>
          </cell>
          <cell r="E2158">
            <v>0.71859168532999984</v>
          </cell>
          <cell r="F2158">
            <v>0.71859168532999984</v>
          </cell>
          <cell r="G2158">
            <v>0.71859168532999995</v>
          </cell>
          <cell r="H2158">
            <v>8.2246575773429988</v>
          </cell>
          <cell r="I2158">
            <v>9.8914824200000009</v>
          </cell>
          <cell r="J2158">
            <v>-1.9025749281872781</v>
          </cell>
          <cell r="K2158">
            <v>-1.9025749281872781</v>
          </cell>
          <cell r="L2158">
            <v>-1.9025749281872772</v>
          </cell>
          <cell r="M2158">
            <v>8.2246575773429988</v>
          </cell>
          <cell r="N2158">
            <v>4.6802326418299822</v>
          </cell>
          <cell r="O2158">
            <v>-4.6824425011317476</v>
          </cell>
          <cell r="P2158">
            <v>-4.6824425011317476</v>
          </cell>
          <cell r="Q2158">
            <v>-4.6824425011317432</v>
          </cell>
          <cell r="R2158">
            <v>8.2246575773429988</v>
          </cell>
          <cell r="S2158">
            <v>-1.6994448027099995</v>
          </cell>
          <cell r="T2158">
            <v>4.524</v>
          </cell>
          <cell r="U2158">
            <v>4.524</v>
          </cell>
          <cell r="V2158">
            <v>2.5430397360362362</v>
          </cell>
          <cell r="W2158">
            <v>8.2267979001530005</v>
          </cell>
          <cell r="X2158">
            <v>18.99966216912</v>
          </cell>
          <cell r="Y2158">
            <v>-1.3424257439890264</v>
          </cell>
          <cell r="Z2158">
            <v>-1.3424257439890264</v>
          </cell>
          <cell r="AA2158">
            <v>-3.3233860079527888</v>
          </cell>
          <cell r="AB2158">
            <v>32.900770632182002</v>
          </cell>
        </row>
        <row r="2159">
          <cell r="B2159" t="str">
            <v>uscmfe</v>
          </cell>
          <cell r="C2159" t="str">
            <v xml:space="preserve">   Freight</v>
          </cell>
          <cell r="D2159">
            <v>21.965320376720005</v>
          </cell>
          <cell r="E2159">
            <v>23.287635826469998</v>
          </cell>
          <cell r="F2159">
            <v>23.287635826469998</v>
          </cell>
          <cell r="G2159">
            <v>23.287635826469995</v>
          </cell>
          <cell r="H2159">
            <v>18.142182727640996</v>
          </cell>
          <cell r="I2159">
            <v>20.596192394199999</v>
          </cell>
          <cell r="J2159">
            <v>27.763832808042153</v>
          </cell>
          <cell r="K2159">
            <v>27.763832808042153</v>
          </cell>
          <cell r="L2159">
            <v>27.763832808042157</v>
          </cell>
          <cell r="M2159">
            <v>21.191892304423</v>
          </cell>
          <cell r="N2159">
            <v>24.727904208599998</v>
          </cell>
          <cell r="O2159">
            <v>23.649625065943169</v>
          </cell>
          <cell r="P2159">
            <v>23.649625065943169</v>
          </cell>
          <cell r="Q2159">
            <v>23.649625065943169</v>
          </cell>
          <cell r="R2159">
            <v>20.620133450457999</v>
          </cell>
          <cell r="S2159">
            <v>20.149493586479998</v>
          </cell>
          <cell r="T2159">
            <v>26.760377196306536</v>
          </cell>
          <cell r="U2159">
            <v>26.744437372408655</v>
          </cell>
          <cell r="V2159">
            <v>7.3372485110965204</v>
          </cell>
          <cell r="W2159">
            <v>24.047503025535001</v>
          </cell>
          <cell r="X2159">
            <v>87.438910566000018</v>
          </cell>
          <cell r="Y2159">
            <v>101.46147089676187</v>
          </cell>
          <cell r="Z2159">
            <v>101.445531072864</v>
          </cell>
          <cell r="AA2159">
            <v>82.03834221155185</v>
          </cell>
          <cell r="AB2159">
            <v>84.001711508056999</v>
          </cell>
        </row>
        <row r="2160">
          <cell r="B2160" t="str">
            <v>uscmave</v>
          </cell>
          <cell r="C2160" t="str">
            <v xml:space="preserve">   Overhead Absorption</v>
          </cell>
          <cell r="D2160">
            <v>-61.651311199999988</v>
          </cell>
          <cell r="E2160">
            <v>-60.638494567099997</v>
          </cell>
          <cell r="F2160">
            <v>-60.638494567099997</v>
          </cell>
          <cell r="G2160">
            <v>-60.638494567099997</v>
          </cell>
          <cell r="H2160">
            <v>-63.658890402516995</v>
          </cell>
          <cell r="I2160">
            <v>-62.106624884780004</v>
          </cell>
          <cell r="J2160">
            <v>-59.155944605340139</v>
          </cell>
          <cell r="K2160">
            <v>-59.155944605340139</v>
          </cell>
          <cell r="L2160">
            <v>-59.155944605340125</v>
          </cell>
          <cell r="M2160">
            <v>-71.293409122850008</v>
          </cell>
          <cell r="N2160">
            <v>-68.566693294629999</v>
          </cell>
          <cell r="O2160">
            <v>-56.264899169401929</v>
          </cell>
          <cell r="P2160">
            <v>-56.264899169401929</v>
          </cell>
          <cell r="Q2160">
            <v>-56.264899169401922</v>
          </cell>
          <cell r="R2160">
            <v>-67.376149762682005</v>
          </cell>
          <cell r="S2160">
            <v>-68.342467940060004</v>
          </cell>
          <cell r="T2160">
            <v>-60.52085418275928</v>
          </cell>
          <cell r="U2160">
            <v>-60.509195533340304</v>
          </cell>
          <cell r="V2160">
            <v>-16.739771324491119</v>
          </cell>
          <cell r="W2160">
            <v>-77.822174723132008</v>
          </cell>
          <cell r="X2160">
            <v>-260.66709731946997</v>
          </cell>
          <cell r="Y2160">
            <v>-236.58019252460136</v>
          </cell>
          <cell r="Z2160">
            <v>-236.5685338751824</v>
          </cell>
          <cell r="AA2160">
            <v>-192.79910966633318</v>
          </cell>
          <cell r="AB2160">
            <v>-280.15062401118098</v>
          </cell>
        </row>
        <row r="2161">
          <cell r="B2161" t="str">
            <v>uscmocogs</v>
          </cell>
          <cell r="C2161" t="str">
            <v xml:space="preserve">   Other COGS</v>
          </cell>
          <cell r="D2161">
            <v>4.4703945819499991</v>
          </cell>
          <cell r="E2161">
            <v>0.36856016097999955</v>
          </cell>
          <cell r="F2161">
            <v>0.36856016097999955</v>
          </cell>
          <cell r="G2161">
            <v>0.36856016098000005</v>
          </cell>
          <cell r="H2161">
            <v>4.4556728048349994</v>
          </cell>
          <cell r="I2161">
            <v>3.6087419099999996</v>
          </cell>
          <cell r="J2161">
            <v>4.5451775981206275</v>
          </cell>
          <cell r="K2161">
            <v>4.5451775981206275</v>
          </cell>
          <cell r="L2161">
            <v>4.5451775981206293</v>
          </cell>
          <cell r="M2161">
            <v>4.4331224837640004</v>
          </cell>
          <cell r="N2161">
            <v>3.612444245530003</v>
          </cell>
          <cell r="O2161">
            <v>-5.0014214859948574</v>
          </cell>
          <cell r="P2161">
            <v>-5.0014214859948574</v>
          </cell>
          <cell r="Q2161">
            <v>-5.0014214859948583</v>
          </cell>
          <cell r="R2161">
            <v>4.4556728048349994</v>
          </cell>
          <cell r="S2161">
            <v>4.9233769717199998</v>
          </cell>
          <cell r="T2161">
            <v>0.98318999999999979</v>
          </cell>
          <cell r="U2161">
            <v>0.98318999999999979</v>
          </cell>
          <cell r="V2161">
            <v>1.3186142104048231</v>
          </cell>
          <cell r="W2161">
            <v>4.4682231259060003</v>
          </cell>
          <cell r="X2161">
            <v>16.61495770920002</v>
          </cell>
          <cell r="Y2161">
            <v>0.89550627310576947</v>
          </cell>
          <cell r="Z2161">
            <v>0.89550627310576947</v>
          </cell>
          <cell r="AA2161">
            <v>1.2309304835105948</v>
          </cell>
          <cell r="AB2161">
            <v>17.81269121934</v>
          </cell>
        </row>
        <row r="2162">
          <cell r="C2162" t="str">
            <v xml:space="preserve">   COGS0 - COGS</v>
          </cell>
          <cell r="D2162">
            <v>-26.461401271329994</v>
          </cell>
          <cell r="E2162">
            <v>-33.913020082229991</v>
          </cell>
          <cell r="F2162">
            <v>-33.913020082229991</v>
          </cell>
          <cell r="G2162">
            <v>-33.913020082230005</v>
          </cell>
          <cell r="H2162">
            <v>-31.015927795834003</v>
          </cell>
          <cell r="I2162">
            <v>-29.768800120580007</v>
          </cell>
          <cell r="J2162">
            <v>-29.409291021126961</v>
          </cell>
          <cell r="K2162">
            <v>-29.409291021126961</v>
          </cell>
          <cell r="L2162">
            <v>-29.40929102112694</v>
          </cell>
          <cell r="M2162">
            <v>-35.613893994206997</v>
          </cell>
          <cell r="N2162">
            <v>-32.162308524770012</v>
          </cell>
          <cell r="O2162">
            <v>-41.321499669952296</v>
          </cell>
          <cell r="P2162">
            <v>-41.321499669952296</v>
          </cell>
          <cell r="Q2162">
            <v>-41.321499669952289</v>
          </cell>
          <cell r="R2162">
            <v>-32.250539800058007</v>
          </cell>
          <cell r="S2162">
            <v>-45.923725074309999</v>
          </cell>
          <cell r="T2162">
            <v>-25.880276986452742</v>
          </cell>
          <cell r="U2162">
            <v>-25.884558160931654</v>
          </cell>
          <cell r="V2162">
            <v>-6.1669224351115082</v>
          </cell>
          <cell r="W2162">
            <v>-39.241980633849998</v>
          </cell>
          <cell r="X2162">
            <v>-134.31623499098998</v>
          </cell>
          <cell r="Y2162">
            <v>-130.52408775976198</v>
          </cell>
          <cell r="Z2162">
            <v>-130.52836893424092</v>
          </cell>
          <cell r="AA2162">
            <v>-110.81073320842077</v>
          </cell>
          <cell r="AB2162">
            <v>-138.122342223949</v>
          </cell>
        </row>
        <row r="2163">
          <cell r="B2163" t="str">
            <v>uscmohe</v>
          </cell>
          <cell r="C2163" t="str">
            <v xml:space="preserve">   Overhead Expenses</v>
          </cell>
          <cell r="D2163">
            <v>44.144676712029998</v>
          </cell>
          <cell r="E2163">
            <v>45.622099189539995</v>
          </cell>
          <cell r="F2163">
            <v>45.622099189539995</v>
          </cell>
          <cell r="G2163">
            <v>45.622099189539995</v>
          </cell>
          <cell r="H2163">
            <v>54.376841521072997</v>
          </cell>
          <cell r="I2163">
            <v>49.006114467629992</v>
          </cell>
          <cell r="J2163">
            <v>43.703610000988064</v>
          </cell>
          <cell r="K2163">
            <v>43.703610000988064</v>
          </cell>
          <cell r="L2163">
            <v>43.703610000988064</v>
          </cell>
          <cell r="M2163">
            <v>55.231525129198999</v>
          </cell>
          <cell r="N2163">
            <v>47.923149445429999</v>
          </cell>
          <cell r="O2163">
            <v>48.427836036430321</v>
          </cell>
          <cell r="P2163">
            <v>48.427836036430321</v>
          </cell>
          <cell r="Q2163">
            <v>48.427836036430314</v>
          </cell>
          <cell r="R2163">
            <v>55.641770876206003</v>
          </cell>
          <cell r="S2163">
            <v>50.57960178602</v>
          </cell>
          <cell r="T2163">
            <v>47.193935665511148</v>
          </cell>
          <cell r="U2163">
            <v>47.182751903539064</v>
          </cell>
          <cell r="V2163">
            <v>15.169495147587391</v>
          </cell>
          <cell r="W2163">
            <v>55.652114631690004</v>
          </cell>
          <cell r="X2163">
            <v>191.65354241111001</v>
          </cell>
          <cell r="Y2163">
            <v>184.94748089246951</v>
          </cell>
          <cell r="Z2163">
            <v>184.93629713049745</v>
          </cell>
          <cell r="AA2163">
            <v>152.92304037454579</v>
          </cell>
          <cell r="AB2163">
            <v>220.90225215816801</v>
          </cell>
        </row>
        <row r="2164">
          <cell r="B2164" t="str">
            <v>uscmenge</v>
          </cell>
          <cell r="C2164" t="str">
            <v xml:space="preserve">   Engineering Projects</v>
          </cell>
          <cell r="D2164">
            <v>2.5574517999999999</v>
          </cell>
          <cell r="E2164">
            <v>2.41177931</v>
          </cell>
          <cell r="F2164">
            <v>2.41177931</v>
          </cell>
          <cell r="G2164">
            <v>2.41177931</v>
          </cell>
          <cell r="H2164">
            <v>1.816081187969</v>
          </cell>
          <cell r="I2164">
            <v>4.1092671800000007</v>
          </cell>
          <cell r="J2164">
            <v>1.8886297358999999</v>
          </cell>
          <cell r="K2164">
            <v>1.8886297358999999</v>
          </cell>
          <cell r="L2164">
            <v>1.8886297358999999</v>
          </cell>
          <cell r="M2164">
            <v>1.8464059379699997</v>
          </cell>
          <cell r="N2164">
            <v>1.5725042699999998</v>
          </cell>
          <cell r="O2164">
            <v>1.2316696999999999</v>
          </cell>
          <cell r="P2164">
            <v>1.2316696999999999</v>
          </cell>
          <cell r="Q2164">
            <v>1.2316696999999999</v>
          </cell>
          <cell r="R2164">
            <v>1.8464059379699997</v>
          </cell>
          <cell r="S2164">
            <v>2.1072661200000002</v>
          </cell>
          <cell r="T2164">
            <v>1.3263708171766684</v>
          </cell>
          <cell r="U2164">
            <v>1.3262890965457736</v>
          </cell>
          <cell r="V2164">
            <v>0.44535813000000002</v>
          </cell>
          <cell r="W2164">
            <v>1.8464059379699997</v>
          </cell>
          <cell r="X2164">
            <v>10.346489369999999</v>
          </cell>
          <cell r="Y2164">
            <v>6.8584495630766691</v>
          </cell>
          <cell r="Z2164">
            <v>6.8583678424457748</v>
          </cell>
          <cell r="AA2164">
            <v>5.9774368758999996</v>
          </cell>
          <cell r="AB2164">
            <v>7.3552990018789997</v>
          </cell>
        </row>
        <row r="2165">
          <cell r="B2165" t="str">
            <v>uscmex</v>
          </cell>
          <cell r="C2165" t="str">
            <v xml:space="preserve">   Operating Expense Excl Corp Adj</v>
          </cell>
          <cell r="D2165">
            <v>20.240727240700011</v>
          </cell>
          <cell r="E2165">
            <v>14.120858417310004</v>
          </cell>
          <cell r="F2165">
            <v>14.120858417310004</v>
          </cell>
          <cell r="G2165">
            <v>14.120858417309995</v>
          </cell>
          <cell r="H2165">
            <v>25.176994913207992</v>
          </cell>
          <cell r="I2165">
            <v>23.346581527049992</v>
          </cell>
          <cell r="J2165">
            <v>16.1829487157611</v>
          </cell>
          <cell r="K2165">
            <v>16.1829487157611</v>
          </cell>
          <cell r="L2165">
            <v>16.182948715761121</v>
          </cell>
          <cell r="M2165">
            <v>21.464037072961997</v>
          </cell>
          <cell r="N2165">
            <v>17.33334519065999</v>
          </cell>
          <cell r="O2165">
            <v>8.3380060664780213</v>
          </cell>
          <cell r="P2165">
            <v>8.3380060664780213</v>
          </cell>
          <cell r="Q2165">
            <v>8.3380060664780249</v>
          </cell>
          <cell r="R2165">
            <v>25.237637014117993</v>
          </cell>
          <cell r="S2165">
            <v>6.7631428317100051</v>
          </cell>
          <cell r="T2165">
            <v>22.640029496235073</v>
          </cell>
          <cell r="U2165">
            <v>22.624482839153181</v>
          </cell>
          <cell r="V2165">
            <v>9.4479308424758841</v>
          </cell>
          <cell r="W2165">
            <v>18.256539935810004</v>
          </cell>
          <cell r="X2165">
            <v>67.683796790120013</v>
          </cell>
          <cell r="Y2165">
            <v>61.281842695784199</v>
          </cell>
          <cell r="Z2165">
            <v>61.266296038702315</v>
          </cell>
          <cell r="AA2165">
            <v>48.089744042025004</v>
          </cell>
          <cell r="AB2165">
            <v>90.135208936097996</v>
          </cell>
        </row>
        <row r="2166">
          <cell r="C2166" t="str">
            <v xml:space="preserve">   Check</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row>
        <row r="2167">
          <cell r="B2167" t="str">
            <v>ucorpovh</v>
          </cell>
          <cell r="C2167" t="str">
            <v xml:space="preserve">   Corporate Adjustments - Operating Expenses</v>
          </cell>
          <cell r="D2167">
            <v>2.2820831199999998</v>
          </cell>
          <cell r="E2167">
            <v>-0.41093195671000016</v>
          </cell>
          <cell r="F2167">
            <v>-0.41093195671000016</v>
          </cell>
          <cell r="G2167">
            <v>-0.41093195671000043</v>
          </cell>
          <cell r="H2167">
            <v>0</v>
          </cell>
          <cell r="I2167">
            <v>8.2601199999998865E-3</v>
          </cell>
          <cell r="J2167">
            <v>0.83307597487482266</v>
          </cell>
          <cell r="K2167">
            <v>0.83307597487482266</v>
          </cell>
          <cell r="L2167">
            <v>0.83307597487482254</v>
          </cell>
          <cell r="M2167">
            <v>0</v>
          </cell>
          <cell r="N2167">
            <v>-4.9380162222400008</v>
          </cell>
          <cell r="O2167">
            <v>-2.1634602655806683</v>
          </cell>
          <cell r="P2167">
            <v>-2.1634602655806683</v>
          </cell>
          <cell r="Q2167">
            <v>-2.1634602655806692</v>
          </cell>
          <cell r="R2167">
            <v>0</v>
          </cell>
          <cell r="S2167">
            <v>-7.5597613828199997</v>
          </cell>
          <cell r="T2167">
            <v>-0.20372238968099998</v>
          </cell>
          <cell r="U2167">
            <v>-0.20372238968099998</v>
          </cell>
          <cell r="V2167">
            <v>0.86947194072510092</v>
          </cell>
          <cell r="W2167">
            <v>0</v>
          </cell>
          <cell r="X2167">
            <v>-10.207434365059997</v>
          </cell>
          <cell r="Y2167">
            <v>-1.9450386370968451</v>
          </cell>
          <cell r="Z2167">
            <v>-1.9450386370968451</v>
          </cell>
          <cell r="AA2167">
            <v>-0.8718443066907452</v>
          </cell>
          <cell r="AB2167">
            <v>0</v>
          </cell>
        </row>
        <row r="2168">
          <cell r="B2168" t="str">
            <v>uscmh</v>
          </cell>
          <cell r="C2168" t="str">
            <v xml:space="preserve">   Total Employees</v>
          </cell>
          <cell r="D2168">
            <v>1240.27</v>
          </cell>
          <cell r="E2168">
            <v>1226.05</v>
          </cell>
          <cell r="F2168">
            <v>1226.05</v>
          </cell>
          <cell r="G2168">
            <v>1226.05</v>
          </cell>
          <cell r="H2168">
            <v>1326.54</v>
          </cell>
          <cell r="I2168">
            <v>1259.22</v>
          </cell>
          <cell r="J2168">
            <v>1225.55</v>
          </cell>
          <cell r="K2168">
            <v>1225.55</v>
          </cell>
          <cell r="L2168">
            <v>1225.55</v>
          </cell>
          <cell r="M2168">
            <v>1342.54</v>
          </cell>
          <cell r="N2168">
            <v>1245.67</v>
          </cell>
          <cell r="O2168">
            <v>1216.05</v>
          </cell>
          <cell r="P2168">
            <v>1216.05</v>
          </cell>
          <cell r="Q2168">
            <v>1216.05</v>
          </cell>
          <cell r="R2168">
            <v>1346.54</v>
          </cell>
          <cell r="S2168">
            <v>1191.8699999999999</v>
          </cell>
          <cell r="T2168">
            <v>1234.47</v>
          </cell>
          <cell r="U2168">
            <v>1234.47</v>
          </cell>
          <cell r="V2168">
            <v>0</v>
          </cell>
          <cell r="W2168">
            <v>1344.54</v>
          </cell>
          <cell r="X2168">
            <v>1191.8699999999999</v>
          </cell>
          <cell r="Y2168">
            <v>1234.47</v>
          </cell>
          <cell r="Z2168">
            <v>1234.47</v>
          </cell>
          <cell r="AA2168">
            <v>0</v>
          </cell>
          <cell r="AB2168">
            <v>1344.54</v>
          </cell>
        </row>
        <row r="2169">
          <cell r="B2169" t="str">
            <v>uscmch</v>
          </cell>
          <cell r="C2169" t="str">
            <v xml:space="preserve">   Total External Contractors</v>
          </cell>
          <cell r="D2169">
            <v>5</v>
          </cell>
          <cell r="E2169">
            <v>5.5</v>
          </cell>
          <cell r="F2169">
            <v>5.5</v>
          </cell>
          <cell r="G2169">
            <v>5.5</v>
          </cell>
          <cell r="H2169">
            <v>81</v>
          </cell>
          <cell r="I2169">
            <v>4</v>
          </cell>
          <cell r="J2169">
            <v>2</v>
          </cell>
          <cell r="K2169">
            <v>2</v>
          </cell>
          <cell r="L2169">
            <v>2</v>
          </cell>
          <cell r="M2169">
            <v>93</v>
          </cell>
          <cell r="N2169">
            <v>30</v>
          </cell>
          <cell r="O2169">
            <v>5</v>
          </cell>
          <cell r="P2169">
            <v>5</v>
          </cell>
          <cell r="Q2169">
            <v>5</v>
          </cell>
          <cell r="R2169">
            <v>97</v>
          </cell>
          <cell r="S2169">
            <v>7</v>
          </cell>
          <cell r="T2169">
            <v>135.00000000000003</v>
          </cell>
          <cell r="U2169">
            <v>135.00000000000003</v>
          </cell>
          <cell r="V2169">
            <v>0</v>
          </cell>
          <cell r="W2169">
            <v>110</v>
          </cell>
          <cell r="X2169">
            <v>7</v>
          </cell>
          <cell r="Y2169">
            <v>135.00000000000003</v>
          </cell>
          <cell r="Z2169">
            <v>135.00000000000003</v>
          </cell>
          <cell r="AA2169">
            <v>0</v>
          </cell>
          <cell r="AB2169">
            <v>110</v>
          </cell>
        </row>
        <row r="2170">
          <cell r="C2170" t="str">
            <v>END OF REPORT</v>
          </cell>
        </row>
        <row r="2174">
          <cell r="D2174" t="str">
            <v>Management Summaries</v>
          </cell>
        </row>
        <row r="2175">
          <cell r="D2175" t="str">
            <v>Upside EDUCATION</v>
          </cell>
        </row>
        <row r="2176">
          <cell r="C2176" t="str">
            <v xml:space="preserve">IS Reporting Views </v>
          </cell>
        </row>
        <row r="2177">
          <cell r="D2177" t="str">
            <v>Quarter 1, 2012</v>
          </cell>
          <cell r="I2177" t="str">
            <v>Quarter 2, 2012</v>
          </cell>
          <cell r="N2177" t="str">
            <v>Quarter 3, 2012</v>
          </cell>
          <cell r="S2177" t="str">
            <v>Quarter 4, 2012</v>
          </cell>
          <cell r="X2177" t="str">
            <v>FY12</v>
          </cell>
          <cell r="AC2177" t="str">
            <v>Quarter 1, 2013</v>
          </cell>
        </row>
        <row r="2178">
          <cell r="D2178" t="str">
            <v>Actuals Prior Year</v>
          </cell>
          <cell r="E2178" t="str">
            <v>Prior Forecast</v>
          </cell>
          <cell r="F2178" t="str">
            <v>Forecast</v>
          </cell>
          <cell r="G2178" t="str">
            <v>Actuals</v>
          </cell>
          <cell r="H2178" t="str">
            <v>Budget</v>
          </cell>
          <cell r="I2178" t="str">
            <v>Actuals Prior Year</v>
          </cell>
          <cell r="J2178" t="str">
            <v>Prior Forecast</v>
          </cell>
          <cell r="K2178" t="str">
            <v>Forecast</v>
          </cell>
          <cell r="L2178" t="str">
            <v>Actuals</v>
          </cell>
          <cell r="M2178" t="str">
            <v>Budget</v>
          </cell>
          <cell r="N2178" t="str">
            <v>Forecast Prior Year</v>
          </cell>
          <cell r="O2178" t="str">
            <v>Prior Forecast</v>
          </cell>
          <cell r="P2178" t="str">
            <v>Forecast</v>
          </cell>
          <cell r="Q2178" t="str">
            <v>Actuals</v>
          </cell>
          <cell r="R2178" t="str">
            <v>Budget</v>
          </cell>
          <cell r="S2178" t="str">
            <v>Forecast Prior Year</v>
          </cell>
          <cell r="T2178" t="str">
            <v>Prior Forecast</v>
          </cell>
          <cell r="U2178" t="str">
            <v>Forecast</v>
          </cell>
          <cell r="V2178" t="str">
            <v>Actuals</v>
          </cell>
          <cell r="W2178" t="str">
            <v>Budget</v>
          </cell>
          <cell r="X2178" t="str">
            <v>Forecast Prior Year</v>
          </cell>
          <cell r="Y2178" t="str">
            <v>Prior Forecast</v>
          </cell>
          <cell r="Z2178" t="str">
            <v>Forecast</v>
          </cell>
          <cell r="AA2178" t="str">
            <v>Actuals</v>
          </cell>
          <cell r="AB2178" t="str">
            <v>Budget</v>
          </cell>
          <cell r="AC2178" t="str">
            <v>Actuals Prior Year</v>
          </cell>
          <cell r="AD2178" t="str">
            <v>Prior Forecast</v>
          </cell>
          <cell r="AE2178" t="str">
            <v>Forecast</v>
          </cell>
          <cell r="AF2178" t="str">
            <v>Actuals</v>
          </cell>
          <cell r="AG2178" t="str">
            <v>Budget</v>
          </cell>
        </row>
        <row r="2179">
          <cell r="C2179" t="str">
            <v>Constant Dollar Millions (May11 rates)</v>
          </cell>
          <cell r="D2179" t="str">
            <v xml:space="preserve">   </v>
          </cell>
          <cell r="E2179" t="str">
            <v xml:space="preserve">   </v>
          </cell>
        </row>
        <row r="2180">
          <cell r="C2180" t="str">
            <v xml:space="preserve">   Revenue</v>
          </cell>
        </row>
        <row r="2181">
          <cell r="B2181" t="str">
            <v>cnaedur</v>
          </cell>
          <cell r="C2181" t="str">
            <v xml:space="preserve">      NORTH AMERICA</v>
          </cell>
          <cell r="D2181">
            <v>34.92247447675711</v>
          </cell>
          <cell r="E2181">
            <v>34.123648298910005</v>
          </cell>
          <cell r="F2181">
            <v>34.123648298910005</v>
          </cell>
          <cell r="G2181">
            <v>34.123648298910005</v>
          </cell>
          <cell r="H2181">
            <v>34.203488936940005</v>
          </cell>
          <cell r="I2181">
            <v>35.9824718206931</v>
          </cell>
          <cell r="J2181">
            <v>36.350605479438237</v>
          </cell>
          <cell r="K2181">
            <v>36.350605479438237</v>
          </cell>
          <cell r="L2181">
            <v>36.350605479438237</v>
          </cell>
          <cell r="M2181">
            <v>36.581260413571009</v>
          </cell>
          <cell r="N2181">
            <v>30.953756441449404</v>
          </cell>
          <cell r="O2181">
            <v>30.668825140155942</v>
          </cell>
          <cell r="P2181">
            <v>30.668825140155942</v>
          </cell>
          <cell r="Q2181">
            <v>30.668825140155946</v>
          </cell>
          <cell r="R2181">
            <v>31.227138206028002</v>
          </cell>
          <cell r="S2181">
            <v>36.419042903492524</v>
          </cell>
          <cell r="T2181">
            <v>38.283847000000002</v>
          </cell>
          <cell r="U2181">
            <v>38.283847000000002</v>
          </cell>
          <cell r="V2181">
            <v>12.236587423349302</v>
          </cell>
          <cell r="W2181">
            <v>39.676763961366994</v>
          </cell>
          <cell r="X2181">
            <v>138.27774564239212</v>
          </cell>
          <cell r="Y2181">
            <v>139.4269259185042</v>
          </cell>
          <cell r="Z2181">
            <v>139.4269259185042</v>
          </cell>
          <cell r="AA2181">
            <v>113.37966634185349</v>
          </cell>
          <cell r="AB2181">
            <v>141.68865151790598</v>
          </cell>
        </row>
        <row r="2182">
          <cell r="B2182" t="str">
            <v>claedur</v>
          </cell>
          <cell r="C2182" t="str">
            <v xml:space="preserve">      LATIN AMERICA</v>
          </cell>
          <cell r="D2182">
            <v>4.6479044405897518</v>
          </cell>
          <cell r="E2182">
            <v>5.0690471619999995</v>
          </cell>
          <cell r="F2182">
            <v>5.0690471619999995</v>
          </cell>
          <cell r="G2182">
            <v>5.0690471619999995</v>
          </cell>
          <cell r="H2182">
            <v>4.9464319023429999</v>
          </cell>
          <cell r="I2182">
            <v>6.4595960109738897</v>
          </cell>
          <cell r="J2182">
            <v>6.1092881960050507</v>
          </cell>
          <cell r="K2182">
            <v>6.1092881960050507</v>
          </cell>
          <cell r="L2182">
            <v>6.1092881960050516</v>
          </cell>
          <cell r="M2182">
            <v>6.654038058886</v>
          </cell>
          <cell r="N2182">
            <v>4.935821663791824</v>
          </cell>
          <cell r="O2182">
            <v>4.497040914924372</v>
          </cell>
          <cell r="P2182">
            <v>4.497040914924372</v>
          </cell>
          <cell r="Q2182">
            <v>4.497040914924372</v>
          </cell>
          <cell r="R2182">
            <v>4.9712449037009998</v>
          </cell>
          <cell r="S2182">
            <v>5.284948171468125</v>
          </cell>
          <cell r="T2182">
            <v>6.1752717771750003</v>
          </cell>
          <cell r="U2182">
            <v>6.1752717771750003</v>
          </cell>
          <cell r="V2182">
            <v>2.0568095721407258</v>
          </cell>
          <cell r="W2182">
            <v>6.1752717771749994</v>
          </cell>
          <cell r="X2182">
            <v>21.328270286823589</v>
          </cell>
          <cell r="Y2182">
            <v>21.850648050104422</v>
          </cell>
          <cell r="Z2182">
            <v>21.850648050104422</v>
          </cell>
          <cell r="AA2182">
            <v>17.732185845070152</v>
          </cell>
          <cell r="AB2182">
            <v>22.746986642105</v>
          </cell>
        </row>
        <row r="2183">
          <cell r="B2183" t="str">
            <v>cemeaedur</v>
          </cell>
          <cell r="C2183" t="str">
            <v xml:space="preserve">      EMEA</v>
          </cell>
          <cell r="D2183">
            <v>27.417376788192634</v>
          </cell>
          <cell r="E2183">
            <v>23.292430076340001</v>
          </cell>
          <cell r="F2183">
            <v>23.292430076340001</v>
          </cell>
          <cell r="G2183">
            <v>23.292430076340001</v>
          </cell>
          <cell r="H2183">
            <v>25.524752754987002</v>
          </cell>
          <cell r="I2183">
            <v>37.403495873015714</v>
          </cell>
          <cell r="J2183">
            <v>35.357866968678152</v>
          </cell>
          <cell r="K2183">
            <v>35.357866968678152</v>
          </cell>
          <cell r="L2183">
            <v>35.357866968678159</v>
          </cell>
          <cell r="M2183">
            <v>37.352015815298998</v>
          </cell>
          <cell r="N2183">
            <v>31.428044269472601</v>
          </cell>
          <cell r="O2183">
            <v>25.234335065805539</v>
          </cell>
          <cell r="P2183">
            <v>25.234335065805539</v>
          </cell>
          <cell r="Q2183">
            <v>25.234335065805531</v>
          </cell>
          <cell r="R2183">
            <v>30.381020195881003</v>
          </cell>
          <cell r="S2183">
            <v>33.10531585939718</v>
          </cell>
          <cell r="T2183">
            <v>32.742221438702998</v>
          </cell>
          <cell r="U2183">
            <v>32.742221438702998</v>
          </cell>
          <cell r="V2183">
            <v>10.136955038189161</v>
          </cell>
          <cell r="W2183">
            <v>37.675791493947997</v>
          </cell>
          <cell r="X2183">
            <v>129.35423279007813</v>
          </cell>
          <cell r="Y2183">
            <v>116.6268535495267</v>
          </cell>
          <cell r="Z2183">
            <v>116.6268535495267</v>
          </cell>
          <cell r="AA2183">
            <v>94.021587149012845</v>
          </cell>
          <cell r="AB2183">
            <v>130.93358026011498</v>
          </cell>
        </row>
        <row r="2184">
          <cell r="B2184" t="str">
            <v>capacedur</v>
          </cell>
          <cell r="C2184" t="str">
            <v xml:space="preserve">      APAC</v>
          </cell>
          <cell r="D2184">
            <v>17.418499903878523</v>
          </cell>
          <cell r="E2184">
            <v>16.607589657999998</v>
          </cell>
          <cell r="F2184">
            <v>16.607589657999998</v>
          </cell>
          <cell r="G2184">
            <v>16.607589658000002</v>
          </cell>
          <cell r="H2184">
            <v>16.657492697096</v>
          </cell>
          <cell r="I2184">
            <v>19.034183418399458</v>
          </cell>
          <cell r="J2184">
            <v>17.557611975668138</v>
          </cell>
          <cell r="K2184">
            <v>17.557611975668138</v>
          </cell>
          <cell r="L2184">
            <v>17.557611975668134</v>
          </cell>
          <cell r="M2184">
            <v>17.764849588272998</v>
          </cell>
          <cell r="N2184">
            <v>17.197739011392624</v>
          </cell>
          <cell r="O2184">
            <v>14.876351577815917</v>
          </cell>
          <cell r="P2184">
            <v>14.876351577815917</v>
          </cell>
          <cell r="Q2184">
            <v>14.876351577815916</v>
          </cell>
          <cell r="R2184">
            <v>17.211171142714999</v>
          </cell>
          <cell r="S2184">
            <v>18.919554229278198</v>
          </cell>
          <cell r="T2184">
            <v>18.133240000000001</v>
          </cell>
          <cell r="U2184">
            <v>18.133240000000001</v>
          </cell>
          <cell r="V2184">
            <v>4.5243635848624884</v>
          </cell>
          <cell r="W2184">
            <v>22.897028302587003</v>
          </cell>
          <cell r="X2184">
            <v>72.56997656294881</v>
          </cell>
          <cell r="Y2184">
            <v>67.174793211484058</v>
          </cell>
          <cell r="Z2184">
            <v>67.174793211484058</v>
          </cell>
          <cell r="AA2184">
            <v>53.565916796346542</v>
          </cell>
          <cell r="AB2184">
            <v>74.530541730671018</v>
          </cell>
        </row>
        <row r="2185">
          <cell r="B2185" t="str">
            <v>cjapedur</v>
          </cell>
          <cell r="C2185" t="str">
            <v xml:space="preserve">      JAPAN</v>
          </cell>
          <cell r="D2185">
            <v>5.5561274632638575</v>
          </cell>
          <cell r="E2185">
            <v>5.7476877044500005</v>
          </cell>
          <cell r="F2185">
            <v>5.7476877044500005</v>
          </cell>
          <cell r="G2185">
            <v>5.7476877044499997</v>
          </cell>
          <cell r="H2185">
            <v>5.0051471191439996</v>
          </cell>
          <cell r="I2185">
            <v>5.9669206319718775</v>
          </cell>
          <cell r="J2185">
            <v>4.5463800688370375</v>
          </cell>
          <cell r="K2185">
            <v>4.5463800688370375</v>
          </cell>
          <cell r="L2185">
            <v>4.5463800688370384</v>
          </cell>
          <cell r="M2185">
            <v>5.6303747104429993</v>
          </cell>
          <cell r="N2185">
            <v>5.472305178799675</v>
          </cell>
          <cell r="O2185">
            <v>4.4571228574941593</v>
          </cell>
          <cell r="P2185">
            <v>4.4571228574941593</v>
          </cell>
          <cell r="Q2185">
            <v>4.4571228574941593</v>
          </cell>
          <cell r="R2185">
            <v>5.1809228476589997</v>
          </cell>
          <cell r="S2185">
            <v>5.3372741054679746</v>
          </cell>
          <cell r="T2185">
            <v>5.0999979006</v>
          </cell>
          <cell r="U2185">
            <v>5.0999979006</v>
          </cell>
          <cell r="V2185">
            <v>1.4063038731095536</v>
          </cell>
          <cell r="W2185">
            <v>5.5557701512340003</v>
          </cell>
          <cell r="X2185">
            <v>22.332627379503386</v>
          </cell>
          <cell r="Y2185">
            <v>19.851188531381197</v>
          </cell>
          <cell r="Z2185">
            <v>19.851188531381197</v>
          </cell>
          <cell r="AA2185">
            <v>16.157494503890753</v>
          </cell>
          <cell r="AB2185">
            <v>21.372214828479997</v>
          </cell>
        </row>
        <row r="2186">
          <cell r="C2186" t="str">
            <v xml:space="preserve">      Sales, Delivery &amp; Regional Ops</v>
          </cell>
          <cell r="D2186">
            <v>89.962383072681874</v>
          </cell>
          <cell r="E2186">
            <v>84.840402899699995</v>
          </cell>
          <cell r="F2186">
            <v>84.840402899699995</v>
          </cell>
          <cell r="G2186">
            <v>84.84040289970001</v>
          </cell>
          <cell r="H2186">
            <v>86.337313410510006</v>
          </cell>
          <cell r="I2186">
            <v>104.84666775505403</v>
          </cell>
          <cell r="J2186">
            <v>99.921752688626626</v>
          </cell>
          <cell r="K2186">
            <v>99.921752688626626</v>
          </cell>
          <cell r="L2186">
            <v>99.921752688626626</v>
          </cell>
          <cell r="M2186">
            <v>103.982538586472</v>
          </cell>
          <cell r="N2186">
            <v>89.987666564906135</v>
          </cell>
          <cell r="O2186">
            <v>79.733675556195934</v>
          </cell>
          <cell r="P2186">
            <v>79.733675556195934</v>
          </cell>
          <cell r="Q2186">
            <v>79.733675556195919</v>
          </cell>
          <cell r="R2186">
            <v>88.971497295984008</v>
          </cell>
          <cell r="S2186">
            <v>99.066135269103995</v>
          </cell>
          <cell r="T2186">
            <v>100.43457811647799</v>
          </cell>
          <cell r="U2186">
            <v>100.43457811647799</v>
          </cell>
          <cell r="V2186">
            <v>30.361019491651231</v>
          </cell>
          <cell r="W2186">
            <v>111.98062568631099</v>
          </cell>
          <cell r="X2186">
            <v>383.86285266174605</v>
          </cell>
          <cell r="Y2186">
            <v>364.93040926100053</v>
          </cell>
          <cell r="Z2186">
            <v>364.93040926100053</v>
          </cell>
          <cell r="AA2186">
            <v>294.85685063617376</v>
          </cell>
          <cell r="AB2186">
            <v>391.27197497927693</v>
          </cell>
        </row>
        <row r="2187">
          <cell r="B2187" t="str">
            <v>cothedur</v>
          </cell>
          <cell r="C2187" t="str">
            <v xml:space="preserve">      Others/HQ &amp; Global Ops</v>
          </cell>
          <cell r="D2187">
            <v>1.0722242499999926</v>
          </cell>
          <cell r="E2187">
            <v>1.2475406399999907</v>
          </cell>
          <cell r="F2187">
            <v>1.2475406399999907</v>
          </cell>
          <cell r="G2187">
            <v>1.2475406400000022</v>
          </cell>
          <cell r="H2187">
            <v>0.6507004656799884</v>
          </cell>
          <cell r="I2187">
            <v>1.0807458900000277</v>
          </cell>
          <cell r="J2187">
            <v>1.341456690000002</v>
          </cell>
          <cell r="K2187">
            <v>1.341456690000002</v>
          </cell>
          <cell r="L2187">
            <v>1.3414566899999976</v>
          </cell>
          <cell r="M2187">
            <v>0.78238567510000667</v>
          </cell>
          <cell r="N2187">
            <v>0.90866725000000148</v>
          </cell>
          <cell r="O2187">
            <v>1.0394970600000057</v>
          </cell>
          <cell r="P2187">
            <v>1.0394970600000057</v>
          </cell>
          <cell r="Q2187">
            <v>1.0394970599999862</v>
          </cell>
          <cell r="R2187">
            <v>0.67564495394599611</v>
          </cell>
          <cell r="S2187">
            <v>1.1829281999999868</v>
          </cell>
          <cell r="T2187">
            <v>1.5654218835220011</v>
          </cell>
          <cell r="U2187">
            <v>1.5654218835220011</v>
          </cell>
          <cell r="V2187">
            <v>3.7747582837255322E-15</v>
          </cell>
          <cell r="W2187">
            <v>0.83728617200799249</v>
          </cell>
          <cell r="X2187">
            <v>4.2445655899999863</v>
          </cell>
          <cell r="Y2187">
            <v>5.1939162735219782</v>
          </cell>
          <cell r="Z2187">
            <v>5.1939162735219782</v>
          </cell>
          <cell r="AA2187">
            <v>3.6284943900001068</v>
          </cell>
          <cell r="AB2187">
            <v>2.9460172667340601</v>
          </cell>
        </row>
        <row r="2188">
          <cell r="B2188" t="str">
            <v>cttcedur</v>
          </cell>
          <cell r="C2188" t="str">
            <v xml:space="preserve">      OU excluding Corp Adj - Total Company</v>
          </cell>
          <cell r="D2188">
            <v>91.034607322681865</v>
          </cell>
          <cell r="E2188">
            <v>86.087943539699992</v>
          </cell>
          <cell r="F2188">
            <v>86.087943539699992</v>
          </cell>
          <cell r="G2188">
            <v>86.087943539700007</v>
          </cell>
          <cell r="H2188">
            <v>86.988013876189996</v>
          </cell>
          <cell r="I2188">
            <v>105.92741364505407</v>
          </cell>
          <cell r="J2188">
            <v>101.26320937862661</v>
          </cell>
          <cell r="K2188">
            <v>101.26320937862661</v>
          </cell>
          <cell r="L2188">
            <v>101.26320937862661</v>
          </cell>
          <cell r="M2188">
            <v>104.76492426157202</v>
          </cell>
          <cell r="N2188">
            <v>90.896333814906129</v>
          </cell>
          <cell r="O2188">
            <v>80.773172616195936</v>
          </cell>
          <cell r="P2188">
            <v>80.773172616195936</v>
          </cell>
          <cell r="Q2188">
            <v>80.773172616195907</v>
          </cell>
          <cell r="R2188">
            <v>89.647142249929999</v>
          </cell>
          <cell r="S2188">
            <v>100.24906346910399</v>
          </cell>
          <cell r="T2188">
            <v>102</v>
          </cell>
          <cell r="U2188">
            <v>102</v>
          </cell>
          <cell r="V2188">
            <v>30.361019491651234</v>
          </cell>
          <cell r="W2188">
            <v>112.81791185831898</v>
          </cell>
          <cell r="X2188">
            <v>388.10741825174603</v>
          </cell>
          <cell r="Y2188">
            <v>370.12432553452254</v>
          </cell>
          <cell r="Z2188">
            <v>370.12432553452254</v>
          </cell>
          <cell r="AA2188">
            <v>298.48534502617389</v>
          </cell>
          <cell r="AB2188">
            <v>394.21799224601102</v>
          </cell>
        </row>
        <row r="2189">
          <cell r="C2189" t="str">
            <v xml:space="preserve">      Check:</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row>
        <row r="2190">
          <cell r="C2190" t="str">
            <v>Expenses</v>
          </cell>
        </row>
        <row r="2191">
          <cell r="B2191" t="str">
            <v>ceduexp</v>
          </cell>
          <cell r="C2191" t="str">
            <v xml:space="preserve">      Sales, Delivery &amp; Regional Ops</v>
          </cell>
          <cell r="D2191">
            <v>59.075150607240801</v>
          </cell>
          <cell r="E2191">
            <v>51.36568230810817</v>
          </cell>
          <cell r="F2191">
            <v>51.36568230810817</v>
          </cell>
          <cell r="G2191">
            <v>51.365682308108177</v>
          </cell>
          <cell r="H2191">
            <v>54.572178521664</v>
          </cell>
          <cell r="I2191">
            <v>59.558749893272555</v>
          </cell>
          <cell r="J2191">
            <v>54.729092456548145</v>
          </cell>
          <cell r="K2191">
            <v>54.729092456548145</v>
          </cell>
          <cell r="L2191">
            <v>54.729092456548152</v>
          </cell>
          <cell r="M2191">
            <v>61.045724324170003</v>
          </cell>
          <cell r="N2191">
            <v>56.590967996568324</v>
          </cell>
          <cell r="O2191">
            <v>47.769367745032206</v>
          </cell>
          <cell r="P2191">
            <v>47.769367745032206</v>
          </cell>
          <cell r="Q2191">
            <v>47.769367745032199</v>
          </cell>
          <cell r="R2191">
            <v>55.725738447228991</v>
          </cell>
          <cell r="S2191">
            <v>60.075500377177235</v>
          </cell>
          <cell r="T2191">
            <v>56.515990946361001</v>
          </cell>
          <cell r="U2191">
            <v>56.515990946361001</v>
          </cell>
          <cell r="V2191">
            <v>15.862014993823191</v>
          </cell>
          <cell r="W2191">
            <v>65.117508221919991</v>
          </cell>
          <cell r="X2191">
            <v>235.30036887425894</v>
          </cell>
          <cell r="Y2191">
            <v>210.38013345604949</v>
          </cell>
          <cell r="Z2191">
            <v>210.38013345604949</v>
          </cell>
          <cell r="AA2191">
            <v>169.72615750351176</v>
          </cell>
          <cell r="AB2191">
            <v>236.46114951498299</v>
          </cell>
        </row>
        <row r="2192">
          <cell r="B2192" t="str">
            <v>cothedux</v>
          </cell>
          <cell r="C2192" t="str">
            <v xml:space="preserve">      Others/HQ &amp; Global Ops</v>
          </cell>
          <cell r="D2192">
            <v>8.0374320952401206</v>
          </cell>
          <cell r="E2192">
            <v>7.6872367790718314</v>
          </cell>
          <cell r="F2192">
            <v>7.6872367790718314</v>
          </cell>
          <cell r="G2192">
            <v>7.6872367790718101</v>
          </cell>
          <cell r="H2192">
            <v>8.1232233200950006</v>
          </cell>
          <cell r="I2192">
            <v>7.953954847530504</v>
          </cell>
          <cell r="J2192">
            <v>7.8118936582597911</v>
          </cell>
          <cell r="K2192">
            <v>7.8118936582597911</v>
          </cell>
          <cell r="L2192">
            <v>7.811893658259784</v>
          </cell>
          <cell r="M2192">
            <v>8.0902908341949953</v>
          </cell>
          <cell r="N2192">
            <v>8.4285028522281209</v>
          </cell>
          <cell r="O2192">
            <v>8.165370814258921</v>
          </cell>
          <cell r="P2192">
            <v>8.165370814258921</v>
          </cell>
          <cell r="Q2192">
            <v>8.165370814258921</v>
          </cell>
          <cell r="R2192">
            <v>8.4104951642360106</v>
          </cell>
          <cell r="S2192">
            <v>9.3810773366592315</v>
          </cell>
          <cell r="T2192">
            <v>8.4840090536389994</v>
          </cell>
          <cell r="U2192">
            <v>8.4840090536389994</v>
          </cell>
          <cell r="V2192">
            <v>3.0631632431712319</v>
          </cell>
          <cell r="W2192">
            <v>8.6354879412800045</v>
          </cell>
          <cell r="X2192">
            <v>33.800967131658012</v>
          </cell>
          <cell r="Y2192">
            <v>32.148510305229536</v>
          </cell>
          <cell r="Z2192">
            <v>32.148510305229536</v>
          </cell>
          <cell r="AA2192">
            <v>26.72766449476174</v>
          </cell>
          <cell r="AB2192">
            <v>33.259497259805983</v>
          </cell>
        </row>
        <row r="2193">
          <cell r="B2193" t="str">
            <v>cttcedux</v>
          </cell>
          <cell r="C2193" t="str">
            <v xml:space="preserve">      OU excluding Corp Adj - Total Company</v>
          </cell>
          <cell r="D2193">
            <v>67.112582702480921</v>
          </cell>
          <cell r="E2193">
            <v>59.052919087180001</v>
          </cell>
          <cell r="F2193">
            <v>59.052919087180001</v>
          </cell>
          <cell r="G2193">
            <v>59.052919087179987</v>
          </cell>
          <cell r="H2193">
            <v>62.695401841759001</v>
          </cell>
          <cell r="I2193">
            <v>67.512704740803059</v>
          </cell>
          <cell r="J2193">
            <v>62.540986114807936</v>
          </cell>
          <cell r="K2193">
            <v>62.540986114807936</v>
          </cell>
          <cell r="L2193">
            <v>62.540986114807936</v>
          </cell>
          <cell r="M2193">
            <v>69.136015158364998</v>
          </cell>
          <cell r="N2193">
            <v>65.019470848796445</v>
          </cell>
          <cell r="O2193">
            <v>55.934738559291127</v>
          </cell>
          <cell r="P2193">
            <v>55.934738559291127</v>
          </cell>
          <cell r="Q2193">
            <v>55.934738559291119</v>
          </cell>
          <cell r="R2193">
            <v>64.136233611465002</v>
          </cell>
          <cell r="S2193">
            <v>69.456577713836467</v>
          </cell>
          <cell r="T2193">
            <v>65</v>
          </cell>
          <cell r="U2193">
            <v>65</v>
          </cell>
          <cell r="V2193">
            <v>18.925178236994423</v>
          </cell>
          <cell r="W2193">
            <v>73.752996163199995</v>
          </cell>
          <cell r="X2193">
            <v>269.10133600591695</v>
          </cell>
          <cell r="Y2193">
            <v>242.52864376127903</v>
          </cell>
          <cell r="Z2193">
            <v>242.52864376127903</v>
          </cell>
          <cell r="AA2193">
            <v>196.4538219982735</v>
          </cell>
          <cell r="AB2193">
            <v>269.72064677478897</v>
          </cell>
        </row>
        <row r="2194">
          <cell r="C2194" t="str">
            <v xml:space="preserve">      Check:</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row>
        <row r="2195">
          <cell r="C2195" t="str">
            <v xml:space="preserve">   H0000 - Total Employees</v>
          </cell>
        </row>
        <row r="2196">
          <cell r="B2196" t="str">
            <v>ceduhc</v>
          </cell>
          <cell r="C2196" t="str">
            <v xml:space="preserve">      Sales, Delivery &amp; Regional Ops</v>
          </cell>
          <cell r="D2196">
            <v>1261.5600000000002</v>
          </cell>
          <cell r="E2196">
            <v>1214.1300000000001</v>
          </cell>
          <cell r="F2196">
            <v>1214.1300000000001</v>
          </cell>
          <cell r="G2196">
            <v>1214.1300000000001</v>
          </cell>
          <cell r="H2196">
            <v>1260.2699999999998</v>
          </cell>
          <cell r="I2196">
            <v>1223.0300000000002</v>
          </cell>
          <cell r="J2196">
            <v>1206.6400000000001</v>
          </cell>
          <cell r="K2196">
            <v>1206.6400000000001</v>
          </cell>
          <cell r="L2196">
            <v>1206.6400000000001</v>
          </cell>
          <cell r="M2196">
            <v>1262.2699999999998</v>
          </cell>
          <cell r="N2196">
            <v>1216.52</v>
          </cell>
          <cell r="O2196">
            <v>1194.1299999999999</v>
          </cell>
          <cell r="P2196">
            <v>1194.1299999999999</v>
          </cell>
          <cell r="Q2196">
            <v>1194.1299999999999</v>
          </cell>
          <cell r="R2196">
            <v>1274.2699999999998</v>
          </cell>
          <cell r="S2196">
            <v>1235.53</v>
          </cell>
          <cell r="T2196">
            <v>1201.23</v>
          </cell>
          <cell r="U2196">
            <v>1201.23</v>
          </cell>
          <cell r="V2196">
            <v>0</v>
          </cell>
          <cell r="W2196">
            <v>1274.2699999999998</v>
          </cell>
          <cell r="X2196">
            <v>1235.53</v>
          </cell>
          <cell r="Y2196">
            <v>1201.23</v>
          </cell>
          <cell r="Z2196">
            <v>1201.23</v>
          </cell>
          <cell r="AA2196">
            <v>0</v>
          </cell>
          <cell r="AB2196">
            <v>1274.2699999999998</v>
          </cell>
        </row>
        <row r="2197">
          <cell r="B2197" t="str">
            <v>cotheduhc</v>
          </cell>
          <cell r="C2197" t="str">
            <v xml:space="preserve">      Others/HQ &amp; Global Ops</v>
          </cell>
          <cell r="D2197">
            <v>421</v>
          </cell>
          <cell r="E2197">
            <v>416</v>
          </cell>
          <cell r="F2197">
            <v>416</v>
          </cell>
          <cell r="G2197">
            <v>416</v>
          </cell>
          <cell r="H2197">
            <v>442</v>
          </cell>
          <cell r="I2197">
            <v>418</v>
          </cell>
          <cell r="J2197">
            <v>431</v>
          </cell>
          <cell r="K2197">
            <v>431</v>
          </cell>
          <cell r="L2197">
            <v>431</v>
          </cell>
          <cell r="M2197">
            <v>451</v>
          </cell>
          <cell r="N2197">
            <v>414</v>
          </cell>
          <cell r="O2197">
            <v>436.00000000000023</v>
          </cell>
          <cell r="P2197">
            <v>436.00000000000023</v>
          </cell>
          <cell r="Q2197">
            <v>436.00000000000023</v>
          </cell>
          <cell r="R2197">
            <v>455</v>
          </cell>
          <cell r="S2197">
            <v>427</v>
          </cell>
          <cell r="T2197">
            <v>478.77</v>
          </cell>
          <cell r="U2197">
            <v>478.77</v>
          </cell>
          <cell r="V2197">
            <v>0</v>
          </cell>
          <cell r="W2197">
            <v>455</v>
          </cell>
          <cell r="X2197">
            <v>427</v>
          </cell>
          <cell r="Y2197">
            <v>478.77</v>
          </cell>
          <cell r="Z2197">
            <v>478.77</v>
          </cell>
          <cell r="AA2197">
            <v>0</v>
          </cell>
          <cell r="AB2197">
            <v>455</v>
          </cell>
        </row>
        <row r="2198">
          <cell r="B2198" t="str">
            <v>cttceduhc</v>
          </cell>
          <cell r="C2198" t="str">
            <v xml:space="preserve">      OU excluding Corp Adj - Total Company</v>
          </cell>
          <cell r="D2198">
            <v>1682.5600000000002</v>
          </cell>
          <cell r="E2198">
            <v>1630.13</v>
          </cell>
          <cell r="F2198">
            <v>1630.13</v>
          </cell>
          <cell r="G2198">
            <v>1630.13</v>
          </cell>
          <cell r="H2198">
            <v>1702.2699999999998</v>
          </cell>
          <cell r="I2198">
            <v>1641.0300000000002</v>
          </cell>
          <cell r="J2198">
            <v>1637.64</v>
          </cell>
          <cell r="K2198">
            <v>1637.64</v>
          </cell>
          <cell r="L2198">
            <v>1637.64</v>
          </cell>
          <cell r="M2198">
            <v>1713.2699999999998</v>
          </cell>
          <cell r="N2198">
            <v>1630.52</v>
          </cell>
          <cell r="O2198">
            <v>1630.13</v>
          </cell>
          <cell r="P2198">
            <v>1630.13</v>
          </cell>
          <cell r="Q2198">
            <v>1630.13</v>
          </cell>
          <cell r="R2198">
            <v>1729.2699999999998</v>
          </cell>
          <cell r="S2198">
            <v>1662.53</v>
          </cell>
          <cell r="T2198">
            <v>1680</v>
          </cell>
          <cell r="U2198">
            <v>1680</v>
          </cell>
          <cell r="V2198">
            <v>0</v>
          </cell>
          <cell r="W2198">
            <v>1729.2699999999998</v>
          </cell>
          <cell r="X2198">
            <v>1662.53</v>
          </cell>
          <cell r="Y2198">
            <v>1680</v>
          </cell>
          <cell r="Z2198">
            <v>1680</v>
          </cell>
          <cell r="AA2198">
            <v>0</v>
          </cell>
          <cell r="AB2198">
            <v>1729.2699999999998</v>
          </cell>
        </row>
        <row r="2199">
          <cell r="C2199" t="str">
            <v xml:space="preserve">      Check:</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row>
        <row r="2200">
          <cell r="C2200" t="str">
            <v>U.S. Dollar Millions</v>
          </cell>
        </row>
        <row r="2201">
          <cell r="C2201" t="str">
            <v xml:space="preserve">   Revenue</v>
          </cell>
        </row>
        <row r="2202">
          <cell r="B2202" t="str">
            <v>unaedur</v>
          </cell>
          <cell r="C2202" t="str">
            <v xml:space="preserve">      NORTH AMERICA</v>
          </cell>
          <cell r="D2202">
            <v>34.703261850760001</v>
          </cell>
          <cell r="E2202">
            <v>34.167090566989998</v>
          </cell>
          <cell r="F2202">
            <v>34.167090566989998</v>
          </cell>
          <cell r="G2202">
            <v>34.167090566989998</v>
          </cell>
          <cell r="H2202">
            <v>34.203488936940005</v>
          </cell>
          <cell r="I2202">
            <v>35.770532969409999</v>
          </cell>
          <cell r="J2202">
            <v>36.180239995873393</v>
          </cell>
          <cell r="K2202">
            <v>36.180239995873393</v>
          </cell>
          <cell r="L2202">
            <v>36.180239995873386</v>
          </cell>
          <cell r="M2202">
            <v>36.581260413571009</v>
          </cell>
          <cell r="N2202">
            <v>30.914819920819998</v>
          </cell>
          <cell r="O2202">
            <v>30.564516341991983</v>
          </cell>
          <cell r="P2202">
            <v>30.564516341991983</v>
          </cell>
          <cell r="Q2202">
            <v>30.564516341991993</v>
          </cell>
          <cell r="R2202">
            <v>31.227138206028002</v>
          </cell>
          <cell r="S2202">
            <v>36.460272209919999</v>
          </cell>
          <cell r="T2202">
            <v>38.214056619829371</v>
          </cell>
          <cell r="U2202">
            <v>38.206951083081343</v>
          </cell>
          <cell r="V2202">
            <v>12.207560122974545</v>
          </cell>
          <cell r="W2202">
            <v>39.676763961366994</v>
          </cell>
          <cell r="X2202">
            <v>137.84888695091001</v>
          </cell>
          <cell r="Y2202">
            <v>139.12590352468473</v>
          </cell>
          <cell r="Z2202">
            <v>139.11879798793672</v>
          </cell>
          <cell r="AA2202">
            <v>113.11940702782991</v>
          </cell>
          <cell r="AB2202">
            <v>141.68865151790598</v>
          </cell>
        </row>
        <row r="2203">
          <cell r="B2203" t="str">
            <v>ulaedur</v>
          </cell>
          <cell r="C2203" t="str">
            <v xml:space="preserve">      LATIN AMERICA</v>
          </cell>
          <cell r="D2203">
            <v>4.3754152997900002</v>
          </cell>
          <cell r="E2203">
            <v>5.0893652719799993</v>
          </cell>
          <cell r="F2203">
            <v>5.0893652719799993</v>
          </cell>
          <cell r="G2203">
            <v>5.0893652719800002</v>
          </cell>
          <cell r="H2203">
            <v>4.9464319023429999</v>
          </cell>
          <cell r="I2203">
            <v>6.2294750265100003</v>
          </cell>
          <cell r="J2203">
            <v>5.6460752311192977</v>
          </cell>
          <cell r="K2203">
            <v>5.6460752311192977</v>
          </cell>
          <cell r="L2203">
            <v>5.6460752311192994</v>
          </cell>
          <cell r="M2203">
            <v>6.654038058886</v>
          </cell>
          <cell r="N2203">
            <v>4.7997972672399989</v>
          </cell>
          <cell r="O2203">
            <v>4.2497782762490566</v>
          </cell>
          <cell r="P2203">
            <v>4.2497782762490566</v>
          </cell>
          <cell r="Q2203">
            <v>4.2497782762490557</v>
          </cell>
          <cell r="R2203">
            <v>4.9712449037009998</v>
          </cell>
          <cell r="S2203">
            <v>5.2917342076900002</v>
          </cell>
          <cell r="T2203">
            <v>5.882510933355162</v>
          </cell>
          <cell r="U2203">
            <v>5.8764848492639903</v>
          </cell>
          <cell r="V2203">
            <v>1.9420717691307314</v>
          </cell>
          <cell r="W2203">
            <v>6.1752717771749994</v>
          </cell>
          <cell r="X2203">
            <v>20.696421801230002</v>
          </cell>
          <cell r="Y2203">
            <v>20.867729712703515</v>
          </cell>
          <cell r="Z2203">
            <v>20.861703628612343</v>
          </cell>
          <cell r="AA2203">
            <v>16.927290548479085</v>
          </cell>
          <cell r="AB2203">
            <v>22.746986642105</v>
          </cell>
        </row>
        <row r="2204">
          <cell r="B2204" t="str">
            <v>uemeaedur</v>
          </cell>
          <cell r="C2204" t="str">
            <v xml:space="preserve">      EMEA</v>
          </cell>
          <cell r="D2204">
            <v>25.061263375240003</v>
          </cell>
          <cell r="E2204">
            <v>23.537952405710001</v>
          </cell>
          <cell r="F2204">
            <v>23.537952405710001</v>
          </cell>
          <cell r="G2204">
            <v>23.537952405710001</v>
          </cell>
          <cell r="H2204">
            <v>25.524752754987002</v>
          </cell>
          <cell r="I2204">
            <v>35.955161478010005</v>
          </cell>
          <cell r="J2204">
            <v>33.965573658827068</v>
          </cell>
          <cell r="K2204">
            <v>33.965573658827068</v>
          </cell>
          <cell r="L2204">
            <v>33.965573658827068</v>
          </cell>
          <cell r="M2204">
            <v>37.352015815298998</v>
          </cell>
          <cell r="N2204">
            <v>30.312743645080001</v>
          </cell>
          <cell r="O2204">
            <v>23.671218856148091</v>
          </cell>
          <cell r="P2204">
            <v>23.671218856148091</v>
          </cell>
          <cell r="Q2204">
            <v>23.671218856148094</v>
          </cell>
          <cell r="R2204">
            <v>30.381020195881003</v>
          </cell>
          <cell r="S2204">
            <v>33.349585326629992</v>
          </cell>
          <cell r="T2204">
            <v>31.146321659152466</v>
          </cell>
          <cell r="U2204">
            <v>31.089146727486863</v>
          </cell>
          <cell r="V2204">
            <v>9.6110461061726546</v>
          </cell>
          <cell r="W2204">
            <v>37.675791493947997</v>
          </cell>
          <cell r="X2204">
            <v>124.67875382496</v>
          </cell>
          <cell r="Y2204">
            <v>112.32106657983762</v>
          </cell>
          <cell r="Z2204">
            <v>112.26389164817203</v>
          </cell>
          <cell r="AA2204">
            <v>90.785791026857822</v>
          </cell>
          <cell r="AB2204">
            <v>130.93358026011498</v>
          </cell>
        </row>
        <row r="2205">
          <cell r="B2205" t="str">
            <v>uapacedur</v>
          </cell>
          <cell r="C2205" t="str">
            <v xml:space="preserve">      APAC</v>
          </cell>
          <cell r="D2205">
            <v>16.19162696403</v>
          </cell>
          <cell r="E2205">
            <v>16.794443803300002</v>
          </cell>
          <cell r="F2205">
            <v>16.794443803300002</v>
          </cell>
          <cell r="G2205">
            <v>16.794443803300002</v>
          </cell>
          <cell r="H2205">
            <v>16.657492697096</v>
          </cell>
          <cell r="I2205">
            <v>18.37519146328</v>
          </cell>
          <cell r="J2205">
            <v>16.761649300604553</v>
          </cell>
          <cell r="K2205">
            <v>16.761649300604553</v>
          </cell>
          <cell r="L2205">
            <v>16.761649300604553</v>
          </cell>
          <cell r="M2205">
            <v>17.764849588272998</v>
          </cell>
          <cell r="N2205">
            <v>16.760587888039996</v>
          </cell>
          <cell r="O2205">
            <v>14.332412214637198</v>
          </cell>
          <cell r="P2205">
            <v>14.332412214637198</v>
          </cell>
          <cell r="Q2205">
            <v>14.332412214637198</v>
          </cell>
          <cell r="R2205">
            <v>17.211171142714999</v>
          </cell>
          <cell r="S2205">
            <v>18.93263037402</v>
          </cell>
          <cell r="T2205">
            <v>17.518595445414533</v>
          </cell>
          <cell r="U2205">
            <v>17.487622083143329</v>
          </cell>
          <cell r="V2205">
            <v>4.3434891293380833</v>
          </cell>
          <cell r="W2205">
            <v>22.897028302587003</v>
          </cell>
          <cell r="X2205">
            <v>70.260036689369997</v>
          </cell>
          <cell r="Y2205">
            <v>65.407100763956294</v>
          </cell>
          <cell r="Z2205">
            <v>65.376127401685082</v>
          </cell>
          <cell r="AA2205">
            <v>52.231994447879828</v>
          </cell>
          <cell r="AB2205">
            <v>74.530541730671018</v>
          </cell>
        </row>
        <row r="2206">
          <cell r="B2206" t="str">
            <v>ujapedur</v>
          </cell>
          <cell r="C2206" t="str">
            <v xml:space="preserve">      JAPAN</v>
          </cell>
          <cell r="D2206">
            <v>5.1798944822900008</v>
          </cell>
          <cell r="E2206">
            <v>5.9529016429299997</v>
          </cell>
          <cell r="F2206">
            <v>5.9529016429299997</v>
          </cell>
          <cell r="G2206">
            <v>5.9529016429300006</v>
          </cell>
          <cell r="H2206">
            <v>5.0051471191439996</v>
          </cell>
          <cell r="I2206">
            <v>5.8424865017399989</v>
          </cell>
          <cell r="J2206">
            <v>4.8102382073772905</v>
          </cell>
          <cell r="K2206">
            <v>4.8102382073772905</v>
          </cell>
          <cell r="L2206">
            <v>4.8102382073772905</v>
          </cell>
          <cell r="M2206">
            <v>5.6303747104429993</v>
          </cell>
          <cell r="N2206">
            <v>5.4141371718000011</v>
          </cell>
          <cell r="O2206">
            <v>4.6058583455483264</v>
          </cell>
          <cell r="P2206">
            <v>4.6058583455483264</v>
          </cell>
          <cell r="Q2206">
            <v>4.6058583455483264</v>
          </cell>
          <cell r="R2206">
            <v>5.1809228476589997</v>
          </cell>
          <cell r="S2206">
            <v>5.3009896445200004</v>
          </cell>
          <cell r="T2206">
            <v>4.9883683629778073</v>
          </cell>
          <cell r="U2206">
            <v>4.9939129790394787</v>
          </cell>
          <cell r="V2206">
            <v>1.3776432030064323</v>
          </cell>
          <cell r="W2206">
            <v>5.5557701512340003</v>
          </cell>
          <cell r="X2206">
            <v>21.737507800350002</v>
          </cell>
          <cell r="Y2206">
            <v>20.357366558833423</v>
          </cell>
          <cell r="Z2206">
            <v>20.362911174895096</v>
          </cell>
          <cell r="AA2206">
            <v>16.746641398862053</v>
          </cell>
          <cell r="AB2206">
            <v>21.372214828479997</v>
          </cell>
        </row>
        <row r="2207">
          <cell r="C2207" t="str">
            <v xml:space="preserve">      Sales, Delivery &amp; Regional Ops</v>
          </cell>
          <cell r="D2207">
            <v>85.511461972109998</v>
          </cell>
          <cell r="E2207">
            <v>85.541753690909999</v>
          </cell>
          <cell r="F2207">
            <v>85.541753690909999</v>
          </cell>
          <cell r="G2207">
            <v>85.541753690909999</v>
          </cell>
          <cell r="H2207">
            <v>86.337313410510006</v>
          </cell>
          <cell r="I2207">
            <v>102.17284743895</v>
          </cell>
          <cell r="J2207">
            <v>97.363776393801601</v>
          </cell>
          <cell r="K2207">
            <v>97.363776393801601</v>
          </cell>
          <cell r="L2207">
            <v>97.363776393801601</v>
          </cell>
          <cell r="M2207">
            <v>103.982538586472</v>
          </cell>
          <cell r="N2207">
            <v>88.202085892979994</v>
          </cell>
          <cell r="O2207">
            <v>77.423784034574652</v>
          </cell>
          <cell r="P2207">
            <v>77.423784034574652</v>
          </cell>
          <cell r="Q2207">
            <v>77.423784034574666</v>
          </cell>
          <cell r="R2207">
            <v>88.971497295984008</v>
          </cell>
          <cell r="S2207">
            <v>99.335211762779977</v>
          </cell>
          <cell r="T2207">
            <v>97.749853020729347</v>
          </cell>
          <cell r="U2207">
            <v>97.654117722014988</v>
          </cell>
          <cell r="V2207">
            <v>29.481810330622448</v>
          </cell>
          <cell r="W2207">
            <v>111.98062568631099</v>
          </cell>
          <cell r="X2207">
            <v>375.22160706682001</v>
          </cell>
          <cell r="Y2207">
            <v>358.07916714001556</v>
          </cell>
          <cell r="Z2207">
            <v>357.9834318413013</v>
          </cell>
          <cell r="AA2207">
            <v>289.81112444990868</v>
          </cell>
          <cell r="AB2207">
            <v>391.27197497927693</v>
          </cell>
        </row>
        <row r="2208">
          <cell r="B2208" t="str">
            <v>uothedur</v>
          </cell>
          <cell r="C2208" t="str">
            <v xml:space="preserve">      Others/HQ &amp; Global Ops</v>
          </cell>
          <cell r="D2208">
            <v>1.0722242499999997</v>
          </cell>
          <cell r="E2208">
            <v>1.2475406399999951</v>
          </cell>
          <cell r="F2208">
            <v>1.2475406399999951</v>
          </cell>
          <cell r="G2208">
            <v>1.2475406400000084</v>
          </cell>
          <cell r="H2208">
            <v>0.6507004656799884</v>
          </cell>
          <cell r="I2208">
            <v>1.0807456464399889</v>
          </cell>
          <cell r="J2208">
            <v>1.3414566899999851</v>
          </cell>
          <cell r="K2208">
            <v>1.3414566899999851</v>
          </cell>
          <cell r="L2208">
            <v>1.3414566900000064</v>
          </cell>
          <cell r="M2208">
            <v>0.78238567510000667</v>
          </cell>
          <cell r="N2208">
            <v>0.90866725000001392</v>
          </cell>
          <cell r="O2208">
            <v>1.0394970600000031</v>
          </cell>
          <cell r="P2208">
            <v>1.0394970600000031</v>
          </cell>
          <cell r="Q2208">
            <v>1.0394970599999782</v>
          </cell>
          <cell r="R2208">
            <v>0.67564495394599611</v>
          </cell>
          <cell r="S2208">
            <v>1.1829282000000143</v>
          </cell>
          <cell r="T2208">
            <v>1.5654218835219975</v>
          </cell>
          <cell r="U2208">
            <v>1.5654218835220064</v>
          </cell>
          <cell r="V2208">
            <v>-1.9984014443252818E-15</v>
          </cell>
          <cell r="W2208">
            <v>0.83728617200799249</v>
          </cell>
          <cell r="X2208">
            <v>4.2445653464399697</v>
          </cell>
          <cell r="Y2208">
            <v>5.1939162735219746</v>
          </cell>
          <cell r="Z2208">
            <v>5.1939162735219284</v>
          </cell>
          <cell r="AA2208">
            <v>3.6284943900000002</v>
          </cell>
          <cell r="AB2208">
            <v>2.9460172667340601</v>
          </cell>
        </row>
        <row r="2209">
          <cell r="B2209" t="str">
            <v>uttcedur</v>
          </cell>
          <cell r="C2209" t="str">
            <v xml:space="preserve">      OU excluding Corp Adj - Total Company</v>
          </cell>
          <cell r="D2209">
            <v>86.583686222110003</v>
          </cell>
          <cell r="E2209">
            <v>86.789294330909996</v>
          </cell>
          <cell r="F2209">
            <v>86.789294330909996</v>
          </cell>
          <cell r="G2209">
            <v>86.78929433091001</v>
          </cell>
          <cell r="H2209">
            <v>86.988013876189996</v>
          </cell>
          <cell r="I2209">
            <v>103.25359308538999</v>
          </cell>
          <cell r="J2209">
            <v>98.705233083801588</v>
          </cell>
          <cell r="K2209">
            <v>98.705233083801588</v>
          </cell>
          <cell r="L2209">
            <v>98.705233083801602</v>
          </cell>
          <cell r="M2209">
            <v>104.76492426157202</v>
          </cell>
          <cell r="N2209">
            <v>89.110753142980002</v>
          </cell>
          <cell r="O2209">
            <v>78.463281094574654</v>
          </cell>
          <cell r="P2209">
            <v>78.463281094574654</v>
          </cell>
          <cell r="Q2209">
            <v>78.46328109457464</v>
          </cell>
          <cell r="R2209">
            <v>89.647142249929999</v>
          </cell>
          <cell r="S2209">
            <v>100.51813996278</v>
          </cell>
          <cell r="T2209">
            <v>99.315274904251339</v>
          </cell>
          <cell r="U2209">
            <v>99.219539605537008</v>
          </cell>
          <cell r="V2209">
            <v>29.481810330622444</v>
          </cell>
          <cell r="W2209">
            <v>112.81791185831898</v>
          </cell>
          <cell r="X2209">
            <v>379.46617241325998</v>
          </cell>
          <cell r="Y2209">
            <v>363.27308341353756</v>
          </cell>
          <cell r="Z2209">
            <v>363.17734811482319</v>
          </cell>
          <cell r="AA2209">
            <v>293.43961883990869</v>
          </cell>
          <cell r="AB2209">
            <v>394.21799224601102</v>
          </cell>
        </row>
        <row r="2210">
          <cell r="C2210" t="str">
            <v xml:space="preserve">      Check:</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row>
        <row r="2211">
          <cell r="C2211" t="str">
            <v>Expenses</v>
          </cell>
        </row>
        <row r="2212">
          <cell r="B2212" t="str">
            <v>ueduexp</v>
          </cell>
          <cell r="C2212" t="str">
            <v xml:space="preserve">      Sales, Delivery &amp; Regional Ops</v>
          </cell>
          <cell r="D2212">
            <v>55.584135269690002</v>
          </cell>
          <cell r="E2212">
            <v>51.898968016270004</v>
          </cell>
          <cell r="F2212">
            <v>51.898968016270004</v>
          </cell>
          <cell r="G2212">
            <v>51.89896801626999</v>
          </cell>
          <cell r="H2212">
            <v>54.572178521664</v>
          </cell>
          <cell r="I2212">
            <v>57.899455587090003</v>
          </cell>
          <cell r="J2212">
            <v>53.296929234903374</v>
          </cell>
          <cell r="K2212">
            <v>53.296929234903374</v>
          </cell>
          <cell r="L2212">
            <v>53.296929234903374</v>
          </cell>
          <cell r="M2212">
            <v>61.045724324170003</v>
          </cell>
          <cell r="N2212">
            <v>55.303202976449995</v>
          </cell>
          <cell r="O2212">
            <v>46.162572139483856</v>
          </cell>
          <cell r="P2212">
            <v>46.162572139483856</v>
          </cell>
          <cell r="Q2212">
            <v>46.162572139483849</v>
          </cell>
          <cell r="R2212">
            <v>55.725738447228991</v>
          </cell>
          <cell r="S2212">
            <v>60.245189760539986</v>
          </cell>
          <cell r="T2212">
            <v>54.810853871917516</v>
          </cell>
          <cell r="U2212">
            <v>54.743187786340073</v>
          </cell>
          <cell r="V2212">
            <v>15.333789483222979</v>
          </cell>
          <cell r="W2212">
            <v>65.117508221919991</v>
          </cell>
          <cell r="X2212">
            <v>229.03198359377001</v>
          </cell>
          <cell r="Y2212">
            <v>206.16932326257472</v>
          </cell>
          <cell r="Z2212">
            <v>206.10165717699729</v>
          </cell>
          <cell r="AA2212">
            <v>166.69225887388018</v>
          </cell>
          <cell r="AB2212">
            <v>236.46114951498302</v>
          </cell>
        </row>
        <row r="2213">
          <cell r="B2213" t="str">
            <v>uothedux</v>
          </cell>
          <cell r="C2213" t="str">
            <v xml:space="preserve">      Others/HQ &amp; Global Ops</v>
          </cell>
          <cell r="D2213">
            <v>7.8300979052499997</v>
          </cell>
          <cell r="E2213">
            <v>7.7131643608999951</v>
          </cell>
          <cell r="F2213">
            <v>7.7131643608999951</v>
          </cell>
          <cell r="G2213">
            <v>7.7131643609000093</v>
          </cell>
          <cell r="H2213">
            <v>8.1232233200950006</v>
          </cell>
          <cell r="I2213">
            <v>7.8779231057000061</v>
          </cell>
          <cell r="J2213">
            <v>7.6471094042079528</v>
          </cell>
          <cell r="K2213">
            <v>7.6471094042079528</v>
          </cell>
          <cell r="L2213">
            <v>7.6471094042079528</v>
          </cell>
          <cell r="M2213">
            <v>8.0902908341949953</v>
          </cell>
          <cell r="N2213">
            <v>8.347566822919994</v>
          </cell>
          <cell r="O2213">
            <v>7.9806997792819558</v>
          </cell>
          <cell r="P2213">
            <v>7.9806997792819558</v>
          </cell>
          <cell r="Q2213">
            <v>7.9806997792819558</v>
          </cell>
          <cell r="R2213">
            <v>8.4104951642360106</v>
          </cell>
          <cell r="S2213">
            <v>9.4062235712700044</v>
          </cell>
          <cell r="T2213">
            <v>8.3286198727923733</v>
          </cell>
          <cell r="U2213">
            <v>8.3267037651341695</v>
          </cell>
          <cell r="V2213">
            <v>2.9898114388050239</v>
          </cell>
          <cell r="W2213">
            <v>8.6354879412800045</v>
          </cell>
          <cell r="X2213">
            <v>33.46181140513994</v>
          </cell>
          <cell r="Y2213">
            <v>31.669593417182284</v>
          </cell>
          <cell r="Z2213">
            <v>31.667677309524095</v>
          </cell>
          <cell r="AA2213">
            <v>26.330784983194945</v>
          </cell>
          <cell r="AB2213">
            <v>33.259497259806011</v>
          </cell>
        </row>
        <row r="2214">
          <cell r="B2214" t="str">
            <v>uttcedux</v>
          </cell>
          <cell r="C2214" t="str">
            <v xml:space="preserve">      OU excluding Corp Adj - Total Company</v>
          </cell>
          <cell r="D2214">
            <v>63.414233174940001</v>
          </cell>
          <cell r="E2214">
            <v>59.612132377169999</v>
          </cell>
          <cell r="F2214">
            <v>59.612132377169999</v>
          </cell>
          <cell r="G2214">
            <v>59.612132377169999</v>
          </cell>
          <cell r="H2214">
            <v>62.695401841759001</v>
          </cell>
          <cell r="I2214">
            <v>65.777378692790009</v>
          </cell>
          <cell r="J2214">
            <v>60.944038639111326</v>
          </cell>
          <cell r="K2214">
            <v>60.944038639111326</v>
          </cell>
          <cell r="L2214">
            <v>60.944038639111326</v>
          </cell>
          <cell r="M2214">
            <v>69.136015158364998</v>
          </cell>
          <cell r="N2214">
            <v>63.650769799369989</v>
          </cell>
          <cell r="O2214">
            <v>54.143271918765812</v>
          </cell>
          <cell r="P2214">
            <v>54.143271918765812</v>
          </cell>
          <cell r="Q2214">
            <v>54.143271918765805</v>
          </cell>
          <cell r="R2214">
            <v>64.136233611465002</v>
          </cell>
          <cell r="S2214">
            <v>69.651413331809991</v>
          </cell>
          <cell r="T2214">
            <v>63.139473744709889</v>
          </cell>
          <cell r="U2214">
            <v>63.069891551474242</v>
          </cell>
          <cell r="V2214">
            <v>18.323600922028003</v>
          </cell>
          <cell r="W2214">
            <v>73.752996163199995</v>
          </cell>
          <cell r="X2214">
            <v>262.49379499890995</v>
          </cell>
          <cell r="Y2214">
            <v>237.83891667975701</v>
          </cell>
          <cell r="Z2214">
            <v>237.76933448652139</v>
          </cell>
          <cell r="AA2214">
            <v>193.02304385707512</v>
          </cell>
          <cell r="AB2214">
            <v>269.72064677478903</v>
          </cell>
        </row>
        <row r="2215">
          <cell r="C2215" t="str">
            <v xml:space="preserve">      Check:</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row>
        <row r="2216">
          <cell r="C2216" t="str">
            <v xml:space="preserve">   H0000 - Total Employees</v>
          </cell>
        </row>
        <row r="2217">
          <cell r="B2217" t="str">
            <v>ueduhc</v>
          </cell>
          <cell r="C2217" t="str">
            <v xml:space="preserve">      Sales, Delivery &amp; Regional Ops</v>
          </cell>
          <cell r="D2217">
            <v>1261.5600000000002</v>
          </cell>
          <cell r="E2217">
            <v>1214.1300000000001</v>
          </cell>
          <cell r="F2217">
            <v>1214.1300000000001</v>
          </cell>
          <cell r="G2217">
            <v>1214.1300000000001</v>
          </cell>
          <cell r="H2217">
            <v>1260.2699999999998</v>
          </cell>
          <cell r="I2217">
            <v>1223.0300000000002</v>
          </cell>
          <cell r="J2217">
            <v>1206.6400000000001</v>
          </cell>
          <cell r="K2217">
            <v>1206.6400000000001</v>
          </cell>
          <cell r="L2217">
            <v>1206.6400000000001</v>
          </cell>
          <cell r="M2217">
            <v>1262.2699999999998</v>
          </cell>
          <cell r="N2217">
            <v>1216.52</v>
          </cell>
          <cell r="O2217">
            <v>1194.1299999999999</v>
          </cell>
          <cell r="P2217">
            <v>1194.1299999999999</v>
          </cell>
          <cell r="Q2217">
            <v>1194.1299999999999</v>
          </cell>
          <cell r="R2217">
            <v>1274.2699999999998</v>
          </cell>
          <cell r="S2217">
            <v>1235.53</v>
          </cell>
          <cell r="T2217">
            <v>1201.2061904760976</v>
          </cell>
          <cell r="U2217">
            <v>1201.1998861551026</v>
          </cell>
          <cell r="V2217">
            <v>0</v>
          </cell>
          <cell r="W2217">
            <v>1274.2699999999998</v>
          </cell>
          <cell r="X2217">
            <v>1235.53</v>
          </cell>
          <cell r="Y2217">
            <v>1201.2061904760976</v>
          </cell>
          <cell r="Z2217">
            <v>1201.1998861551026</v>
          </cell>
          <cell r="AA2217">
            <v>0</v>
          </cell>
          <cell r="AB2217">
            <v>1274.2699999999998</v>
          </cell>
        </row>
        <row r="2218">
          <cell r="B2218" t="str">
            <v>uotheduhc</v>
          </cell>
          <cell r="C2218" t="str">
            <v xml:space="preserve">      Others/HQ &amp; Global Ops</v>
          </cell>
          <cell r="D2218">
            <v>421</v>
          </cell>
          <cell r="E2218">
            <v>416</v>
          </cell>
          <cell r="F2218">
            <v>416</v>
          </cell>
          <cell r="G2218">
            <v>416</v>
          </cell>
          <cell r="H2218">
            <v>442</v>
          </cell>
          <cell r="I2218">
            <v>418</v>
          </cell>
          <cell r="J2218">
            <v>431</v>
          </cell>
          <cell r="K2218">
            <v>431</v>
          </cell>
          <cell r="L2218">
            <v>431</v>
          </cell>
          <cell r="M2218">
            <v>451</v>
          </cell>
          <cell r="N2218">
            <v>414</v>
          </cell>
          <cell r="O2218">
            <v>436.00000000000023</v>
          </cell>
          <cell r="P2218">
            <v>436.00000000000023</v>
          </cell>
          <cell r="Q2218">
            <v>436.00000000000023</v>
          </cell>
          <cell r="R2218">
            <v>455</v>
          </cell>
          <cell r="S2218">
            <v>427</v>
          </cell>
          <cell r="T2218">
            <v>478.77</v>
          </cell>
          <cell r="U2218">
            <v>478.77</v>
          </cell>
          <cell r="V2218">
            <v>0</v>
          </cell>
          <cell r="W2218">
            <v>455</v>
          </cell>
          <cell r="X2218">
            <v>427</v>
          </cell>
          <cell r="Y2218">
            <v>478.77</v>
          </cell>
          <cell r="Z2218">
            <v>478.77</v>
          </cell>
          <cell r="AA2218">
            <v>0</v>
          </cell>
          <cell r="AB2218">
            <v>455</v>
          </cell>
        </row>
        <row r="2219">
          <cell r="B2219" t="str">
            <v>uttceduhc</v>
          </cell>
          <cell r="C2219" t="str">
            <v xml:space="preserve">      OU excluding Corp Adj - Total Company</v>
          </cell>
          <cell r="D2219">
            <v>1682.5600000000002</v>
          </cell>
          <cell r="E2219">
            <v>1630.13</v>
          </cell>
          <cell r="F2219">
            <v>1630.13</v>
          </cell>
          <cell r="G2219">
            <v>1630.13</v>
          </cell>
          <cell r="H2219">
            <v>1702.2699999999998</v>
          </cell>
          <cell r="I2219">
            <v>1641.0300000000002</v>
          </cell>
          <cell r="J2219">
            <v>1637.64</v>
          </cell>
          <cell r="K2219">
            <v>1637.64</v>
          </cell>
          <cell r="L2219">
            <v>1637.64</v>
          </cell>
          <cell r="M2219">
            <v>1713.2699999999998</v>
          </cell>
          <cell r="N2219">
            <v>1630.52</v>
          </cell>
          <cell r="O2219">
            <v>1630.13</v>
          </cell>
          <cell r="P2219">
            <v>1630.13</v>
          </cell>
          <cell r="Q2219">
            <v>1630.13</v>
          </cell>
          <cell r="R2219">
            <v>1729.2699999999998</v>
          </cell>
          <cell r="S2219">
            <v>1662.53</v>
          </cell>
          <cell r="T2219">
            <v>1679.9761904760976</v>
          </cell>
          <cell r="U2219">
            <v>1679.9698861551026</v>
          </cell>
          <cell r="V2219">
            <v>0</v>
          </cell>
          <cell r="W2219">
            <v>1729.2699999999998</v>
          </cell>
          <cell r="X2219">
            <v>1662.53</v>
          </cell>
          <cell r="Y2219">
            <v>1679.9761904760976</v>
          </cell>
          <cell r="Z2219">
            <v>1679.9698861551026</v>
          </cell>
          <cell r="AA2219">
            <v>0</v>
          </cell>
          <cell r="AB2219">
            <v>1729.2699999999998</v>
          </cell>
        </row>
        <row r="2220">
          <cell r="C2220" t="str">
            <v xml:space="preserve">      Check:</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row>
        <row r="2221">
          <cell r="C2221" t="str">
            <v>END OF REPORT</v>
          </cell>
        </row>
        <row r="2226">
          <cell r="D2226" t="str">
            <v>Management Summary</v>
          </cell>
        </row>
        <row r="2227">
          <cell r="D2227" t="str">
            <v>Support</v>
          </cell>
        </row>
        <row r="2228">
          <cell r="C2228" t="str">
            <v xml:space="preserve">IS Reporting Views </v>
          </cell>
        </row>
        <row r="2229">
          <cell r="D2229" t="str">
            <v>Quarter 1, 2012</v>
          </cell>
          <cell r="I2229" t="str">
            <v>Quarter 2, 2012</v>
          </cell>
          <cell r="N2229" t="str">
            <v>Quarter 3, 2012</v>
          </cell>
          <cell r="S2229" t="str">
            <v>Quarter 4, 2012</v>
          </cell>
          <cell r="X2229" t="str">
            <v>FY12</v>
          </cell>
          <cell r="AC2229" t="str">
            <v>Quarter 1, 2013</v>
          </cell>
        </row>
        <row r="2230">
          <cell r="D2230" t="str">
            <v>Actuals Prior Year</v>
          </cell>
          <cell r="E2230" t="str">
            <v>Prior Forecast</v>
          </cell>
          <cell r="F2230" t="str">
            <v>Forecast</v>
          </cell>
          <cell r="G2230" t="str">
            <v>Actuals</v>
          </cell>
          <cell r="H2230" t="str">
            <v>Budget</v>
          </cell>
          <cell r="I2230" t="str">
            <v>Actuals Prior Year</v>
          </cell>
          <cell r="J2230" t="str">
            <v>Prior Forecast</v>
          </cell>
          <cell r="K2230" t="str">
            <v>Forecast</v>
          </cell>
          <cell r="L2230" t="str">
            <v>Actuals</v>
          </cell>
          <cell r="M2230" t="str">
            <v>Budget</v>
          </cell>
          <cell r="N2230" t="str">
            <v>Forecast Prior Year</v>
          </cell>
          <cell r="O2230" t="str">
            <v>Prior Forecast</v>
          </cell>
          <cell r="P2230" t="str">
            <v>Forecast</v>
          </cell>
          <cell r="Q2230" t="str">
            <v>Actuals</v>
          </cell>
          <cell r="R2230" t="str">
            <v>Budget</v>
          </cell>
          <cell r="S2230" t="str">
            <v>Forecast Prior Year</v>
          </cell>
          <cell r="T2230" t="str">
            <v>Prior Forecast</v>
          </cell>
          <cell r="U2230" t="str">
            <v>Forecast</v>
          </cell>
          <cell r="V2230" t="str">
            <v>Actuals</v>
          </cell>
          <cell r="W2230" t="str">
            <v>Budget</v>
          </cell>
          <cell r="X2230" t="str">
            <v>Forecast Prior Year</v>
          </cell>
          <cell r="Y2230" t="str">
            <v>Prior Forecast</v>
          </cell>
          <cell r="Z2230" t="str">
            <v>Forecast</v>
          </cell>
          <cell r="AA2230" t="str">
            <v>Actuals</v>
          </cell>
          <cell r="AB2230" t="str">
            <v>Budget</v>
          </cell>
          <cell r="AC2230" t="str">
            <v>Actuals Prior Year</v>
          </cell>
          <cell r="AD2230" t="str">
            <v>Prior Forecast</v>
          </cell>
          <cell r="AE2230" t="str">
            <v>Forecast</v>
          </cell>
          <cell r="AF2230" t="str">
            <v>Actuals</v>
          </cell>
          <cell r="AG2230" t="str">
            <v>Budget</v>
          </cell>
        </row>
        <row r="2231">
          <cell r="C2231" t="str">
            <v>Constant Dollar Millions (May11 rates)</v>
          </cell>
          <cell r="D2231" t="str">
            <v xml:space="preserve">   </v>
          </cell>
          <cell r="E2231" t="str">
            <v xml:space="preserve">   </v>
          </cell>
        </row>
        <row r="2232">
          <cell r="C2232" t="str">
            <v>Software Support</v>
          </cell>
        </row>
        <row r="2233">
          <cell r="C2233" t="str">
            <v>Revenue</v>
          </cell>
        </row>
        <row r="2234">
          <cell r="B2234" t="str">
            <v>cnasrev</v>
          </cell>
          <cell r="C2234" t="str">
            <v xml:space="preserve">      North America</v>
          </cell>
          <cell r="D2234">
            <v>1733.1302493476626</v>
          </cell>
          <cell r="E2234">
            <v>1908.1229499868502</v>
          </cell>
          <cell r="F2234">
            <v>1908.1229499868502</v>
          </cell>
          <cell r="G2234">
            <v>1908.1229499868505</v>
          </cell>
          <cell r="H2234">
            <v>1905.1937589388479</v>
          </cell>
          <cell r="I2234">
            <v>1773.7344751220144</v>
          </cell>
          <cell r="J2234">
            <v>1925.3195855742708</v>
          </cell>
          <cell r="K2234">
            <v>1925.3195855742708</v>
          </cell>
          <cell r="L2234">
            <v>1925.3195855742704</v>
          </cell>
          <cell r="M2234">
            <v>1940.9315687021683</v>
          </cell>
          <cell r="N2234">
            <v>1840.499498314598</v>
          </cell>
          <cell r="O2234">
            <v>1997.3624610721038</v>
          </cell>
          <cell r="P2234">
            <v>1997.3624610721038</v>
          </cell>
          <cell r="Q2234">
            <v>1997.3624610721038</v>
          </cell>
          <cell r="R2234">
            <v>1987.7000284342901</v>
          </cell>
          <cell r="S2234">
            <v>1876.9577503907797</v>
          </cell>
          <cell r="T2234">
            <v>2013.902247316061</v>
          </cell>
          <cell r="U2234">
            <v>2013.902247316061</v>
          </cell>
          <cell r="V2234">
            <v>656.16870852958516</v>
          </cell>
          <cell r="W2234">
            <v>2021.2701773763579</v>
          </cell>
          <cell r="X2234">
            <v>7224.3219731750532</v>
          </cell>
          <cell r="Y2234">
            <v>7844.7072439492858</v>
          </cell>
          <cell r="Z2234">
            <v>7844.7072439492858</v>
          </cell>
          <cell r="AA2234">
            <v>6486.973705162809</v>
          </cell>
          <cell r="AB2234">
            <v>7855.0955334516639</v>
          </cell>
        </row>
        <row r="2235">
          <cell r="B2235" t="str">
            <v>cladev</v>
          </cell>
          <cell r="C2235" t="str">
            <v xml:space="preserve">      Latin America</v>
          </cell>
          <cell r="D2235">
            <v>175.92300753547852</v>
          </cell>
          <cell r="E2235">
            <v>196.81073362237998</v>
          </cell>
          <cell r="F2235">
            <v>196.81073362237998</v>
          </cell>
          <cell r="G2235">
            <v>196.81073362238001</v>
          </cell>
          <cell r="H2235">
            <v>195.12216179548301</v>
          </cell>
          <cell r="I2235">
            <v>187.8503547790605</v>
          </cell>
          <cell r="J2235">
            <v>202.81818417844966</v>
          </cell>
          <cell r="K2235">
            <v>202.81818417844966</v>
          </cell>
          <cell r="L2235">
            <v>202.8181841784496</v>
          </cell>
          <cell r="M2235">
            <v>206.78795435209898</v>
          </cell>
          <cell r="N2235">
            <v>195.19277132911546</v>
          </cell>
          <cell r="O2235">
            <v>205.08679826982251</v>
          </cell>
          <cell r="P2235">
            <v>205.08679826982251</v>
          </cell>
          <cell r="Q2235">
            <v>205.08679826982245</v>
          </cell>
          <cell r="R2235">
            <v>213.676603960205</v>
          </cell>
          <cell r="S2235">
            <v>207.49221600103172</v>
          </cell>
          <cell r="T2235">
            <v>220.40056048129799</v>
          </cell>
          <cell r="U2235">
            <v>220.40056048129799</v>
          </cell>
          <cell r="V2235">
            <v>73.846849466841689</v>
          </cell>
          <cell r="W2235">
            <v>227.40056048129802</v>
          </cell>
          <cell r="X2235">
            <v>766.45834964468622</v>
          </cell>
          <cell r="Y2235">
            <v>825.11627655195025</v>
          </cell>
          <cell r="Z2235">
            <v>825.11627655195025</v>
          </cell>
          <cell r="AA2235">
            <v>678.56256553749381</v>
          </cell>
          <cell r="AB2235">
            <v>842.987280589085</v>
          </cell>
        </row>
        <row r="2236">
          <cell r="B2236" t="str">
            <v>cemeaev</v>
          </cell>
          <cell r="C2236" t="str">
            <v xml:space="preserve">      EMEA</v>
          </cell>
          <cell r="D2236">
            <v>1180.1273601006619</v>
          </cell>
          <cell r="E2236">
            <v>1280.47065914529</v>
          </cell>
          <cell r="F2236">
            <v>1280.47065914529</v>
          </cell>
          <cell r="G2236">
            <v>1280.47065914529</v>
          </cell>
          <cell r="H2236">
            <v>1265.2776369940912</v>
          </cell>
          <cell r="I2236">
            <v>1208.9011280721243</v>
          </cell>
          <cell r="J2236">
            <v>1319.725539710304</v>
          </cell>
          <cell r="K2236">
            <v>1319.725539710304</v>
          </cell>
          <cell r="L2236">
            <v>1319.7255397103042</v>
          </cell>
          <cell r="M2236">
            <v>1295.8920017986079</v>
          </cell>
          <cell r="N2236">
            <v>1206.7192401951343</v>
          </cell>
          <cell r="O2236">
            <v>1322.6448164622691</v>
          </cell>
          <cell r="P2236">
            <v>1322.6448164622691</v>
          </cell>
          <cell r="Q2236">
            <v>1322.6448164622689</v>
          </cell>
          <cell r="R2236">
            <v>1308.3447744856699</v>
          </cell>
          <cell r="S2236">
            <v>1305.3708826994689</v>
          </cell>
          <cell r="T2236">
            <v>1394.9996696380001</v>
          </cell>
          <cell r="U2236">
            <v>1394.9996696380001</v>
          </cell>
          <cell r="V2236">
            <v>440.53739698559696</v>
          </cell>
          <cell r="W2236">
            <v>1383.5173522354251</v>
          </cell>
          <cell r="X2236">
            <v>4901.1186110673898</v>
          </cell>
          <cell r="Y2236">
            <v>5317.8406849558623</v>
          </cell>
          <cell r="Z2236">
            <v>5317.8406849558623</v>
          </cell>
          <cell r="AA2236">
            <v>4363.3784123034611</v>
          </cell>
          <cell r="AB2236">
            <v>5253.0317655137942</v>
          </cell>
        </row>
        <row r="2237">
          <cell r="B2237" t="str">
            <v>caparev</v>
          </cell>
          <cell r="C2237" t="str">
            <v xml:space="preserve">      APAC</v>
          </cell>
          <cell r="D2237">
            <v>310.47564363140702</v>
          </cell>
          <cell r="E2237">
            <v>359.54217677826</v>
          </cell>
          <cell r="F2237">
            <v>359.54217677826</v>
          </cell>
          <cell r="G2237">
            <v>359.54217677826006</v>
          </cell>
          <cell r="H2237">
            <v>353.87868443516601</v>
          </cell>
          <cell r="I2237">
            <v>322.50051105332136</v>
          </cell>
          <cell r="J2237">
            <v>375.19136172869088</v>
          </cell>
          <cell r="K2237">
            <v>375.19136172869088</v>
          </cell>
          <cell r="L2237">
            <v>375.19136172869088</v>
          </cell>
          <cell r="M2237">
            <v>365.24513937387104</v>
          </cell>
          <cell r="N2237">
            <v>329.53767429588919</v>
          </cell>
          <cell r="O2237">
            <v>379.24855111018974</v>
          </cell>
          <cell r="P2237">
            <v>379.24855111018974</v>
          </cell>
          <cell r="Q2237">
            <v>379.24855111018968</v>
          </cell>
          <cell r="R2237">
            <v>375.74875603619097</v>
          </cell>
          <cell r="S2237">
            <v>345.81377400353153</v>
          </cell>
          <cell r="T2237">
            <v>400.97815464707003</v>
          </cell>
          <cell r="U2237">
            <v>400.97815464707003</v>
          </cell>
          <cell r="V2237">
            <v>126.97435425387718</v>
          </cell>
          <cell r="W2237">
            <v>406.158049353129</v>
          </cell>
          <cell r="X2237">
            <v>1308.3276029841491</v>
          </cell>
          <cell r="Y2237">
            <v>1514.9602442642106</v>
          </cell>
          <cell r="Z2237">
            <v>1514.9602442642106</v>
          </cell>
          <cell r="AA2237">
            <v>1240.9564438710181</v>
          </cell>
          <cell r="AB2237">
            <v>1501.0306291983572</v>
          </cell>
        </row>
        <row r="2238">
          <cell r="B2238" t="str">
            <v>cjaprev</v>
          </cell>
          <cell r="C2238" t="str">
            <v xml:space="preserve">      Japan</v>
          </cell>
          <cell r="D2238">
            <v>190.69784126343495</v>
          </cell>
          <cell r="E2238">
            <v>197.40272602031999</v>
          </cell>
          <cell r="F2238">
            <v>197.40272602031999</v>
          </cell>
          <cell r="G2238">
            <v>197.40272602032005</v>
          </cell>
          <cell r="H2238">
            <v>194.958624187905</v>
          </cell>
          <cell r="I2238">
            <v>192.55363810998008</v>
          </cell>
          <cell r="J2238">
            <v>198.87122080808905</v>
          </cell>
          <cell r="K2238">
            <v>198.87122080808905</v>
          </cell>
          <cell r="L2238">
            <v>198.87122080808905</v>
          </cell>
          <cell r="M2238">
            <v>194.72619105302601</v>
          </cell>
          <cell r="N2238">
            <v>194.04753807081144</v>
          </cell>
          <cell r="O2238">
            <v>197.72277374414608</v>
          </cell>
          <cell r="P2238">
            <v>197.72277374414608</v>
          </cell>
          <cell r="Q2238">
            <v>197.72277374414614</v>
          </cell>
          <cell r="R2238">
            <v>194.701502712289</v>
          </cell>
          <cell r="S2238">
            <v>194.05840148997487</v>
          </cell>
          <cell r="T2238">
            <v>197.200663054047</v>
          </cell>
          <cell r="U2238">
            <v>197.200663054047</v>
          </cell>
          <cell r="V2238">
            <v>66.060634944055096</v>
          </cell>
          <cell r="W2238">
            <v>194.70066305404697</v>
          </cell>
          <cell r="X2238">
            <v>771.35741893420141</v>
          </cell>
          <cell r="Y2238">
            <v>791.19738362660212</v>
          </cell>
          <cell r="Z2238">
            <v>791.19738362660212</v>
          </cell>
          <cell r="AA2238">
            <v>660.0573555166103</v>
          </cell>
          <cell r="AB2238">
            <v>779.0869810072669</v>
          </cell>
        </row>
        <row r="2239">
          <cell r="B2239" t="str">
            <v>cothrev</v>
          </cell>
          <cell r="C2239" t="str">
            <v xml:space="preserve">      DRR and Other Adj</v>
          </cell>
          <cell r="D2239">
            <v>-3.4406799920541005</v>
          </cell>
          <cell r="E2239">
            <v>-11.184259969999999</v>
          </cell>
          <cell r="F2239">
            <v>-11.184259969999999</v>
          </cell>
          <cell r="G2239">
            <v>-11.184259969999999</v>
          </cell>
          <cell r="H2239">
            <v>15.290947744989001</v>
          </cell>
          <cell r="I2239">
            <v>-19.198238640955424</v>
          </cell>
          <cell r="J2239">
            <v>-12.450297139999998</v>
          </cell>
          <cell r="K2239">
            <v>-12.450297139999998</v>
          </cell>
          <cell r="L2239">
            <v>-12.450297139999998</v>
          </cell>
          <cell r="M2239">
            <v>8.7028816620040033</v>
          </cell>
          <cell r="N2239">
            <v>-8.044532499999999</v>
          </cell>
          <cell r="O2239">
            <v>-12.204270230016775</v>
          </cell>
          <cell r="P2239">
            <v>-12.204270230016775</v>
          </cell>
          <cell r="Q2239">
            <v>-12.204270230016775</v>
          </cell>
          <cell r="R2239">
            <v>10.751793374423004</v>
          </cell>
          <cell r="S2239">
            <v>-22.273525803589575</v>
          </cell>
          <cell r="T2239">
            <v>12.518704863525002</v>
          </cell>
          <cell r="U2239">
            <v>12.518704863525002</v>
          </cell>
          <cell r="V2239">
            <v>-0.10432753</v>
          </cell>
          <cell r="W2239">
            <v>-10.195622781417004</v>
          </cell>
          <cell r="X2239">
            <v>-52.956976936599105</v>
          </cell>
          <cell r="Y2239">
            <v>-23.320122476491768</v>
          </cell>
          <cell r="Z2239">
            <v>-23.320122476491768</v>
          </cell>
          <cell r="AA2239">
            <v>-35.943154870016784</v>
          </cell>
          <cell r="AB2239">
            <v>24.549999999998995</v>
          </cell>
        </row>
        <row r="2240">
          <cell r="C2240" t="str">
            <v xml:space="preserve">      FSGBU Support/OFSS</v>
          </cell>
          <cell r="D2240">
            <v>22.254402945978942</v>
          </cell>
          <cell r="E2240">
            <v>31.904983225049996</v>
          </cell>
          <cell r="F2240">
            <v>31.904983225049996</v>
          </cell>
          <cell r="G2240">
            <v>31.904983225049996</v>
          </cell>
          <cell r="H2240">
            <v>27.742144338139003</v>
          </cell>
          <cell r="I2240">
            <v>28.225364602551497</v>
          </cell>
          <cell r="J2240">
            <v>28.400543662591993</v>
          </cell>
          <cell r="K2240">
            <v>28.400543662591993</v>
          </cell>
          <cell r="L2240">
            <v>28.400543662591993</v>
          </cell>
          <cell r="M2240">
            <v>29.510319017482001</v>
          </cell>
          <cell r="N2240">
            <v>28.274807738731486</v>
          </cell>
          <cell r="O2240">
            <v>37.115934428281051</v>
          </cell>
          <cell r="P2240">
            <v>37.115934428281051</v>
          </cell>
          <cell r="Q2240">
            <v>37.115934428281044</v>
          </cell>
          <cell r="R2240">
            <v>31.741480153350999</v>
          </cell>
          <cell r="S2240">
            <v>31.149507635016597</v>
          </cell>
          <cell r="T2240">
            <v>33.312736418335994</v>
          </cell>
          <cell r="U2240">
            <v>33.312736418335994</v>
          </cell>
          <cell r="V2240">
            <v>0</v>
          </cell>
          <cell r="W2240">
            <v>34.528594102183</v>
          </cell>
          <cell r="X2240">
            <v>109.90408292227852</v>
          </cell>
          <cell r="Y2240">
            <v>130.73419773425903</v>
          </cell>
          <cell r="Z2240">
            <v>130.73419773425903</v>
          </cell>
          <cell r="AA2240">
            <v>97.42146131592304</v>
          </cell>
          <cell r="AB2240">
            <v>123.52253761115502</v>
          </cell>
        </row>
        <row r="2241">
          <cell r="C2241" t="str">
            <v xml:space="preserve">      HSGBU PF Support</v>
          </cell>
          <cell r="D2241">
            <v>0.60544331701441534</v>
          </cell>
          <cell r="E2241">
            <v>11.20253796651</v>
          </cell>
          <cell r="F2241">
            <v>11.20253796651</v>
          </cell>
          <cell r="G2241">
            <v>11.20253796651</v>
          </cell>
          <cell r="H2241">
            <v>11.427217532556</v>
          </cell>
          <cell r="I2241">
            <v>14.84264600192655</v>
          </cell>
          <cell r="J2241">
            <v>10.17358948</v>
          </cell>
          <cell r="K2241">
            <v>10.17358948</v>
          </cell>
          <cell r="L2241">
            <v>10.173589479999999</v>
          </cell>
          <cell r="M2241">
            <v>11.827217532555</v>
          </cell>
          <cell r="N2241">
            <v>10.99178919737319</v>
          </cell>
          <cell r="O2241">
            <v>9.0851404799999997</v>
          </cell>
          <cell r="P2241">
            <v>9.0851404799999997</v>
          </cell>
          <cell r="Q2241">
            <v>9.0851404799999997</v>
          </cell>
          <cell r="R2241">
            <v>12.227217532553999</v>
          </cell>
          <cell r="S2241">
            <v>10.789432777846523</v>
          </cell>
          <cell r="T2241">
            <v>8.4002275996009992</v>
          </cell>
          <cell r="U2241">
            <v>8.4002275996009992</v>
          </cell>
          <cell r="V2241">
            <v>0</v>
          </cell>
          <cell r="W2241">
            <v>12.660217532556</v>
          </cell>
          <cell r="X2241">
            <v>37.229311294160674</v>
          </cell>
          <cell r="Y2241">
            <v>38.861495526111007</v>
          </cell>
          <cell r="Z2241">
            <v>38.861495526111007</v>
          </cell>
          <cell r="AA2241">
            <v>30.461267926510001</v>
          </cell>
          <cell r="AB2241">
            <v>48.141870130221001</v>
          </cell>
        </row>
        <row r="2242">
          <cell r="B2242" t="str">
            <v>ctgbusur</v>
          </cell>
          <cell r="C2242" t="str">
            <v xml:space="preserve">      Total GBU Software Support</v>
          </cell>
          <cell r="D2242">
            <v>22.859846262993358</v>
          </cell>
          <cell r="E2242">
            <v>43.107521191559997</v>
          </cell>
          <cell r="F2242">
            <v>43.107521191559997</v>
          </cell>
          <cell r="G2242">
            <v>43.107521191559997</v>
          </cell>
          <cell r="H2242">
            <v>39.169361870694999</v>
          </cell>
          <cell r="I2242">
            <v>43.068010604478047</v>
          </cell>
          <cell r="J2242">
            <v>38.57413314259199</v>
          </cell>
          <cell r="K2242">
            <v>38.57413314259199</v>
          </cell>
          <cell r="L2242">
            <v>38.57413314259199</v>
          </cell>
          <cell r="M2242">
            <v>41.337536550037001</v>
          </cell>
          <cell r="N2242">
            <v>39.266596936104676</v>
          </cell>
          <cell r="O2242">
            <v>46.201074908281051</v>
          </cell>
          <cell r="P2242">
            <v>46.201074908281051</v>
          </cell>
          <cell r="Q2242">
            <v>46.201074908281043</v>
          </cell>
          <cell r="R2242">
            <v>43.968697685904999</v>
          </cell>
          <cell r="S2242">
            <v>41.938940412863118</v>
          </cell>
          <cell r="T2242">
            <v>41.712964017936997</v>
          </cell>
          <cell r="U2242">
            <v>41.712964017936997</v>
          </cell>
          <cell r="V2242">
            <v>0</v>
          </cell>
          <cell r="W2242">
            <v>47.188811634738997</v>
          </cell>
          <cell r="X2242">
            <v>147.1333942164392</v>
          </cell>
          <cell r="Y2242">
            <v>169.59569326037004</v>
          </cell>
          <cell r="Z2242">
            <v>169.59569326037004</v>
          </cell>
          <cell r="AA2242">
            <v>127.88272924243304</v>
          </cell>
          <cell r="AB2242">
            <v>171.66440774137601</v>
          </cell>
        </row>
        <row r="2243">
          <cell r="B2243" t="str">
            <v>cssnsgwcr</v>
          </cell>
          <cell r="C2243" t="str">
            <v xml:space="preserve">      Screven SW Support</v>
          </cell>
          <cell r="D2243">
            <v>6.9149594675194095</v>
          </cell>
          <cell r="E2243">
            <v>12.348570120249999</v>
          </cell>
          <cell r="F2243">
            <v>12.348570120249999</v>
          </cell>
          <cell r="G2243">
            <v>12.348570120249999</v>
          </cell>
          <cell r="H2243">
            <v>10.358738907529</v>
          </cell>
          <cell r="I2243">
            <v>7.6747923706728827</v>
          </cell>
          <cell r="J2243">
            <v>14.512663493599046</v>
          </cell>
          <cell r="K2243">
            <v>14.512663493599046</v>
          </cell>
          <cell r="L2243">
            <v>14.512663493599048</v>
          </cell>
          <cell r="M2243">
            <v>11.968422037369001</v>
          </cell>
          <cell r="N2243">
            <v>9.7989317055459217</v>
          </cell>
          <cell r="O2243">
            <v>15.883545857692852</v>
          </cell>
          <cell r="P2243">
            <v>15.883545857692852</v>
          </cell>
          <cell r="Q2243">
            <v>15.883545857692853</v>
          </cell>
          <cell r="R2243">
            <v>13.703642764726998</v>
          </cell>
          <cell r="S2243">
            <v>11.411085244788181</v>
          </cell>
          <cell r="T2243">
            <v>20.554101327647999</v>
          </cell>
          <cell r="U2243">
            <v>20.554101327647999</v>
          </cell>
          <cell r="V2243">
            <v>6.6540239214268215</v>
          </cell>
          <cell r="W2243">
            <v>16.124645324094001</v>
          </cell>
          <cell r="X2243">
            <v>35.799768788526393</v>
          </cell>
          <cell r="Y2243">
            <v>63.298880799189902</v>
          </cell>
          <cell r="Z2243">
            <v>63.298880799189902</v>
          </cell>
          <cell r="AA2243">
            <v>49.39880339296873</v>
          </cell>
          <cell r="AB2243">
            <v>52.155449033719002</v>
          </cell>
        </row>
        <row r="2244">
          <cell r="B2244" t="str">
            <v>cssttccar</v>
          </cell>
          <cell r="C2244" t="str">
            <v xml:space="preserve">      Corporate Adjustments</v>
          </cell>
          <cell r="D2244">
            <v>20.867791176150963</v>
          </cell>
          <cell r="E2244">
            <v>14.741401401799999</v>
          </cell>
          <cell r="F2244">
            <v>14.741401401799999</v>
          </cell>
          <cell r="G2244">
            <v>14.741401401800001</v>
          </cell>
          <cell r="H2244">
            <v>4.5</v>
          </cell>
          <cell r="I2244">
            <v>30.740956611613353</v>
          </cell>
          <cell r="J2244">
            <v>8.959652063953996</v>
          </cell>
          <cell r="K2244">
            <v>8.959652063953996</v>
          </cell>
          <cell r="L2244">
            <v>8.959652063953996</v>
          </cell>
          <cell r="M2244">
            <v>4.5</v>
          </cell>
          <cell r="N2244">
            <v>11.014270902904006</v>
          </cell>
          <cell r="O2244">
            <v>13.900431102996277</v>
          </cell>
          <cell r="P2244">
            <v>13.900431102996277</v>
          </cell>
          <cell r="Q2244">
            <v>13.900431102996277</v>
          </cell>
          <cell r="R2244">
            <v>4.5</v>
          </cell>
          <cell r="S2244">
            <v>9.3791645008096527</v>
          </cell>
          <cell r="T2244">
            <v>2.3380000000000001</v>
          </cell>
          <cell r="U2244">
            <v>2.3380000000000001</v>
          </cell>
          <cell r="V2244">
            <v>5.2919999999999998E-3</v>
          </cell>
          <cell r="W2244">
            <v>4.5</v>
          </cell>
          <cell r="X2244">
            <v>72.002183191477968</v>
          </cell>
          <cell r="Y2244">
            <v>39.939484568750274</v>
          </cell>
          <cell r="Z2244">
            <v>39.939484568750274</v>
          </cell>
          <cell r="AA2244">
            <v>37.606776568750277</v>
          </cell>
          <cell r="AB2244">
            <v>18</v>
          </cell>
        </row>
        <row r="2245">
          <cell r="C2245" t="str">
            <v xml:space="preserve">      Total Software Support</v>
          </cell>
          <cell r="D2245">
            <v>3637.5560187932551</v>
          </cell>
          <cell r="E2245">
            <v>4001.3624782967099</v>
          </cell>
          <cell r="F2245">
            <v>4001.3624782967099</v>
          </cell>
          <cell r="G2245">
            <v>4001.3624782967113</v>
          </cell>
          <cell r="H2245">
            <v>3983.7499148747065</v>
          </cell>
          <cell r="I2245">
            <v>3747.8256280823093</v>
          </cell>
          <cell r="J2245">
            <v>4071.5220435599495</v>
          </cell>
          <cell r="K2245">
            <v>4071.5220435599495</v>
          </cell>
          <cell r="L2245">
            <v>4071.5220435599499</v>
          </cell>
          <cell r="M2245">
            <v>4070.0916955291818</v>
          </cell>
          <cell r="N2245">
            <v>3818.031989250102</v>
          </cell>
          <cell r="O2245">
            <v>4165.8461822974841</v>
          </cell>
          <cell r="P2245">
            <v>4165.8461822974841</v>
          </cell>
          <cell r="Q2245">
            <v>4165.8461822974832</v>
          </cell>
          <cell r="R2245">
            <v>4153.0957994536993</v>
          </cell>
          <cell r="S2245">
            <v>3970.1486889396583</v>
          </cell>
          <cell r="T2245">
            <v>4304.605065345585</v>
          </cell>
          <cell r="U2245">
            <v>4304.605065345585</v>
          </cell>
          <cell r="V2245">
            <v>1370.142932571383</v>
          </cell>
          <cell r="W2245">
            <v>4290.664636677674</v>
          </cell>
          <cell r="X2245">
            <v>15173.562325065324</v>
          </cell>
          <cell r="Y2245">
            <v>16543.335769499728</v>
          </cell>
          <cell r="Z2245">
            <v>16543.335769499728</v>
          </cell>
          <cell r="AA2245">
            <v>13608.873636725528</v>
          </cell>
          <cell r="AB2245">
            <v>16497.602046535259</v>
          </cell>
        </row>
        <row r="2246">
          <cell r="C2246" t="str">
            <v xml:space="preserve">      Check</v>
          </cell>
          <cell r="D2246">
            <v>-3.979039320256561E-13</v>
          </cell>
          <cell r="E2246">
            <v>4.1211478674085811E-13</v>
          </cell>
          <cell r="F2246">
            <v>4.1211478674085811E-13</v>
          </cell>
          <cell r="G2246">
            <v>-4.9737991503207013E-13</v>
          </cell>
          <cell r="H2246">
            <v>0</v>
          </cell>
          <cell r="I2246">
            <v>-1.7053025658242404E-13</v>
          </cell>
          <cell r="J2246">
            <v>4.8316906031686813E-13</v>
          </cell>
          <cell r="K2246">
            <v>4.8316906031686813E-13</v>
          </cell>
          <cell r="L2246">
            <v>-8.8107299234252423E-13</v>
          </cell>
          <cell r="M2246">
            <v>3.836930773104541E-13</v>
          </cell>
          <cell r="N2246">
            <v>4.1211478674085811E-13</v>
          </cell>
          <cell r="O2246">
            <v>9.0238927441532724E-13</v>
          </cell>
          <cell r="P2246">
            <v>9.0238927441532724E-13</v>
          </cell>
          <cell r="Q2246">
            <v>1.8189894035458565E-12</v>
          </cell>
          <cell r="R2246">
            <v>6.8212102632969618E-13</v>
          </cell>
          <cell r="S2246">
            <v>1.8474111129762605E-13</v>
          </cell>
          <cell r="T2246">
            <v>3.4106051316484809E-13</v>
          </cell>
          <cell r="U2246">
            <v>3.4106051316484809E-13</v>
          </cell>
          <cell r="V2246">
            <v>0</v>
          </cell>
          <cell r="W2246">
            <v>-8.3844042819691822E-13</v>
          </cell>
          <cell r="X2246">
            <v>-8.8107299234252423E-13</v>
          </cell>
          <cell r="Y2246">
            <v>-5.9685589803848416E-13</v>
          </cell>
          <cell r="Z2246">
            <v>-5.9685589803848416E-13</v>
          </cell>
          <cell r="AA2246">
            <v>8.8107299234252423E-13</v>
          </cell>
          <cell r="AB2246">
            <v>4.2632564145606011E-12</v>
          </cell>
        </row>
        <row r="2247">
          <cell r="C2247" t="str">
            <v>Expenses</v>
          </cell>
        </row>
        <row r="2248">
          <cell r="B2248" t="str">
            <v>csalex</v>
          </cell>
          <cell r="C2248" t="str">
            <v xml:space="preserve">      Sales</v>
          </cell>
          <cell r="D2248">
            <v>64.524066730637429</v>
          </cell>
          <cell r="E2248">
            <v>67.772993085709999</v>
          </cell>
          <cell r="F2248">
            <v>67.772993085709999</v>
          </cell>
          <cell r="G2248">
            <v>67.772993085709999</v>
          </cell>
          <cell r="H2248">
            <v>70.681594705508999</v>
          </cell>
          <cell r="I2248">
            <v>69.529790227744272</v>
          </cell>
          <cell r="J2248">
            <v>67.91793003786411</v>
          </cell>
          <cell r="K2248">
            <v>67.91793003786411</v>
          </cell>
          <cell r="L2248">
            <v>67.917930037864124</v>
          </cell>
          <cell r="M2248">
            <v>71.144716844206002</v>
          </cell>
          <cell r="N2248">
            <v>69.668197802480719</v>
          </cell>
          <cell r="O2248">
            <v>73.405197639092393</v>
          </cell>
          <cell r="P2248">
            <v>73.405197639092393</v>
          </cell>
          <cell r="Q2248">
            <v>73.405197639092378</v>
          </cell>
          <cell r="R2248">
            <v>70.918279791350017</v>
          </cell>
          <cell r="S2248">
            <v>80.201404103480513</v>
          </cell>
          <cell r="T2248">
            <v>73.551426266783011</v>
          </cell>
          <cell r="U2248">
            <v>73.551426266783011</v>
          </cell>
          <cell r="V2248">
            <v>21.414043161698313</v>
          </cell>
          <cell r="W2248">
            <v>70.276019455866006</v>
          </cell>
          <cell r="X2248">
            <v>283.92345886434293</v>
          </cell>
          <cell r="Y2248">
            <v>282.64754702944953</v>
          </cell>
          <cell r="Z2248">
            <v>282.64754702944953</v>
          </cell>
          <cell r="AA2248">
            <v>230.5101639243648</v>
          </cell>
          <cell r="AB2248">
            <v>283.02061079693095</v>
          </cell>
        </row>
        <row r="2249">
          <cell r="B2249" t="str">
            <v>cdecex</v>
          </cell>
          <cell r="C2249" t="str">
            <v xml:space="preserve">      Field Delivery</v>
          </cell>
          <cell r="D2249">
            <v>174.00287564908089</v>
          </cell>
          <cell r="E2249">
            <v>170.70807486364001</v>
          </cell>
          <cell r="F2249">
            <v>170.70807486364001</v>
          </cell>
          <cell r="G2249">
            <v>170.70807486364001</v>
          </cell>
          <cell r="H2249">
            <v>179.525031552184</v>
          </cell>
          <cell r="I2249">
            <v>173.39068212082006</v>
          </cell>
          <cell r="J2249">
            <v>174.43725116618748</v>
          </cell>
          <cell r="K2249">
            <v>174.43725116618748</v>
          </cell>
          <cell r="L2249">
            <v>174.43725116618754</v>
          </cell>
          <cell r="M2249">
            <v>182.98519283286902</v>
          </cell>
          <cell r="N2249">
            <v>174.92084511346644</v>
          </cell>
          <cell r="O2249">
            <v>172.74104459409511</v>
          </cell>
          <cell r="P2249">
            <v>172.74104459409511</v>
          </cell>
          <cell r="Q2249">
            <v>172.74104459409514</v>
          </cell>
          <cell r="R2249">
            <v>182.94194073891299</v>
          </cell>
          <cell r="S2249">
            <v>183.40653488474715</v>
          </cell>
          <cell r="T2249">
            <v>177.67484610002299</v>
          </cell>
          <cell r="U2249">
            <v>177.67484610002299</v>
          </cell>
          <cell r="V2249">
            <v>56.690975613825529</v>
          </cell>
          <cell r="W2249">
            <v>184.21193135383396</v>
          </cell>
          <cell r="X2249">
            <v>705.72093776811448</v>
          </cell>
          <cell r="Y2249">
            <v>695.56121672394568</v>
          </cell>
          <cell r="Z2249">
            <v>695.56121672394556</v>
          </cell>
          <cell r="AA2249">
            <v>574.5773462377482</v>
          </cell>
          <cell r="AB2249">
            <v>729.66409647780006</v>
          </cell>
        </row>
        <row r="2250">
          <cell r="B2250" t="str">
            <v>chqex</v>
          </cell>
          <cell r="C2250" t="str">
            <v xml:space="preserve">      HQ Operation and Royalties</v>
          </cell>
          <cell r="D2250">
            <v>12.468156121438629</v>
          </cell>
          <cell r="E2250">
            <v>15.446701839060001</v>
          </cell>
          <cell r="F2250">
            <v>15.446701839060001</v>
          </cell>
          <cell r="G2250">
            <v>15.446701839059997</v>
          </cell>
          <cell r="H2250">
            <v>14.692503601328001</v>
          </cell>
          <cell r="I2250">
            <v>18.5706450955505</v>
          </cell>
          <cell r="J2250">
            <v>15.041793650762713</v>
          </cell>
          <cell r="K2250">
            <v>15.041793650762713</v>
          </cell>
          <cell r="L2250">
            <v>15.041793650762713</v>
          </cell>
          <cell r="M2250">
            <v>14.941575836292001</v>
          </cell>
          <cell r="N2250">
            <v>13.063761071933332</v>
          </cell>
          <cell r="O2250">
            <v>14.796393545888728</v>
          </cell>
          <cell r="P2250">
            <v>14.796393545888728</v>
          </cell>
          <cell r="Q2250">
            <v>14.796393545888726</v>
          </cell>
          <cell r="R2250">
            <v>14.941336259683002</v>
          </cell>
          <cell r="S2250">
            <v>22.023403724735552</v>
          </cell>
          <cell r="T2250">
            <v>13.773727633194</v>
          </cell>
          <cell r="U2250">
            <v>13.773727633194</v>
          </cell>
          <cell r="V2250">
            <v>5.6208183160206087</v>
          </cell>
          <cell r="W2250">
            <v>17.165373814510005</v>
          </cell>
          <cell r="X2250">
            <v>66.125966013658015</v>
          </cell>
          <cell r="Y2250">
            <v>59.058616668905444</v>
          </cell>
          <cell r="Z2250">
            <v>59.058616668905444</v>
          </cell>
          <cell r="AA2250">
            <v>50.905707351732055</v>
          </cell>
          <cell r="AB2250">
            <v>61.740789511812999</v>
          </cell>
        </row>
        <row r="2251">
          <cell r="C2251" t="str">
            <v xml:space="preserve">      FSGBU</v>
          </cell>
          <cell r="D2251">
            <v>7.3606337185655866</v>
          </cell>
          <cell r="E2251">
            <v>7.0322487090400001</v>
          </cell>
          <cell r="F2251">
            <v>7.0322487090400001</v>
          </cell>
          <cell r="G2251">
            <v>7.0322487090400001</v>
          </cell>
          <cell r="H2251">
            <v>8.1793872388590003</v>
          </cell>
          <cell r="I2251">
            <v>6.8843841670946642</v>
          </cell>
          <cell r="J2251">
            <v>7.5703490687068866</v>
          </cell>
          <cell r="K2251">
            <v>7.5703490687068866</v>
          </cell>
          <cell r="L2251">
            <v>7.5703490687068866</v>
          </cell>
          <cell r="M2251">
            <v>8.5591150357229999</v>
          </cell>
          <cell r="N2251">
            <v>8.5318794018039892</v>
          </cell>
          <cell r="O2251">
            <v>8.2390255547220939</v>
          </cell>
          <cell r="P2251">
            <v>8.2390255547220939</v>
          </cell>
          <cell r="Q2251">
            <v>8.2390255547220939</v>
          </cell>
          <cell r="R2251">
            <v>8.7898492286860002</v>
          </cell>
          <cell r="S2251">
            <v>7.1490796011599196</v>
          </cell>
          <cell r="T2251">
            <v>8.3395645902310012</v>
          </cell>
          <cell r="U2251">
            <v>8.3395645902310012</v>
          </cell>
          <cell r="V2251">
            <v>0</v>
          </cell>
          <cell r="W2251">
            <v>8.9437159134149979</v>
          </cell>
          <cell r="X2251">
            <v>29.925976888624156</v>
          </cell>
          <cell r="Y2251">
            <v>31.181187922699984</v>
          </cell>
          <cell r="Z2251">
            <v>31.181187922699984</v>
          </cell>
          <cell r="AA2251">
            <v>22.841623332468981</v>
          </cell>
          <cell r="AB2251">
            <v>34.472067416682997</v>
          </cell>
        </row>
        <row r="2252">
          <cell r="C2252" t="str">
            <v xml:space="preserve">      HSGBU PF Support</v>
          </cell>
          <cell r="D2252">
            <v>1.5205079474946073</v>
          </cell>
          <cell r="E2252">
            <v>1.8690592406500002</v>
          </cell>
          <cell r="F2252">
            <v>1.8690592406500002</v>
          </cell>
          <cell r="G2252">
            <v>1.8690592406500013</v>
          </cell>
          <cell r="H2252">
            <v>2.0901571393240008</v>
          </cell>
          <cell r="I2252">
            <v>1.2827060374011954</v>
          </cell>
          <cell r="J2252">
            <v>1.6915089430120718</v>
          </cell>
          <cell r="K2252">
            <v>1.6915089430120718</v>
          </cell>
          <cell r="L2252">
            <v>1.6915089430120716</v>
          </cell>
          <cell r="M2252">
            <v>2.2280416868940018</v>
          </cell>
          <cell r="N2252">
            <v>2.0985713865790858</v>
          </cell>
          <cell r="O2252">
            <v>2.4457762177299407</v>
          </cell>
          <cell r="P2252">
            <v>2.4457762177299407</v>
          </cell>
          <cell r="Q2252">
            <v>2.4457762177299411</v>
          </cell>
          <cell r="R2252">
            <v>2.2123444856110011</v>
          </cell>
          <cell r="S2252">
            <v>1.596540676552328</v>
          </cell>
          <cell r="T2252">
            <v>2.1799948066670005</v>
          </cell>
          <cell r="U2252">
            <v>2.1799948066669996</v>
          </cell>
          <cell r="V2252">
            <v>0.67351789231864811</v>
          </cell>
          <cell r="W2252">
            <v>2.2153444856110007</v>
          </cell>
          <cell r="X2252">
            <v>6.4983260480272165</v>
          </cell>
          <cell r="Y2252">
            <v>8.1863392080590121</v>
          </cell>
          <cell r="Z2252">
            <v>8.1863392080590121</v>
          </cell>
          <cell r="AA2252">
            <v>6.6798622937106629</v>
          </cell>
          <cell r="AB2252">
            <v>8.7458877974399982</v>
          </cell>
        </row>
        <row r="2253">
          <cell r="B2253" t="str">
            <v>ctgbusux</v>
          </cell>
          <cell r="C2253" t="str">
            <v xml:space="preserve">      Total GBUs</v>
          </cell>
          <cell r="D2253">
            <v>8.8811416660601932</v>
          </cell>
          <cell r="E2253">
            <v>8.9013079496900005</v>
          </cell>
          <cell r="F2253">
            <v>8.9013079496900005</v>
          </cell>
          <cell r="G2253">
            <v>8.9013079496900005</v>
          </cell>
          <cell r="H2253">
            <v>10.269544378183001</v>
          </cell>
          <cell r="I2253">
            <v>8.1670902044958602</v>
          </cell>
          <cell r="J2253">
            <v>9.2618580117189584</v>
          </cell>
          <cell r="K2253">
            <v>9.2618580117189584</v>
          </cell>
          <cell r="L2253">
            <v>9.2618580117189584</v>
          </cell>
          <cell r="M2253">
            <v>10.787156722617002</v>
          </cell>
          <cell r="N2253">
            <v>10.630450788383076</v>
          </cell>
          <cell r="O2253">
            <v>10.684801772452035</v>
          </cell>
          <cell r="P2253">
            <v>10.684801772452035</v>
          </cell>
          <cell r="Q2253">
            <v>10.684801772452035</v>
          </cell>
          <cell r="R2253">
            <v>11.002193714297</v>
          </cell>
          <cell r="S2253">
            <v>8.7456202777122485</v>
          </cell>
          <cell r="T2253">
            <v>10.519559396898002</v>
          </cell>
          <cell r="U2253">
            <v>10.519559396898</v>
          </cell>
          <cell r="V2253">
            <v>0.67351789231864811</v>
          </cell>
          <cell r="W2253">
            <v>11.159060399025998</v>
          </cell>
          <cell r="X2253">
            <v>36.424302936651372</v>
          </cell>
          <cell r="Y2253">
            <v>39.367527130758994</v>
          </cell>
          <cell r="Z2253">
            <v>39.367527130758994</v>
          </cell>
          <cell r="AA2253">
            <v>29.521485626179643</v>
          </cell>
          <cell r="AB2253">
            <v>43.217955214122995</v>
          </cell>
        </row>
        <row r="2254">
          <cell r="B2254" t="str">
            <v>cssnsgwcx</v>
          </cell>
          <cell r="C2254" t="str">
            <v xml:space="preserve">      Total Screven GBU</v>
          </cell>
          <cell r="D2254">
            <v>4.5096582371927569</v>
          </cell>
          <cell r="E2254">
            <v>5.6161807712699998</v>
          </cell>
          <cell r="F2254">
            <v>5.6161807712699998</v>
          </cell>
          <cell r="G2254">
            <v>5.6161807712700007</v>
          </cell>
          <cell r="H2254">
            <v>6.7089385665520007</v>
          </cell>
          <cell r="I2254">
            <v>5.169250034827062</v>
          </cell>
          <cell r="J2254">
            <v>8.352542489508286</v>
          </cell>
          <cell r="K2254">
            <v>8.352542489508286</v>
          </cell>
          <cell r="L2254">
            <v>8.3525424895082878</v>
          </cell>
          <cell r="M2254">
            <v>8.3381538004430009</v>
          </cell>
          <cell r="N2254">
            <v>5.3782345207462621</v>
          </cell>
          <cell r="O2254">
            <v>8.1076410215584911</v>
          </cell>
          <cell r="P2254">
            <v>8.1076410215584911</v>
          </cell>
          <cell r="Q2254">
            <v>8.1076410215584893</v>
          </cell>
          <cell r="R2254">
            <v>8.8406866939849991</v>
          </cell>
          <cell r="S2254">
            <v>5.6555924633132033</v>
          </cell>
          <cell r="T2254">
            <v>10.378108111927</v>
          </cell>
          <cell r="U2254">
            <v>10.378108111927</v>
          </cell>
          <cell r="V2254">
            <v>2.7724652368469367</v>
          </cell>
          <cell r="W2254">
            <v>11.646860774269001</v>
          </cell>
          <cell r="X2254">
            <v>20.712735256079284</v>
          </cell>
          <cell r="Y2254">
            <v>32.454472394263775</v>
          </cell>
          <cell r="Z2254">
            <v>32.454472394263775</v>
          </cell>
          <cell r="AA2254">
            <v>24.84882951918371</v>
          </cell>
          <cell r="AB2254">
            <v>35.534639835249003</v>
          </cell>
        </row>
        <row r="2255">
          <cell r="B2255" t="str">
            <v>cssttccax</v>
          </cell>
          <cell r="C2255" t="str">
            <v xml:space="preserve">      Corp Adj</v>
          </cell>
          <cell r="D2255">
            <v>20.005391065521092</v>
          </cell>
          <cell r="E2255">
            <v>3.7110907184099995</v>
          </cell>
          <cell r="F2255">
            <v>3.7110907184099995</v>
          </cell>
          <cell r="G2255">
            <v>3.7110907184100004</v>
          </cell>
          <cell r="H2255">
            <v>0.312720819644</v>
          </cell>
          <cell r="I2255">
            <v>12.645630156569249</v>
          </cell>
          <cell r="J2255">
            <v>-0.4928264327068016</v>
          </cell>
          <cell r="K2255">
            <v>-0.4928264327068016</v>
          </cell>
          <cell r="L2255">
            <v>-0.49282643270680182</v>
          </cell>
          <cell r="M2255">
            <v>0.312720819644</v>
          </cell>
          <cell r="N2255">
            <v>4.9051656893843854</v>
          </cell>
          <cell r="O2255">
            <v>9.3362543187936673</v>
          </cell>
          <cell r="P2255">
            <v>9.3362543187936673</v>
          </cell>
          <cell r="Q2255">
            <v>9.3362543187936637</v>
          </cell>
          <cell r="R2255">
            <v>0.312720819644</v>
          </cell>
          <cell r="S2255">
            <v>13.239896160032274</v>
          </cell>
          <cell r="T2255">
            <v>-0.90605672777599999</v>
          </cell>
          <cell r="U2255">
            <v>-0.90605672777599999</v>
          </cell>
          <cell r="V2255">
            <v>-0.26810104621656045</v>
          </cell>
          <cell r="W2255">
            <v>0.312720819644</v>
          </cell>
          <cell r="X2255">
            <v>50.796083071507006</v>
          </cell>
          <cell r="Y2255">
            <v>11.648461876720862</v>
          </cell>
          <cell r="Z2255">
            <v>11.648461876720862</v>
          </cell>
          <cell r="AA2255">
            <v>12.286417558280297</v>
          </cell>
          <cell r="AB2255">
            <v>1.250883278576</v>
          </cell>
        </row>
        <row r="2256">
          <cell r="C2256" t="str">
            <v xml:space="preserve">      Software Support Expenses</v>
          </cell>
          <cell r="D2256">
            <v>284.39128946993105</v>
          </cell>
          <cell r="E2256">
            <v>272.15634922777997</v>
          </cell>
          <cell r="F2256">
            <v>272.15634922777997</v>
          </cell>
          <cell r="G2256">
            <v>272.15634922778003</v>
          </cell>
          <cell r="H2256">
            <v>282.19033362339997</v>
          </cell>
          <cell r="I2256">
            <v>287.47308784000711</v>
          </cell>
          <cell r="J2256">
            <v>274.51854892333483</v>
          </cell>
          <cell r="K2256">
            <v>274.51854892333483</v>
          </cell>
          <cell r="L2256">
            <v>274.51854892333483</v>
          </cell>
          <cell r="M2256">
            <v>288.50951685607095</v>
          </cell>
          <cell r="N2256">
            <v>278.56665498639427</v>
          </cell>
          <cell r="O2256">
            <v>289.07133289188039</v>
          </cell>
          <cell r="P2256">
            <v>289.07133289188039</v>
          </cell>
          <cell r="Q2256">
            <v>289.07133289188045</v>
          </cell>
          <cell r="R2256">
            <v>288.95715801787196</v>
          </cell>
          <cell r="S2256">
            <v>313.27245161402089</v>
          </cell>
          <cell r="T2256">
            <v>284.99161078104902</v>
          </cell>
          <cell r="U2256">
            <v>284.99161078104902</v>
          </cell>
          <cell r="V2256">
            <v>86.903719174493503</v>
          </cell>
          <cell r="W2256">
            <v>294.77196661714902</v>
          </cell>
          <cell r="X2256">
            <v>1163.7034839103533</v>
          </cell>
          <cell r="Y2256">
            <v>1120.7378418240439</v>
          </cell>
          <cell r="Z2256">
            <v>1120.7378418240442</v>
          </cell>
          <cell r="AA2256">
            <v>922.64995021748871</v>
          </cell>
          <cell r="AB2256">
            <v>1154.4289751144918</v>
          </cell>
        </row>
        <row r="2257">
          <cell r="C2257" t="str">
            <v xml:space="preserve">      Check</v>
          </cell>
          <cell r="D2257">
            <v>-3.3750779948604759E-14</v>
          </cell>
          <cell r="E2257">
            <v>7.815970093361102E-14</v>
          </cell>
          <cell r="F2257">
            <v>7.815970093361102E-14</v>
          </cell>
          <cell r="G2257">
            <v>2.1316282072803006E-14</v>
          </cell>
          <cell r="H2257">
            <v>6.9277916736609768E-14</v>
          </cell>
          <cell r="I2257">
            <v>-9.5923269327613525E-14</v>
          </cell>
          <cell r="J2257">
            <v>-1.0125233984581428E-13</v>
          </cell>
          <cell r="K2257">
            <v>-1.0125233984581428E-13</v>
          </cell>
          <cell r="L2257">
            <v>0</v>
          </cell>
          <cell r="M2257">
            <v>1.1013412404281553E-13</v>
          </cell>
          <cell r="N2257">
            <v>-4.6185277824406512E-14</v>
          </cell>
          <cell r="O2257">
            <v>5.5067062021407764E-14</v>
          </cell>
          <cell r="P2257">
            <v>5.5067062021407764E-14</v>
          </cell>
          <cell r="Q2257">
            <v>5.5067062021407764E-14</v>
          </cell>
          <cell r="R2257">
            <v>1.0658141036401503E-13</v>
          </cell>
          <cell r="S2257">
            <v>5.6843418860808015E-14</v>
          </cell>
          <cell r="T2257">
            <v>4.4408920985006262E-14</v>
          </cell>
          <cell r="U2257">
            <v>4.6185277824406512E-14</v>
          </cell>
          <cell r="V2257">
            <v>-3.4083846855992306E-14</v>
          </cell>
          <cell r="W2257">
            <v>-2.3092638912203256E-14</v>
          </cell>
          <cell r="X2257">
            <v>-3.979039320256561E-13</v>
          </cell>
          <cell r="Y2257">
            <v>5.3290705182007514E-13</v>
          </cell>
          <cell r="Z2257">
            <v>7.815970093361102E-14</v>
          </cell>
          <cell r="AA2257">
            <v>5.3290705182007514E-14</v>
          </cell>
          <cell r="AB2257">
            <v>5.5422333389287814E-13</v>
          </cell>
        </row>
        <row r="2258">
          <cell r="C2258" t="str">
            <v>Headcount</v>
          </cell>
        </row>
        <row r="2259">
          <cell r="B2259" t="str">
            <v>csalhc</v>
          </cell>
          <cell r="C2259" t="str">
            <v xml:space="preserve">      Sales</v>
          </cell>
          <cell r="D2259">
            <v>1589.15</v>
          </cell>
          <cell r="E2259">
            <v>1625.1100000000001</v>
          </cell>
          <cell r="F2259">
            <v>1625.1100000000001</v>
          </cell>
          <cell r="G2259">
            <v>1625.1100000000001</v>
          </cell>
          <cell r="H2259">
            <v>1641.54</v>
          </cell>
          <cell r="I2259">
            <v>1592.88</v>
          </cell>
          <cell r="J2259">
            <v>1612.15</v>
          </cell>
          <cell r="K2259">
            <v>1612.15</v>
          </cell>
          <cell r="L2259">
            <v>1612.15</v>
          </cell>
          <cell r="M2259">
            <v>1660.54</v>
          </cell>
          <cell r="N2259">
            <v>1602.2200000000003</v>
          </cell>
          <cell r="O2259">
            <v>1645.83</v>
          </cell>
          <cell r="P2259">
            <v>1645.83</v>
          </cell>
          <cell r="Q2259">
            <v>1645.83</v>
          </cell>
          <cell r="R2259">
            <v>1667.54</v>
          </cell>
          <cell r="S2259">
            <v>1628.46</v>
          </cell>
          <cell r="T2259">
            <v>1708.3600000000001</v>
          </cell>
          <cell r="U2259">
            <v>1708.3600000000001</v>
          </cell>
          <cell r="V2259">
            <v>0</v>
          </cell>
          <cell r="W2259">
            <v>1670.54</v>
          </cell>
          <cell r="X2259">
            <v>1628.46</v>
          </cell>
          <cell r="Y2259">
            <v>1708.3600000000001</v>
          </cell>
          <cell r="Z2259">
            <v>1708.3600000000001</v>
          </cell>
          <cell r="AA2259">
            <v>0</v>
          </cell>
          <cell r="AB2259">
            <v>1670.54</v>
          </cell>
        </row>
        <row r="2260">
          <cell r="B2260" t="str">
            <v>cdechc</v>
          </cell>
          <cell r="C2260" t="str">
            <v xml:space="preserve">      Field Delivery</v>
          </cell>
          <cell r="D2260">
            <v>6142.6399999999994</v>
          </cell>
          <cell r="E2260">
            <v>6390.18</v>
          </cell>
          <cell r="F2260">
            <v>6390.18</v>
          </cell>
          <cell r="G2260">
            <v>6390.18</v>
          </cell>
          <cell r="H2260">
            <v>6598.3</v>
          </cell>
          <cell r="I2260">
            <v>6256.7</v>
          </cell>
          <cell r="J2260">
            <v>6314.64</v>
          </cell>
          <cell r="K2260">
            <v>6314.64</v>
          </cell>
          <cell r="L2260">
            <v>6314.64</v>
          </cell>
          <cell r="M2260">
            <v>6655.8</v>
          </cell>
          <cell r="N2260">
            <v>6390.33</v>
          </cell>
          <cell r="O2260">
            <v>6257.2100000000009</v>
          </cell>
          <cell r="P2260">
            <v>6257.2100000000009</v>
          </cell>
          <cell r="Q2260">
            <v>6257.2100000000009</v>
          </cell>
          <cell r="R2260">
            <v>6724.8</v>
          </cell>
          <cell r="S2260">
            <v>6466.7</v>
          </cell>
          <cell r="T2260">
            <v>6545.424</v>
          </cell>
          <cell r="U2260">
            <v>6545.424</v>
          </cell>
          <cell r="V2260">
            <v>0</v>
          </cell>
          <cell r="W2260">
            <v>6726.8</v>
          </cell>
          <cell r="X2260">
            <v>6466.7</v>
          </cell>
          <cell r="Y2260">
            <v>6545.424</v>
          </cell>
          <cell r="Z2260">
            <v>6545.424</v>
          </cell>
          <cell r="AA2260">
            <v>0</v>
          </cell>
          <cell r="AB2260">
            <v>6726.8</v>
          </cell>
        </row>
        <row r="2261">
          <cell r="B2261" t="str">
            <v>chqhc</v>
          </cell>
          <cell r="C2261" t="str">
            <v xml:space="preserve">      HQ Operation and Royalties</v>
          </cell>
          <cell r="D2261">
            <v>155.25</v>
          </cell>
          <cell r="E2261">
            <v>148.75</v>
          </cell>
          <cell r="F2261">
            <v>148.75</v>
          </cell>
          <cell r="G2261">
            <v>148.75</v>
          </cell>
          <cell r="H2261">
            <v>146</v>
          </cell>
          <cell r="I2261">
            <v>147.75</v>
          </cell>
          <cell r="J2261">
            <v>162.75</v>
          </cell>
          <cell r="K2261">
            <v>162.75</v>
          </cell>
          <cell r="L2261">
            <v>162.75</v>
          </cell>
          <cell r="M2261">
            <v>146</v>
          </cell>
          <cell r="N2261">
            <v>143.75</v>
          </cell>
          <cell r="O2261">
            <v>172.75</v>
          </cell>
          <cell r="P2261">
            <v>172.75</v>
          </cell>
          <cell r="Q2261">
            <v>172.75</v>
          </cell>
          <cell r="R2261">
            <v>145</v>
          </cell>
          <cell r="S2261">
            <v>145.75</v>
          </cell>
          <cell r="T2261">
            <v>-153.78399999999999</v>
          </cell>
          <cell r="U2261">
            <v>-153.78399999999999</v>
          </cell>
          <cell r="V2261">
            <v>0</v>
          </cell>
          <cell r="W2261">
            <v>145.5</v>
          </cell>
          <cell r="X2261">
            <v>145.75</v>
          </cell>
          <cell r="Y2261">
            <v>-153.78399999999999</v>
          </cell>
          <cell r="Z2261">
            <v>-153.78399999999999</v>
          </cell>
          <cell r="AA2261">
            <v>0</v>
          </cell>
          <cell r="AB2261">
            <v>145.5</v>
          </cell>
        </row>
        <row r="2262">
          <cell r="C2262" t="str">
            <v xml:space="preserve">      FSGBU</v>
          </cell>
          <cell r="D2262">
            <v>575</v>
          </cell>
          <cell r="E2262">
            <v>560</v>
          </cell>
          <cell r="F2262">
            <v>560</v>
          </cell>
          <cell r="G2262">
            <v>560</v>
          </cell>
          <cell r="H2262">
            <v>621</v>
          </cell>
          <cell r="I2262">
            <v>536</v>
          </cell>
          <cell r="J2262">
            <v>585</v>
          </cell>
          <cell r="K2262">
            <v>585</v>
          </cell>
          <cell r="L2262">
            <v>585</v>
          </cell>
          <cell r="M2262">
            <v>662</v>
          </cell>
          <cell r="N2262">
            <v>516</v>
          </cell>
          <cell r="O2262">
            <v>591</v>
          </cell>
          <cell r="P2262">
            <v>591</v>
          </cell>
          <cell r="Q2262">
            <v>591</v>
          </cell>
          <cell r="R2262">
            <v>686</v>
          </cell>
          <cell r="S2262">
            <v>543</v>
          </cell>
          <cell r="T2262">
            <v>597</v>
          </cell>
          <cell r="U2262">
            <v>597</v>
          </cell>
          <cell r="V2262">
            <v>0</v>
          </cell>
          <cell r="W2262">
            <v>697</v>
          </cell>
          <cell r="X2262">
            <v>543</v>
          </cell>
          <cell r="Y2262">
            <v>597</v>
          </cell>
          <cell r="Z2262">
            <v>597</v>
          </cell>
          <cell r="AA2262">
            <v>0</v>
          </cell>
          <cell r="AB2262">
            <v>697</v>
          </cell>
        </row>
        <row r="2263">
          <cell r="C2263" t="str">
            <v xml:space="preserve">      HSGBU PF Support</v>
          </cell>
          <cell r="D2263">
            <v>110</v>
          </cell>
          <cell r="E2263">
            <v>165</v>
          </cell>
          <cell r="F2263">
            <v>165</v>
          </cell>
          <cell r="G2263">
            <v>165</v>
          </cell>
          <cell r="H2263">
            <v>190</v>
          </cell>
          <cell r="I2263">
            <v>106.5</v>
          </cell>
          <cell r="J2263">
            <v>175</v>
          </cell>
          <cell r="K2263">
            <v>175</v>
          </cell>
          <cell r="L2263">
            <v>175</v>
          </cell>
          <cell r="M2263">
            <v>194</v>
          </cell>
          <cell r="N2263">
            <v>133</v>
          </cell>
          <cell r="O2263">
            <v>181.6</v>
          </cell>
          <cell r="P2263">
            <v>181.6</v>
          </cell>
          <cell r="Q2263">
            <v>181.6</v>
          </cell>
          <cell r="R2263">
            <v>194</v>
          </cell>
          <cell r="S2263">
            <v>146</v>
          </cell>
          <cell r="T2263">
            <v>232</v>
          </cell>
          <cell r="U2263">
            <v>232</v>
          </cell>
          <cell r="V2263">
            <v>0</v>
          </cell>
          <cell r="W2263">
            <v>194</v>
          </cell>
          <cell r="X2263">
            <v>146</v>
          </cell>
          <cell r="Y2263">
            <v>232</v>
          </cell>
          <cell r="Z2263">
            <v>232</v>
          </cell>
          <cell r="AA2263">
            <v>0</v>
          </cell>
          <cell r="AB2263">
            <v>194</v>
          </cell>
        </row>
        <row r="2264">
          <cell r="C2264" t="str">
            <v xml:space="preserve">      Total GBUs</v>
          </cell>
          <cell r="D2264">
            <v>685</v>
          </cell>
          <cell r="E2264">
            <v>725</v>
          </cell>
          <cell r="F2264">
            <v>725</v>
          </cell>
          <cell r="G2264">
            <v>725</v>
          </cell>
          <cell r="H2264">
            <v>811</v>
          </cell>
          <cell r="I2264">
            <v>642.5</v>
          </cell>
          <cell r="J2264">
            <v>760</v>
          </cell>
          <cell r="K2264">
            <v>760</v>
          </cell>
          <cell r="L2264">
            <v>760</v>
          </cell>
          <cell r="M2264">
            <v>856</v>
          </cell>
          <cell r="N2264">
            <v>649</v>
          </cell>
          <cell r="O2264">
            <v>772.6</v>
          </cell>
          <cell r="P2264">
            <v>772.6</v>
          </cell>
          <cell r="Q2264">
            <v>772.6</v>
          </cell>
          <cell r="R2264">
            <v>880</v>
          </cell>
          <cell r="S2264">
            <v>689</v>
          </cell>
          <cell r="T2264">
            <v>829</v>
          </cell>
          <cell r="U2264">
            <v>829</v>
          </cell>
          <cell r="V2264">
            <v>0</v>
          </cell>
          <cell r="W2264">
            <v>891</v>
          </cell>
          <cell r="X2264">
            <v>689</v>
          </cell>
          <cell r="Y2264">
            <v>829</v>
          </cell>
          <cell r="Z2264">
            <v>829</v>
          </cell>
          <cell r="AA2264">
            <v>0</v>
          </cell>
          <cell r="AB2264">
            <v>891</v>
          </cell>
        </row>
        <row r="2265">
          <cell r="C2265" t="str">
            <v xml:space="preserve">      Total Screven GBU</v>
          </cell>
          <cell r="D2265">
            <v>115</v>
          </cell>
          <cell r="E2265">
            <v>176</v>
          </cell>
          <cell r="F2265">
            <v>176</v>
          </cell>
          <cell r="G2265">
            <v>176</v>
          </cell>
          <cell r="H2265">
            <v>237</v>
          </cell>
          <cell r="I2265">
            <v>133</v>
          </cell>
          <cell r="J2265">
            <v>238</v>
          </cell>
          <cell r="K2265">
            <v>238</v>
          </cell>
          <cell r="L2265">
            <v>238</v>
          </cell>
          <cell r="M2265">
            <v>266</v>
          </cell>
          <cell r="N2265">
            <v>240</v>
          </cell>
          <cell r="O2265">
            <v>256</v>
          </cell>
          <cell r="P2265">
            <v>256</v>
          </cell>
          <cell r="Q2265">
            <v>256</v>
          </cell>
          <cell r="R2265">
            <v>305</v>
          </cell>
          <cell r="S2265">
            <v>149</v>
          </cell>
          <cell r="T2265">
            <v>305</v>
          </cell>
          <cell r="U2265">
            <v>305</v>
          </cell>
          <cell r="V2265">
            <v>0</v>
          </cell>
          <cell r="W2265">
            <v>328</v>
          </cell>
          <cell r="X2265">
            <v>149</v>
          </cell>
          <cell r="Y2265">
            <v>305</v>
          </cell>
          <cell r="Z2265">
            <v>305</v>
          </cell>
          <cell r="AA2265">
            <v>0</v>
          </cell>
          <cell r="AB2265">
            <v>328</v>
          </cell>
        </row>
        <row r="2266">
          <cell r="C2266" t="str">
            <v xml:space="preserve">      Corp Adj</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row>
        <row r="2267">
          <cell r="C2267" t="str">
            <v xml:space="preserve">      Software Support Expenses</v>
          </cell>
          <cell r="D2267">
            <v>8687.0399999999991</v>
          </cell>
          <cell r="E2267">
            <v>9065.0400000000009</v>
          </cell>
          <cell r="F2267">
            <v>9065.0400000000009</v>
          </cell>
          <cell r="G2267">
            <v>9065.0400000000009</v>
          </cell>
          <cell r="H2267">
            <v>9433.84</v>
          </cell>
          <cell r="I2267">
            <v>8772.83</v>
          </cell>
          <cell r="J2267">
            <v>9087.5400000000009</v>
          </cell>
          <cell r="K2267">
            <v>9087.5400000000009</v>
          </cell>
          <cell r="L2267">
            <v>9087.5400000000009</v>
          </cell>
          <cell r="M2267">
            <v>9584.34</v>
          </cell>
          <cell r="N2267">
            <v>9025.2999999999993</v>
          </cell>
          <cell r="O2267">
            <v>9104.39</v>
          </cell>
          <cell r="P2267">
            <v>9104.39</v>
          </cell>
          <cell r="Q2267">
            <v>9104.39</v>
          </cell>
          <cell r="R2267">
            <v>9722.34</v>
          </cell>
          <cell r="S2267">
            <v>9078.91</v>
          </cell>
          <cell r="T2267">
            <v>9234</v>
          </cell>
          <cell r="U2267">
            <v>9234</v>
          </cell>
          <cell r="V2267">
            <v>0</v>
          </cell>
          <cell r="W2267">
            <v>9761.84</v>
          </cell>
          <cell r="X2267">
            <v>9078.91</v>
          </cell>
          <cell r="Y2267">
            <v>9234</v>
          </cell>
          <cell r="Z2267">
            <v>9234</v>
          </cell>
          <cell r="AA2267">
            <v>0</v>
          </cell>
          <cell r="AB2267">
            <v>9761.84</v>
          </cell>
        </row>
        <row r="2268">
          <cell r="C2268" t="str">
            <v xml:space="preserve">      Check</v>
          </cell>
          <cell r="D2268">
            <v>0</v>
          </cell>
          <cell r="E2268">
            <v>0</v>
          </cell>
          <cell r="F2268">
            <v>0</v>
          </cell>
          <cell r="G2268">
            <v>0</v>
          </cell>
          <cell r="H2268">
            <v>0</v>
          </cell>
          <cell r="I2268">
            <v>0</v>
          </cell>
          <cell r="J2268">
            <v>0</v>
          </cell>
          <cell r="K2268">
            <v>0</v>
          </cell>
          <cell r="L2268">
            <v>0</v>
          </cell>
          <cell r="M2268">
            <v>0</v>
          </cell>
          <cell r="N2268">
            <v>0</v>
          </cell>
          <cell r="O2268">
            <v>2.1600499167107046E-12</v>
          </cell>
          <cell r="P2268">
            <v>2.1600499167107046E-12</v>
          </cell>
          <cell r="Q2268">
            <v>2.1600499167107046E-12</v>
          </cell>
          <cell r="R2268">
            <v>0</v>
          </cell>
          <cell r="S2268">
            <v>0</v>
          </cell>
          <cell r="T2268">
            <v>0</v>
          </cell>
          <cell r="U2268">
            <v>0</v>
          </cell>
          <cell r="V2268">
            <v>0</v>
          </cell>
          <cell r="W2268">
            <v>0</v>
          </cell>
          <cell r="X2268">
            <v>0</v>
          </cell>
          <cell r="Y2268">
            <v>0</v>
          </cell>
          <cell r="Z2268">
            <v>0</v>
          </cell>
          <cell r="AA2268">
            <v>0</v>
          </cell>
          <cell r="AB2268">
            <v>0</v>
          </cell>
        </row>
        <row r="2269">
          <cell r="C2269" t="str">
            <v>Hardware  Support</v>
          </cell>
        </row>
        <row r="2270">
          <cell r="C2270" t="str">
            <v>Revenue</v>
          </cell>
        </row>
        <row r="2271">
          <cell r="B2271" t="str">
            <v>cnashrev</v>
          </cell>
          <cell r="C2271" t="str">
            <v xml:space="preserve">      North America</v>
          </cell>
          <cell r="D2271">
            <v>270.65776561649767</v>
          </cell>
          <cell r="E2271">
            <v>274.48974782619001</v>
          </cell>
          <cell r="F2271">
            <v>274.48974782619001</v>
          </cell>
          <cell r="G2271">
            <v>274.48974782619001</v>
          </cell>
          <cell r="H2271">
            <v>268.80316466369396</v>
          </cell>
          <cell r="I2271">
            <v>268.75243268050207</v>
          </cell>
          <cell r="J2271">
            <v>269.14514201255889</v>
          </cell>
          <cell r="K2271">
            <v>269.14514201255889</v>
          </cell>
          <cell r="L2271">
            <v>269.14514201255884</v>
          </cell>
          <cell r="M2271">
            <v>274.13073905051499</v>
          </cell>
          <cell r="N2271">
            <v>259.84926242993788</v>
          </cell>
          <cell r="O2271">
            <v>263.95307467245436</v>
          </cell>
          <cell r="P2271">
            <v>263.95307467245436</v>
          </cell>
          <cell r="Q2271">
            <v>263.95307467245436</v>
          </cell>
          <cell r="R2271">
            <v>275.33073905051498</v>
          </cell>
          <cell r="S2271">
            <v>283.59298755605607</v>
          </cell>
          <cell r="T2271">
            <v>264.99999999999903</v>
          </cell>
          <cell r="U2271">
            <v>264.99999999999903</v>
          </cell>
          <cell r="V2271">
            <v>85.002663910721651</v>
          </cell>
          <cell r="W2271">
            <v>279.33073905051498</v>
          </cell>
          <cell r="X2271">
            <v>1082.8524482829939</v>
          </cell>
          <cell r="Y2271">
            <v>1072.5879645112022</v>
          </cell>
          <cell r="Z2271">
            <v>1072.5879645112022</v>
          </cell>
          <cell r="AA2271">
            <v>892.59062842192486</v>
          </cell>
          <cell r="AB2271">
            <v>1097.5953818152389</v>
          </cell>
        </row>
        <row r="2272">
          <cell r="B2272" t="str">
            <v>cladhrev</v>
          </cell>
          <cell r="C2272" t="str">
            <v xml:space="preserve">      Latin America</v>
          </cell>
          <cell r="D2272">
            <v>38.131765939036256</v>
          </cell>
          <cell r="E2272">
            <v>33.989749612169994</v>
          </cell>
          <cell r="F2272">
            <v>33.989749612169994</v>
          </cell>
          <cell r="G2272">
            <v>33.989749612169994</v>
          </cell>
          <cell r="H2272">
            <v>37.227899243945998</v>
          </cell>
          <cell r="I2272">
            <v>40.106896025026856</v>
          </cell>
          <cell r="J2272">
            <v>31.064136117736105</v>
          </cell>
          <cell r="K2272">
            <v>31.064136117736105</v>
          </cell>
          <cell r="L2272">
            <v>31.064136117736101</v>
          </cell>
          <cell r="M2272">
            <v>37.637460635666997</v>
          </cell>
          <cell r="N2272">
            <v>41.00375844825718</v>
          </cell>
          <cell r="O2272">
            <v>29.271668667980517</v>
          </cell>
          <cell r="P2272">
            <v>29.271668667980517</v>
          </cell>
          <cell r="Q2272">
            <v>29.271668667980521</v>
          </cell>
          <cell r="R2272">
            <v>37.838292306416001</v>
          </cell>
          <cell r="S2272">
            <v>36.764866319809698</v>
          </cell>
          <cell r="T2272">
            <v>30.786251814053998</v>
          </cell>
          <cell r="U2272">
            <v>30.786251814053998</v>
          </cell>
          <cell r="V2272">
            <v>10.220223168544733</v>
          </cell>
          <cell r="W2272">
            <v>38.031764749232998</v>
          </cell>
          <cell r="X2272">
            <v>156.00728673212998</v>
          </cell>
          <cell r="Y2272">
            <v>125.1118062119406</v>
          </cell>
          <cell r="Z2272">
            <v>125.1118062119406</v>
          </cell>
          <cell r="AA2272">
            <v>104.54577756643135</v>
          </cell>
          <cell r="AB2272">
            <v>150.73541693526198</v>
          </cell>
        </row>
        <row r="2273">
          <cell r="B2273" t="str">
            <v>cemehrev</v>
          </cell>
          <cell r="C2273" t="str">
            <v xml:space="preserve">      EMEA</v>
          </cell>
          <cell r="D2273">
            <v>285.50678405227046</v>
          </cell>
          <cell r="E2273">
            <v>228.63692600754999</v>
          </cell>
          <cell r="F2273">
            <v>228.63692600754999</v>
          </cell>
          <cell r="G2273">
            <v>228.63692600754999</v>
          </cell>
          <cell r="H2273">
            <v>219.71899948668198</v>
          </cell>
          <cell r="I2273">
            <v>272.65704750448128</v>
          </cell>
          <cell r="J2273">
            <v>235.12367338228555</v>
          </cell>
          <cell r="K2273">
            <v>235.12367338228555</v>
          </cell>
          <cell r="L2273">
            <v>235.12367338228552</v>
          </cell>
          <cell r="M2273">
            <v>226.236656832552</v>
          </cell>
          <cell r="N2273">
            <v>246.58046343153842</v>
          </cell>
          <cell r="O2273">
            <v>219.80116008123034</v>
          </cell>
          <cell r="P2273">
            <v>219.80116008123034</v>
          </cell>
          <cell r="Q2273">
            <v>219.80116008123034</v>
          </cell>
          <cell r="R2273">
            <v>216.023403301309</v>
          </cell>
          <cell r="S2273">
            <v>246.30553301567571</v>
          </cell>
          <cell r="T2273">
            <v>219.99999999999898</v>
          </cell>
          <cell r="U2273">
            <v>219.99999999999898</v>
          </cell>
          <cell r="V2273">
            <v>67.74824286511442</v>
          </cell>
          <cell r="W2273">
            <v>227.67449837944397</v>
          </cell>
          <cell r="X2273">
            <v>1051.0498280039658</v>
          </cell>
          <cell r="Y2273">
            <v>903.56175947106487</v>
          </cell>
          <cell r="Z2273">
            <v>903.56175947106487</v>
          </cell>
          <cell r="AA2273">
            <v>751.31000233618033</v>
          </cell>
          <cell r="AB2273">
            <v>889.6535579999869</v>
          </cell>
        </row>
        <row r="2274">
          <cell r="B2274" t="str">
            <v>capahrev</v>
          </cell>
          <cell r="C2274" t="str">
            <v xml:space="preserve">      APAC</v>
          </cell>
          <cell r="D2274">
            <v>85.443434762515153</v>
          </cell>
          <cell r="E2274">
            <v>79.761139758369993</v>
          </cell>
          <cell r="F2274">
            <v>79.761139758369993</v>
          </cell>
          <cell r="G2274">
            <v>79.761139758369993</v>
          </cell>
          <cell r="H2274">
            <v>76.595192230020999</v>
          </cell>
          <cell r="I2274">
            <v>88.444407732959775</v>
          </cell>
          <cell r="J2274">
            <v>84.436121523671062</v>
          </cell>
          <cell r="K2274">
            <v>84.436121523671062</v>
          </cell>
          <cell r="L2274">
            <v>84.436121523671076</v>
          </cell>
          <cell r="M2274">
            <v>83.854548455924004</v>
          </cell>
          <cell r="N2274">
            <v>80.732452697570892</v>
          </cell>
          <cell r="O2274">
            <v>82.372001465084921</v>
          </cell>
          <cell r="P2274">
            <v>82.372001465084921</v>
          </cell>
          <cell r="Q2274">
            <v>82.372001465084921</v>
          </cell>
          <cell r="R2274">
            <v>81.114967565819995</v>
          </cell>
          <cell r="S2274">
            <v>84.066500386667272</v>
          </cell>
          <cell r="T2274">
            <v>83.540999999999997</v>
          </cell>
          <cell r="U2274">
            <v>83.540999999999997</v>
          </cell>
          <cell r="V2274">
            <v>27.715332035337781</v>
          </cell>
          <cell r="W2274">
            <v>90.096989767096005</v>
          </cell>
          <cell r="X2274">
            <v>338.68679557971302</v>
          </cell>
          <cell r="Y2274">
            <v>330.11026274712606</v>
          </cell>
          <cell r="Z2274">
            <v>330.11026274712606</v>
          </cell>
          <cell r="AA2274">
            <v>274.28459478246378</v>
          </cell>
          <cell r="AB2274">
            <v>331.66169801886099</v>
          </cell>
        </row>
        <row r="2275">
          <cell r="B2275" t="str">
            <v>cjaphrev</v>
          </cell>
          <cell r="C2275" t="str">
            <v xml:space="preserve">      JAPAN</v>
          </cell>
          <cell r="D2275">
            <v>34.936659377306562</v>
          </cell>
          <cell r="E2275">
            <v>28.542726177309998</v>
          </cell>
          <cell r="F2275">
            <v>28.542726177309998</v>
          </cell>
          <cell r="G2275">
            <v>28.542726177310001</v>
          </cell>
          <cell r="H2275">
            <v>27.337924917336</v>
          </cell>
          <cell r="I2275">
            <v>37.243413363748637</v>
          </cell>
          <cell r="J2275">
            <v>29.500880880361954</v>
          </cell>
          <cell r="K2275">
            <v>29.500880880361954</v>
          </cell>
          <cell r="L2275">
            <v>29.500880880361954</v>
          </cell>
          <cell r="M2275">
            <v>29.044849862953996</v>
          </cell>
          <cell r="N2275">
            <v>35.378437181659322</v>
          </cell>
          <cell r="O2275">
            <v>28.582615086683877</v>
          </cell>
          <cell r="P2275">
            <v>28.582615086683877</v>
          </cell>
          <cell r="Q2275">
            <v>28.582615086683884</v>
          </cell>
          <cell r="R2275">
            <v>28.666460611014998</v>
          </cell>
          <cell r="S2275">
            <v>33.737449649572312</v>
          </cell>
          <cell r="T2275">
            <v>27.981233513463</v>
          </cell>
          <cell r="U2275">
            <v>27.981233513463</v>
          </cell>
          <cell r="V2275">
            <v>8.2664217263002584</v>
          </cell>
          <cell r="W2275">
            <v>27.981233513462996</v>
          </cell>
          <cell r="X2275">
            <v>141.29595957228682</v>
          </cell>
          <cell r="Y2275">
            <v>114.60745565781882</v>
          </cell>
          <cell r="Z2275">
            <v>114.60745565781882</v>
          </cell>
          <cell r="AA2275">
            <v>94.892643870656116</v>
          </cell>
          <cell r="AB2275">
            <v>113.030468904768</v>
          </cell>
        </row>
        <row r="2276">
          <cell r="B2276" t="str">
            <v>cothrevhw</v>
          </cell>
          <cell r="C2276" t="str">
            <v xml:space="preserve">      DRR and Other</v>
          </cell>
          <cell r="D2276">
            <v>7.1641099799999992</v>
          </cell>
          <cell r="E2276">
            <v>-1.686364</v>
          </cell>
          <cell r="F2276">
            <v>-1.686364</v>
          </cell>
          <cell r="G2276">
            <v>-1.686364</v>
          </cell>
          <cell r="H2276">
            <v>11.55</v>
          </cell>
          <cell r="I2276">
            <v>-6.0027610300000003</v>
          </cell>
          <cell r="J2276">
            <v>-3.6748774600000003</v>
          </cell>
          <cell r="K2276">
            <v>-3.6748774600000003</v>
          </cell>
          <cell r="L2276">
            <v>-3.6748774600000003</v>
          </cell>
          <cell r="M2276">
            <v>16.350000000000001</v>
          </cell>
          <cell r="N2276">
            <v>3.5879119299999997</v>
          </cell>
          <cell r="O2276">
            <v>0</v>
          </cell>
          <cell r="P2276">
            <v>0</v>
          </cell>
          <cell r="Q2276">
            <v>0</v>
          </cell>
          <cell r="R2276">
            <v>21.15</v>
          </cell>
          <cell r="S2276">
            <v>-1.5713086037969939</v>
          </cell>
          <cell r="T2276">
            <v>2.6915146724849999</v>
          </cell>
          <cell r="U2276">
            <v>2.6915146724849999</v>
          </cell>
          <cell r="V2276">
            <v>0</v>
          </cell>
          <cell r="W2276">
            <v>19.95</v>
          </cell>
          <cell r="X2276">
            <v>3.1779522762030048</v>
          </cell>
          <cell r="Y2276">
            <v>-2.6697267875150006</v>
          </cell>
          <cell r="Z2276">
            <v>-2.6697267875150006</v>
          </cell>
          <cell r="AA2276">
            <v>-5.3612414600000005</v>
          </cell>
          <cell r="AB2276">
            <v>69</v>
          </cell>
        </row>
        <row r="2277">
          <cell r="B2277" t="str">
            <v>cgbuhwsr</v>
          </cell>
          <cell r="C2277" t="str">
            <v xml:space="preserve">      FSGBU Support</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row>
        <row r="2278">
          <cell r="B2278" t="str">
            <v>cnsghwsr</v>
          </cell>
          <cell r="C2278" t="str">
            <v xml:space="preserve">      Screven Support</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row>
        <row r="2279">
          <cell r="B2279" t="str">
            <v>ccorphwsr</v>
          </cell>
          <cell r="C2279" t="str">
            <v xml:space="preserve">      Corp Adj</v>
          </cell>
          <cell r="D2279">
            <v>0.52920167500153703</v>
          </cell>
          <cell r="E2279">
            <v>7.2673822540800002</v>
          </cell>
          <cell r="F2279">
            <v>7.2673822540800002</v>
          </cell>
          <cell r="G2279">
            <v>7.267382254080001</v>
          </cell>
          <cell r="H2279">
            <v>5.5</v>
          </cell>
          <cell r="I2279">
            <v>4.8619565448090274</v>
          </cell>
          <cell r="J2279">
            <v>2.723173346473827</v>
          </cell>
          <cell r="K2279">
            <v>2.723173346473827</v>
          </cell>
          <cell r="L2279">
            <v>2.7231733464738266</v>
          </cell>
          <cell r="M2279">
            <v>5.5</v>
          </cell>
          <cell r="N2279">
            <v>2.930438204599831</v>
          </cell>
          <cell r="O2279">
            <v>3.0261696710551331</v>
          </cell>
          <cell r="P2279">
            <v>3.0261696710551331</v>
          </cell>
          <cell r="Q2279">
            <v>3.0261696710551331</v>
          </cell>
          <cell r="R2279">
            <v>5.5</v>
          </cell>
          <cell r="S2279">
            <v>2.2654875564762849</v>
          </cell>
          <cell r="T2279">
            <v>-4.4960000000000004</v>
          </cell>
          <cell r="U2279">
            <v>-4.4960000000000004</v>
          </cell>
          <cell r="V2279">
            <v>0.22589621414840003</v>
          </cell>
          <cell r="W2279">
            <v>5.5</v>
          </cell>
          <cell r="X2279">
            <v>10.587083980886678</v>
          </cell>
          <cell r="Y2279">
            <v>8.5207252716089599</v>
          </cell>
          <cell r="Z2279">
            <v>8.5207252716089599</v>
          </cell>
          <cell r="AA2279">
            <v>13.242621485757361</v>
          </cell>
          <cell r="AB2279">
            <v>22</v>
          </cell>
        </row>
        <row r="2280">
          <cell r="C2280" t="str">
            <v xml:space="preserve">      Total Systems Support</v>
          </cell>
          <cell r="D2280">
            <v>722.36972140262765</v>
          </cell>
          <cell r="E2280">
            <v>651.00130763566995</v>
          </cell>
          <cell r="F2280">
            <v>651.00130763566995</v>
          </cell>
          <cell r="G2280">
            <v>651.00130763567006</v>
          </cell>
          <cell r="H2280">
            <v>646.73318054167908</v>
          </cell>
          <cell r="I2280">
            <v>706.06339282152749</v>
          </cell>
          <cell r="J2280">
            <v>648.31824980308727</v>
          </cell>
          <cell r="K2280">
            <v>648.31824980308727</v>
          </cell>
          <cell r="L2280">
            <v>648.3182498030875</v>
          </cell>
          <cell r="M2280">
            <v>672.75425483761205</v>
          </cell>
          <cell r="N2280">
            <v>670.06272432356354</v>
          </cell>
          <cell r="O2280">
            <v>627.00668964448926</v>
          </cell>
          <cell r="P2280">
            <v>627.00668964448926</v>
          </cell>
          <cell r="Q2280">
            <v>627.00668964448926</v>
          </cell>
          <cell r="R2280">
            <v>665.62386283507499</v>
          </cell>
          <cell r="S2280">
            <v>685.16151588046023</v>
          </cell>
          <cell r="T2280">
            <v>625.50400000000002</v>
          </cell>
          <cell r="U2280">
            <v>625.50400000000002</v>
          </cell>
          <cell r="V2280">
            <v>199.17877992016722</v>
          </cell>
          <cell r="W2280">
            <v>688.56522545975099</v>
          </cell>
          <cell r="X2280">
            <v>2783.6573544281796</v>
          </cell>
          <cell r="Y2280">
            <v>2551.8302470832459</v>
          </cell>
          <cell r="Z2280">
            <v>2551.8302470832459</v>
          </cell>
          <cell r="AA2280">
            <v>2125.5050270034139</v>
          </cell>
          <cell r="AB2280">
            <v>2673.6765236741171</v>
          </cell>
        </row>
        <row r="2281">
          <cell r="C2281" t="str">
            <v xml:space="preserve">      Check</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row>
        <row r="2282">
          <cell r="C2282" t="str">
            <v>Expenses</v>
          </cell>
        </row>
        <row r="2283">
          <cell r="B2283" t="str">
            <v>csalhex</v>
          </cell>
          <cell r="C2283" t="str">
            <v xml:space="preserve">      Sales</v>
          </cell>
          <cell r="D2283">
            <v>20.516392236166908</v>
          </cell>
          <cell r="E2283">
            <v>22.961745737640001</v>
          </cell>
          <cell r="F2283">
            <v>22.961745737640001</v>
          </cell>
          <cell r="G2283">
            <v>22.961745737639998</v>
          </cell>
          <cell r="H2283">
            <v>25.559987092163002</v>
          </cell>
          <cell r="I2283">
            <v>27.595794170404822</v>
          </cell>
          <cell r="J2283">
            <v>24.054417916841782</v>
          </cell>
          <cell r="K2283">
            <v>24.054417916841782</v>
          </cell>
          <cell r="L2283">
            <v>24.054417916841782</v>
          </cell>
          <cell r="M2283">
            <v>26.465338231524001</v>
          </cell>
          <cell r="N2283">
            <v>29.203797464061836</v>
          </cell>
          <cell r="O2283">
            <v>27.582768663161112</v>
          </cell>
          <cell r="P2283">
            <v>27.582768663161112</v>
          </cell>
          <cell r="Q2283">
            <v>27.582768663161112</v>
          </cell>
          <cell r="R2283">
            <v>26.632739363101003</v>
          </cell>
          <cell r="S2283">
            <v>31.856499111318939</v>
          </cell>
          <cell r="T2283">
            <v>26.529950643725005</v>
          </cell>
          <cell r="U2283">
            <v>26.529950643725005</v>
          </cell>
          <cell r="V2283">
            <v>6.5110941597641965</v>
          </cell>
          <cell r="W2283">
            <v>27.131167387314001</v>
          </cell>
          <cell r="X2283">
            <v>109.17248298195247</v>
          </cell>
          <cell r="Y2283">
            <v>101.12888296136789</v>
          </cell>
          <cell r="Z2283">
            <v>101.12888296136789</v>
          </cell>
          <cell r="AA2283">
            <v>81.110026477407089</v>
          </cell>
          <cell r="AB2283">
            <v>105.78923207410199</v>
          </cell>
        </row>
        <row r="2284">
          <cell r="B2284" t="str">
            <v>cdechex</v>
          </cell>
          <cell r="C2284" t="str">
            <v xml:space="preserve">      Field Delivery</v>
          </cell>
          <cell r="D2284">
            <v>134.1844288557256</v>
          </cell>
          <cell r="E2284">
            <v>93.394328368039993</v>
          </cell>
          <cell r="F2284">
            <v>93.394328368039993</v>
          </cell>
          <cell r="G2284">
            <v>93.394328368039993</v>
          </cell>
          <cell r="H2284">
            <v>112.03555452553601</v>
          </cell>
          <cell r="I2284">
            <v>132.00049721895527</v>
          </cell>
          <cell r="J2284">
            <v>88.81986873517809</v>
          </cell>
          <cell r="K2284">
            <v>88.81986873517809</v>
          </cell>
          <cell r="L2284">
            <v>88.819868735178076</v>
          </cell>
          <cell r="M2284">
            <v>116.20389011714002</v>
          </cell>
          <cell r="N2284">
            <v>111.23928496124981</v>
          </cell>
          <cell r="O2284">
            <v>74.821729199763197</v>
          </cell>
          <cell r="P2284">
            <v>74.821729199763197</v>
          </cell>
          <cell r="Q2284">
            <v>74.821729199763212</v>
          </cell>
          <cell r="R2284">
            <v>116.441087072063</v>
          </cell>
          <cell r="S2284">
            <v>108.57598618125701</v>
          </cell>
          <cell r="T2284">
            <v>81.182704182318005</v>
          </cell>
          <cell r="U2284">
            <v>81.182704182318005</v>
          </cell>
          <cell r="V2284">
            <v>25.917607898228098</v>
          </cell>
          <cell r="W2284">
            <v>114.68843877551799</v>
          </cell>
          <cell r="X2284">
            <v>486.00019721718769</v>
          </cell>
          <cell r="Y2284">
            <v>338.21863048529923</v>
          </cell>
          <cell r="Z2284">
            <v>338.21863048529923</v>
          </cell>
          <cell r="AA2284">
            <v>282.95353420120938</v>
          </cell>
          <cell r="AB2284">
            <v>459.36897049025703</v>
          </cell>
        </row>
        <row r="2285">
          <cell r="B2285" t="str">
            <v>ctechex</v>
          </cell>
          <cell r="C2285" t="str">
            <v xml:space="preserve">      Tech Service Ctr  Delivery (TSC)</v>
          </cell>
          <cell r="D2285">
            <v>49.197115383085581</v>
          </cell>
          <cell r="E2285">
            <v>50.544857172489998</v>
          </cell>
          <cell r="F2285">
            <v>50.544857172489998</v>
          </cell>
          <cell r="G2285">
            <v>50.544857172490005</v>
          </cell>
          <cell r="H2285">
            <v>54.491644118096012</v>
          </cell>
          <cell r="I2285">
            <v>51.606480638692005</v>
          </cell>
          <cell r="J2285">
            <v>52.302021608419665</v>
          </cell>
          <cell r="K2285">
            <v>52.302021608419665</v>
          </cell>
          <cell r="L2285">
            <v>52.302021608419665</v>
          </cell>
          <cell r="M2285">
            <v>54.686412878021017</v>
          </cell>
          <cell r="N2285">
            <v>53.531740636382708</v>
          </cell>
          <cell r="O2285">
            <v>50.43148416494752</v>
          </cell>
          <cell r="P2285">
            <v>50.43148416494752</v>
          </cell>
          <cell r="Q2285">
            <v>50.431484164947513</v>
          </cell>
          <cell r="R2285">
            <v>52.777167629452002</v>
          </cell>
          <cell r="S2285">
            <v>52.974352694507331</v>
          </cell>
          <cell r="T2285">
            <v>50.994781216443009</v>
          </cell>
          <cell r="U2285">
            <v>50.994781216443009</v>
          </cell>
          <cell r="V2285">
            <v>15.79841392503357</v>
          </cell>
          <cell r="W2285">
            <v>52.046000121587994</v>
          </cell>
          <cell r="X2285">
            <v>207.30968935266762</v>
          </cell>
          <cell r="Y2285">
            <v>204.27314416230016</v>
          </cell>
          <cell r="Z2285">
            <v>204.27314416230016</v>
          </cell>
          <cell r="AA2285">
            <v>169.07677687089074</v>
          </cell>
          <cell r="AB2285">
            <v>214.00122474715695</v>
          </cell>
        </row>
        <row r="2286">
          <cell r="B2286" t="str">
            <v>cspaex</v>
          </cell>
          <cell r="C2286" t="str">
            <v xml:space="preserve">      Spares &amp; logistcs</v>
          </cell>
          <cell r="D2286">
            <v>77.487150148565945</v>
          </cell>
          <cell r="E2286">
            <v>77.924122116929993</v>
          </cell>
          <cell r="F2286">
            <v>77.924122116929993</v>
          </cell>
          <cell r="G2286">
            <v>77.924122116929993</v>
          </cell>
          <cell r="H2286">
            <v>79.236732463437988</v>
          </cell>
          <cell r="I2286">
            <v>78.557948969701158</v>
          </cell>
          <cell r="J2286">
            <v>71.19981665937749</v>
          </cell>
          <cell r="K2286">
            <v>71.19981665937749</v>
          </cell>
          <cell r="L2286">
            <v>71.199816659377476</v>
          </cell>
          <cell r="M2286">
            <v>80.005262102150994</v>
          </cell>
          <cell r="N2286">
            <v>76.01463392853826</v>
          </cell>
          <cell r="O2286">
            <v>81.228847397516972</v>
          </cell>
          <cell r="P2286">
            <v>81.228847397516972</v>
          </cell>
          <cell r="Q2286">
            <v>81.228847397516972</v>
          </cell>
          <cell r="R2286">
            <v>79.116723569484989</v>
          </cell>
          <cell r="S2286">
            <v>78.635833109351211</v>
          </cell>
          <cell r="T2286">
            <v>82.000001219002016</v>
          </cell>
          <cell r="U2286">
            <v>82.000001219002016</v>
          </cell>
          <cell r="V2286">
            <v>16.606112027277916</v>
          </cell>
          <cell r="W2286">
            <v>78.653540659125994</v>
          </cell>
          <cell r="X2286">
            <v>310.69556615615664</v>
          </cell>
          <cell r="Y2286">
            <v>312.35278739282649</v>
          </cell>
          <cell r="Z2286">
            <v>312.35278739282649</v>
          </cell>
          <cell r="AA2286">
            <v>246.95889820110241</v>
          </cell>
          <cell r="AB2286">
            <v>317.01225879420002</v>
          </cell>
        </row>
        <row r="2287">
          <cell r="B2287" t="str">
            <v>chqhex</v>
          </cell>
          <cell r="C2287" t="str">
            <v xml:space="preserve">      HQ Operations, royaties &amp; other</v>
          </cell>
          <cell r="D2287">
            <v>22.003585829834435</v>
          </cell>
          <cell r="E2287">
            <v>16.123720548829965</v>
          </cell>
          <cell r="F2287">
            <v>16.123720548829965</v>
          </cell>
          <cell r="G2287">
            <v>16.123720548830022</v>
          </cell>
          <cell r="H2287">
            <v>18.63055779105008</v>
          </cell>
          <cell r="I2287">
            <v>20.751719827704846</v>
          </cell>
          <cell r="J2287">
            <v>13.944061087866999</v>
          </cell>
          <cell r="K2287">
            <v>13.944061087866999</v>
          </cell>
          <cell r="L2287">
            <v>13.944061087867027</v>
          </cell>
          <cell r="M2287">
            <v>17.550624503007953</v>
          </cell>
          <cell r="N2287">
            <v>22.700044981630356</v>
          </cell>
          <cell r="O2287">
            <v>13.880850574330026</v>
          </cell>
          <cell r="P2287">
            <v>13.880850574330026</v>
          </cell>
          <cell r="Q2287">
            <v>13.880850574330083</v>
          </cell>
          <cell r="R2287">
            <v>16.852818861858054</v>
          </cell>
          <cell r="S2287">
            <v>23.566494012846192</v>
          </cell>
          <cell r="T2287">
            <v>9.2925627385119185</v>
          </cell>
          <cell r="U2287">
            <v>9.2925627385119185</v>
          </cell>
          <cell r="V2287">
            <v>4.5665108606795002</v>
          </cell>
          <cell r="W2287">
            <v>16.141271867070998</v>
          </cell>
          <cell r="X2287">
            <v>89.021844652015943</v>
          </cell>
          <cell r="Y2287">
            <v>53.241194949539022</v>
          </cell>
          <cell r="Z2287">
            <v>53.241194949539022</v>
          </cell>
          <cell r="AA2287">
            <v>48.515143071706689</v>
          </cell>
          <cell r="AB2287">
            <v>69.175273022986858</v>
          </cell>
        </row>
        <row r="2288">
          <cell r="B2288" t="str">
            <v>cgbuhwsex</v>
          </cell>
          <cell r="C2288" t="str">
            <v xml:space="preserve">      FSGBU Support</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row>
        <row r="2289">
          <cell r="B2289" t="str">
            <v>cnsghwsex</v>
          </cell>
          <cell r="C2289" t="str">
            <v xml:space="preserve">      Screven Support</v>
          </cell>
          <cell r="D2289">
            <v>0</v>
          </cell>
          <cell r="E2289">
            <v>5.7069310000000151E-2</v>
          </cell>
          <cell r="F2289">
            <v>5.7069310000000151E-2</v>
          </cell>
          <cell r="G2289">
            <v>5.7069310000000102E-2</v>
          </cell>
          <cell r="H2289">
            <v>0</v>
          </cell>
          <cell r="I2289">
            <v>1.41E-2</v>
          </cell>
          <cell r="J2289">
            <v>-0.2702059899999999</v>
          </cell>
          <cell r="K2289">
            <v>-0.2702059899999999</v>
          </cell>
          <cell r="L2289">
            <v>-0.27020599000000006</v>
          </cell>
          <cell r="M2289">
            <v>0</v>
          </cell>
          <cell r="N2289">
            <v>0</v>
          </cell>
          <cell r="O2289">
            <v>-2.1782000000000008E-4</v>
          </cell>
          <cell r="P2289">
            <v>-2.1782000000000008E-4</v>
          </cell>
          <cell r="Q2289">
            <v>-2.1782000000000008E-4</v>
          </cell>
          <cell r="R2289">
            <v>0</v>
          </cell>
          <cell r="S2289">
            <v>0.20062539000000029</v>
          </cell>
          <cell r="T2289">
            <v>0</v>
          </cell>
          <cell r="U2289">
            <v>0</v>
          </cell>
          <cell r="V2289">
            <v>6.1600000000000007E-5</v>
          </cell>
          <cell r="W2289">
            <v>0</v>
          </cell>
          <cell r="X2289">
            <v>0.21472539000000029</v>
          </cell>
          <cell r="Y2289">
            <v>-0.21335449999999975</v>
          </cell>
          <cell r="Z2289">
            <v>-0.21335449999999975</v>
          </cell>
          <cell r="AA2289">
            <v>-0.21329289999999992</v>
          </cell>
          <cell r="AB2289">
            <v>0</v>
          </cell>
        </row>
        <row r="2290">
          <cell r="B2290" t="str">
            <v>ccorphwsex</v>
          </cell>
          <cell r="C2290" t="str">
            <v xml:space="preserve">      Corp adj</v>
          </cell>
          <cell r="D2290">
            <v>3.9832068950015374</v>
          </cell>
          <cell r="E2290">
            <v>8.4909943621000004</v>
          </cell>
          <cell r="F2290">
            <v>8.4909943621000004</v>
          </cell>
          <cell r="G2290">
            <v>8.4909943620999968</v>
          </cell>
          <cell r="H2290">
            <v>2.4160065363600003</v>
          </cell>
          <cell r="I2290">
            <v>43.767549615894765</v>
          </cell>
          <cell r="J2290">
            <v>2.1556848026392808</v>
          </cell>
          <cell r="K2290">
            <v>2.1556848026392808</v>
          </cell>
          <cell r="L2290">
            <v>2.1556848026392794</v>
          </cell>
          <cell r="M2290">
            <v>2.4160065363600003</v>
          </cell>
          <cell r="N2290">
            <v>-2.4810939017995817</v>
          </cell>
          <cell r="O2290">
            <v>5.7819450159956016</v>
          </cell>
          <cell r="P2290">
            <v>5.7819450159956016</v>
          </cell>
          <cell r="Q2290">
            <v>5.7819450159956016</v>
          </cell>
          <cell r="R2290">
            <v>2.4160065363600003</v>
          </cell>
          <cell r="S2290">
            <v>2.0341809125689712</v>
          </cell>
          <cell r="T2290">
            <v>-0.19558358452300004</v>
          </cell>
          <cell r="U2290">
            <v>-0.19558358452300004</v>
          </cell>
          <cell r="V2290">
            <v>0.34626238925807634</v>
          </cell>
          <cell r="W2290">
            <v>2.4160065363600003</v>
          </cell>
          <cell r="X2290">
            <v>47.303843521665691</v>
          </cell>
          <cell r="Y2290">
            <v>16.233040596211882</v>
          </cell>
          <cell r="Z2290">
            <v>16.233040596211882</v>
          </cell>
          <cell r="AA2290">
            <v>16.774886569992958</v>
          </cell>
          <cell r="AB2290">
            <v>9.6640261454400012</v>
          </cell>
        </row>
        <row r="2291">
          <cell r="C2291" t="str">
            <v xml:space="preserve">      Total Systems Support</v>
          </cell>
          <cell r="D2291">
            <v>307.37187934838005</v>
          </cell>
          <cell r="E2291">
            <v>269.49683761603001</v>
          </cell>
          <cell r="F2291">
            <v>269.49683761603001</v>
          </cell>
          <cell r="G2291">
            <v>269.49683761603001</v>
          </cell>
          <cell r="H2291">
            <v>292.37048252664306</v>
          </cell>
          <cell r="I2291">
            <v>354.29409044135292</v>
          </cell>
          <cell r="J2291">
            <v>252.20566482032328</v>
          </cell>
          <cell r="K2291">
            <v>252.20566482032328</v>
          </cell>
          <cell r="L2291">
            <v>252.20566482032328</v>
          </cell>
          <cell r="M2291">
            <v>297.32753436820394</v>
          </cell>
          <cell r="N2291">
            <v>290.2084080700634</v>
          </cell>
          <cell r="O2291">
            <v>253.72740719571436</v>
          </cell>
          <cell r="P2291">
            <v>253.72740719571436</v>
          </cell>
          <cell r="Q2291">
            <v>253.72740719571448</v>
          </cell>
          <cell r="R2291">
            <v>294.23654303231899</v>
          </cell>
          <cell r="S2291">
            <v>297.84397141184974</v>
          </cell>
          <cell r="T2291">
            <v>249.80441641547702</v>
          </cell>
          <cell r="U2291">
            <v>249.80441641547696</v>
          </cell>
          <cell r="V2291">
            <v>69.746062860241366</v>
          </cell>
          <cell r="W2291">
            <v>291.07642534697698</v>
          </cell>
          <cell r="X2291">
            <v>1249.718349271646</v>
          </cell>
          <cell r="Y2291">
            <v>1025.2343260475448</v>
          </cell>
          <cell r="Z2291">
            <v>1025.2343260475448</v>
          </cell>
          <cell r="AA2291">
            <v>845.17597249230914</v>
          </cell>
          <cell r="AB2291">
            <v>1175.010985274143</v>
          </cell>
        </row>
        <row r="2292">
          <cell r="C2292" t="str">
            <v xml:space="preserve">      Check</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row>
        <row r="2293">
          <cell r="C2293" t="str">
            <v>Headcount</v>
          </cell>
        </row>
        <row r="2294">
          <cell r="B2294" t="str">
            <v>csalhhc</v>
          </cell>
          <cell r="C2294" t="str">
            <v xml:space="preserve">      Sales</v>
          </cell>
          <cell r="D2294">
            <v>542.55999999999995</v>
          </cell>
          <cell r="E2294">
            <v>752.68999999999994</v>
          </cell>
          <cell r="F2294">
            <v>752.68999999999994</v>
          </cell>
          <cell r="G2294">
            <v>752.68999999999994</v>
          </cell>
          <cell r="H2294">
            <v>819.68000000000006</v>
          </cell>
          <cell r="I2294">
            <v>691.68000000000006</v>
          </cell>
          <cell r="J2294">
            <v>779.55</v>
          </cell>
          <cell r="K2294">
            <v>779.55</v>
          </cell>
          <cell r="L2294">
            <v>779.55</v>
          </cell>
          <cell r="M2294">
            <v>819.68000000000006</v>
          </cell>
          <cell r="N2294">
            <v>829.88</v>
          </cell>
          <cell r="O2294">
            <v>750.17000000000007</v>
          </cell>
          <cell r="P2294">
            <v>750.17000000000007</v>
          </cell>
          <cell r="Q2294">
            <v>750.17000000000007</v>
          </cell>
          <cell r="R2294">
            <v>819.68000000000006</v>
          </cell>
          <cell r="S2294">
            <v>848.89</v>
          </cell>
          <cell r="T2294">
            <v>766.05</v>
          </cell>
          <cell r="U2294">
            <v>766.05</v>
          </cell>
          <cell r="V2294">
            <v>0</v>
          </cell>
          <cell r="W2294">
            <v>819.68000000000006</v>
          </cell>
          <cell r="X2294">
            <v>848.89</v>
          </cell>
          <cell r="Y2294">
            <v>766.05</v>
          </cell>
          <cell r="Z2294">
            <v>766.05</v>
          </cell>
          <cell r="AA2294">
            <v>0</v>
          </cell>
          <cell r="AB2294">
            <v>819.68000000000006</v>
          </cell>
        </row>
        <row r="2295">
          <cell r="B2295" t="str">
            <v>cdechhc</v>
          </cell>
          <cell r="C2295" t="str">
            <v xml:space="preserve">      Field Delivery</v>
          </cell>
          <cell r="D2295">
            <v>2607.84</v>
          </cell>
          <cell r="E2295">
            <v>3033.31</v>
          </cell>
          <cell r="F2295">
            <v>3033.31</v>
          </cell>
          <cell r="G2295">
            <v>3033.31</v>
          </cell>
          <cell r="H2295">
            <v>3376.63</v>
          </cell>
          <cell r="I2295">
            <v>2793.52</v>
          </cell>
          <cell r="J2295">
            <v>2977.08</v>
          </cell>
          <cell r="K2295">
            <v>2977.08</v>
          </cell>
          <cell r="L2295">
            <v>2977.08</v>
          </cell>
          <cell r="M2295">
            <v>3419.63</v>
          </cell>
          <cell r="N2295">
            <v>2993.9000000000005</v>
          </cell>
          <cell r="O2295">
            <v>2838.2799999999997</v>
          </cell>
          <cell r="P2295">
            <v>2838.2799999999997</v>
          </cell>
          <cell r="Q2295">
            <v>2838.2799999999997</v>
          </cell>
          <cell r="R2295">
            <v>3440.63</v>
          </cell>
          <cell r="S2295">
            <v>3030.16</v>
          </cell>
          <cell r="T2295">
            <v>2932.2</v>
          </cell>
          <cell r="U2295">
            <v>2932.2</v>
          </cell>
          <cell r="V2295">
            <v>0</v>
          </cell>
          <cell r="W2295">
            <v>3438.63</v>
          </cell>
          <cell r="X2295">
            <v>3030.16</v>
          </cell>
          <cell r="Y2295">
            <v>2932.2</v>
          </cell>
          <cell r="Z2295">
            <v>2932.2</v>
          </cell>
          <cell r="AA2295">
            <v>0</v>
          </cell>
          <cell r="AB2295">
            <v>3438.63</v>
          </cell>
        </row>
        <row r="2296">
          <cell r="B2296" t="str">
            <v>ctechhc</v>
          </cell>
          <cell r="C2296" t="str">
            <v xml:space="preserve">      Tech Service Ctr  Delivery (TSC)</v>
          </cell>
          <cell r="D2296">
            <v>1170.1999999999998</v>
          </cell>
          <cell r="E2296">
            <v>1655.19</v>
          </cell>
          <cell r="F2296">
            <v>1655.19</v>
          </cell>
          <cell r="G2296">
            <v>1655.19</v>
          </cell>
          <cell r="H2296">
            <v>1786</v>
          </cell>
          <cell r="I2296">
            <v>1369.15</v>
          </cell>
          <cell r="J2296">
            <v>1710.75</v>
          </cell>
          <cell r="K2296">
            <v>1710.75</v>
          </cell>
          <cell r="L2296">
            <v>1710.75</v>
          </cell>
          <cell r="M2296">
            <v>1820</v>
          </cell>
          <cell r="N2296">
            <v>1501.15</v>
          </cell>
          <cell r="O2296">
            <v>1755.7499999999998</v>
          </cell>
          <cell r="P2296">
            <v>1755.7499999999998</v>
          </cell>
          <cell r="Q2296">
            <v>1755.7499999999998</v>
          </cell>
          <cell r="R2296">
            <v>1841</v>
          </cell>
          <cell r="S2296">
            <v>1569.15</v>
          </cell>
          <cell r="T2296">
            <v>1818.6999999999998</v>
          </cell>
          <cell r="U2296">
            <v>1818.6999999999998</v>
          </cell>
          <cell r="V2296">
            <v>0</v>
          </cell>
          <cell r="W2296">
            <v>1839</v>
          </cell>
          <cell r="X2296">
            <v>1569.15</v>
          </cell>
          <cell r="Y2296">
            <v>1818.6999999999998</v>
          </cell>
          <cell r="Z2296">
            <v>1818.6999999999998</v>
          </cell>
          <cell r="AA2296">
            <v>0</v>
          </cell>
          <cell r="AB2296">
            <v>1839</v>
          </cell>
        </row>
        <row r="2297">
          <cell r="B2297" t="str">
            <v>cspahc</v>
          </cell>
          <cell r="C2297" t="str">
            <v xml:space="preserve">      Spares &amp; logistcs</v>
          </cell>
          <cell r="D2297">
            <v>154.88</v>
          </cell>
          <cell r="E2297">
            <v>149</v>
          </cell>
          <cell r="F2297">
            <v>149</v>
          </cell>
          <cell r="G2297">
            <v>149</v>
          </cell>
          <cell r="H2297">
            <v>153</v>
          </cell>
          <cell r="I2297">
            <v>153.88</v>
          </cell>
          <cell r="J2297">
            <v>150</v>
          </cell>
          <cell r="K2297">
            <v>150</v>
          </cell>
          <cell r="L2297">
            <v>150</v>
          </cell>
          <cell r="M2297">
            <v>153</v>
          </cell>
          <cell r="N2297">
            <v>152.88</v>
          </cell>
          <cell r="O2297">
            <v>149</v>
          </cell>
          <cell r="P2297">
            <v>149</v>
          </cell>
          <cell r="Q2297">
            <v>149</v>
          </cell>
          <cell r="R2297">
            <v>153</v>
          </cell>
          <cell r="S2297">
            <v>151</v>
          </cell>
          <cell r="T2297">
            <v>148</v>
          </cell>
          <cell r="U2297">
            <v>148</v>
          </cell>
          <cell r="V2297">
            <v>0</v>
          </cell>
          <cell r="W2297">
            <v>143</v>
          </cell>
          <cell r="X2297">
            <v>151</v>
          </cell>
          <cell r="Y2297">
            <v>148</v>
          </cell>
          <cell r="Z2297">
            <v>148</v>
          </cell>
          <cell r="AA2297">
            <v>0</v>
          </cell>
          <cell r="AB2297">
            <v>143</v>
          </cell>
        </row>
        <row r="2298">
          <cell r="B2298" t="str">
            <v>chqhhc</v>
          </cell>
          <cell r="C2298" t="str">
            <v xml:space="preserve">      HQ Operations, royaties &amp; other</v>
          </cell>
          <cell r="D2298">
            <v>265.60000000000036</v>
          </cell>
          <cell r="E2298">
            <v>233.79999999999927</v>
          </cell>
          <cell r="F2298">
            <v>233.79999999999927</v>
          </cell>
          <cell r="G2298">
            <v>233.79999999999927</v>
          </cell>
          <cell r="H2298">
            <v>230</v>
          </cell>
          <cell r="I2298">
            <v>257.80000000000109</v>
          </cell>
          <cell r="J2298">
            <v>225.79999999999836</v>
          </cell>
          <cell r="K2298">
            <v>225.79999999999836</v>
          </cell>
          <cell r="L2298">
            <v>225.79999999999836</v>
          </cell>
          <cell r="M2298">
            <v>233</v>
          </cell>
          <cell r="N2298">
            <v>248.79999999999927</v>
          </cell>
          <cell r="O2298">
            <v>217.79999999999927</v>
          </cell>
          <cell r="P2298">
            <v>217.79999999999927</v>
          </cell>
          <cell r="Q2298">
            <v>217.79999999999927</v>
          </cell>
          <cell r="R2298">
            <v>227.99999999999909</v>
          </cell>
          <cell r="S2298">
            <v>245.79999999999927</v>
          </cell>
          <cell r="T2298">
            <v>254.57999999999993</v>
          </cell>
          <cell r="U2298">
            <v>254.57999999999993</v>
          </cell>
          <cell r="V2298">
            <v>0</v>
          </cell>
          <cell r="W2298">
            <v>228</v>
          </cell>
          <cell r="X2298">
            <v>245.79999999999927</v>
          </cell>
          <cell r="Y2298">
            <v>254.57999999999993</v>
          </cell>
          <cell r="Z2298">
            <v>254.57999999999993</v>
          </cell>
          <cell r="AA2298">
            <v>0</v>
          </cell>
          <cell r="AB2298">
            <v>228</v>
          </cell>
        </row>
        <row r="2299">
          <cell r="C2299" t="str">
            <v xml:space="preserve">      FSGBU Support</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row>
        <row r="2300">
          <cell r="C2300" t="str">
            <v xml:space="preserve">      Screven Support</v>
          </cell>
          <cell r="D2300">
            <v>0</v>
          </cell>
          <cell r="E2300">
            <v>113</v>
          </cell>
          <cell r="F2300">
            <v>113</v>
          </cell>
          <cell r="G2300">
            <v>113</v>
          </cell>
          <cell r="H2300">
            <v>0</v>
          </cell>
          <cell r="I2300">
            <v>0</v>
          </cell>
          <cell r="J2300">
            <v>0</v>
          </cell>
          <cell r="K2300">
            <v>0</v>
          </cell>
          <cell r="L2300">
            <v>0</v>
          </cell>
          <cell r="M2300">
            <v>0</v>
          </cell>
          <cell r="N2300">
            <v>0</v>
          </cell>
          <cell r="O2300">
            <v>0</v>
          </cell>
          <cell r="P2300">
            <v>0</v>
          </cell>
          <cell r="Q2300">
            <v>0</v>
          </cell>
          <cell r="R2300">
            <v>0</v>
          </cell>
          <cell r="S2300">
            <v>114</v>
          </cell>
          <cell r="T2300">
            <v>0</v>
          </cell>
          <cell r="U2300">
            <v>0</v>
          </cell>
          <cell r="V2300">
            <v>0</v>
          </cell>
          <cell r="W2300">
            <v>0</v>
          </cell>
          <cell r="X2300">
            <v>114</v>
          </cell>
          <cell r="Y2300">
            <v>0</v>
          </cell>
          <cell r="Z2300">
            <v>0</v>
          </cell>
          <cell r="AA2300">
            <v>0</v>
          </cell>
          <cell r="AB2300">
            <v>0</v>
          </cell>
        </row>
        <row r="2301">
          <cell r="C2301" t="str">
            <v xml:space="preserve">      Corp adj</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row>
        <row r="2302">
          <cell r="C2302" t="str">
            <v xml:space="preserve">      Total Systems Support</v>
          </cell>
          <cell r="D2302">
            <v>4741.08</v>
          </cell>
          <cell r="E2302">
            <v>5936.99</v>
          </cell>
          <cell r="F2302">
            <v>5936.99</v>
          </cell>
          <cell r="G2302">
            <v>5936.99</v>
          </cell>
          <cell r="H2302">
            <v>6365.31</v>
          </cell>
          <cell r="I2302">
            <v>5266.0300000000007</v>
          </cell>
          <cell r="J2302">
            <v>5843.1799999999994</v>
          </cell>
          <cell r="K2302">
            <v>5843.1799999999994</v>
          </cell>
          <cell r="L2302">
            <v>5843.1799999999994</v>
          </cell>
          <cell r="M2302">
            <v>6445.31</v>
          </cell>
          <cell r="N2302">
            <v>5726.61</v>
          </cell>
          <cell r="O2302">
            <v>5710.9999999999991</v>
          </cell>
          <cell r="P2302">
            <v>5710.9999999999991</v>
          </cell>
          <cell r="Q2302">
            <v>5710.9999999999991</v>
          </cell>
          <cell r="R2302">
            <v>6482.3099999999995</v>
          </cell>
          <cell r="S2302">
            <v>5959</v>
          </cell>
          <cell r="T2302">
            <v>5919.53</v>
          </cell>
          <cell r="U2302">
            <v>5919.53</v>
          </cell>
          <cell r="V2302">
            <v>0</v>
          </cell>
          <cell r="W2302">
            <v>6468.31</v>
          </cell>
          <cell r="X2302">
            <v>5959</v>
          </cell>
          <cell r="Y2302">
            <v>5919.53</v>
          </cell>
          <cell r="Z2302">
            <v>5919.53</v>
          </cell>
          <cell r="AA2302">
            <v>0</v>
          </cell>
          <cell r="AB2302">
            <v>6468.31</v>
          </cell>
        </row>
        <row r="2303">
          <cell r="C2303" t="str">
            <v xml:space="preserve">      Check</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row>
        <row r="2304">
          <cell r="C2304" t="str">
            <v>US Dollar Millions (May10 rates)</v>
          </cell>
        </row>
        <row r="2305">
          <cell r="C2305" t="str">
            <v>Software Support</v>
          </cell>
        </row>
        <row r="2306">
          <cell r="C2306" t="str">
            <v>Revenue</v>
          </cell>
        </row>
        <row r="2307">
          <cell r="B2307" t="str">
            <v>unasrev</v>
          </cell>
          <cell r="C2307" t="str">
            <v xml:space="preserve">      North America</v>
          </cell>
          <cell r="D2307">
            <v>1725.30502102625</v>
          </cell>
          <cell r="E2307">
            <v>1910.0288406942502</v>
          </cell>
          <cell r="F2307">
            <v>1910.0288406942502</v>
          </cell>
          <cell r="G2307">
            <v>1910.0288406942502</v>
          </cell>
          <cell r="H2307">
            <v>1905.1937589388479</v>
          </cell>
          <cell r="I2307">
            <v>1767.5971245231101</v>
          </cell>
          <cell r="J2307">
            <v>1919.990933340277</v>
          </cell>
          <cell r="K2307">
            <v>1919.990933340277</v>
          </cell>
          <cell r="L2307">
            <v>1919.9909333402763</v>
          </cell>
          <cell r="M2307">
            <v>1940.9315687021683</v>
          </cell>
          <cell r="N2307">
            <v>1838.78740924417</v>
          </cell>
          <cell r="O2307">
            <v>1993.0220170216694</v>
          </cell>
          <cell r="P2307">
            <v>1993.0220170216694</v>
          </cell>
          <cell r="Q2307">
            <v>1993.0220170216694</v>
          </cell>
          <cell r="R2307">
            <v>1987.7000284342901</v>
          </cell>
          <cell r="S2307">
            <v>1878.4673468450696</v>
          </cell>
          <cell r="T2307">
            <v>2011.5808472812487</v>
          </cell>
          <cell r="U2307">
            <v>2011.3471853641377</v>
          </cell>
          <cell r="V2307">
            <v>655.28825911690501</v>
          </cell>
          <cell r="W2307">
            <v>2021.2701773763579</v>
          </cell>
          <cell r="X2307">
            <v>7210.1569016386002</v>
          </cell>
          <cell r="Y2307">
            <v>7834.622638337446</v>
          </cell>
          <cell r="Z2307">
            <v>7834.388976420335</v>
          </cell>
          <cell r="AA2307">
            <v>6478.330050173101</v>
          </cell>
          <cell r="AB2307">
            <v>7855.0955334516639</v>
          </cell>
        </row>
        <row r="2308">
          <cell r="B2308" t="str">
            <v>uladev</v>
          </cell>
          <cell r="C2308" t="str">
            <v xml:space="preserve">      Latin America</v>
          </cell>
          <cell r="D2308">
            <v>165.48505769965004</v>
          </cell>
          <cell r="E2308">
            <v>198.72925097334002</v>
          </cell>
          <cell r="F2308">
            <v>198.72925097334002</v>
          </cell>
          <cell r="G2308">
            <v>198.72925097334002</v>
          </cell>
          <cell r="H2308">
            <v>195.12216179548301</v>
          </cell>
          <cell r="I2308">
            <v>180.54579581791</v>
          </cell>
          <cell r="J2308">
            <v>185.73189517983462</v>
          </cell>
          <cell r="K2308">
            <v>185.73189517983462</v>
          </cell>
          <cell r="L2308">
            <v>185.73189517983459</v>
          </cell>
          <cell r="M2308">
            <v>206.78795435209898</v>
          </cell>
          <cell r="N2308">
            <v>190.28914076324</v>
          </cell>
          <cell r="O2308">
            <v>191.1836608297441</v>
          </cell>
          <cell r="P2308">
            <v>191.1836608297441</v>
          </cell>
          <cell r="Q2308">
            <v>191.18366082974407</v>
          </cell>
          <cell r="R2308">
            <v>213.676603960205</v>
          </cell>
          <cell r="S2308">
            <v>207.68747700998</v>
          </cell>
          <cell r="T2308">
            <v>205.64461354691545</v>
          </cell>
          <cell r="U2308">
            <v>205.51732515460213</v>
          </cell>
          <cell r="V2308">
            <v>68.362935130515282</v>
          </cell>
          <cell r="W2308">
            <v>227.40056048129802</v>
          </cell>
          <cell r="X2308">
            <v>744.00747129078002</v>
          </cell>
          <cell r="Y2308">
            <v>781.28942052983416</v>
          </cell>
          <cell r="Z2308">
            <v>781.16213213752076</v>
          </cell>
          <cell r="AA2308">
            <v>644.00774211343401</v>
          </cell>
          <cell r="AB2308">
            <v>842.987280589085</v>
          </cell>
        </row>
        <row r="2309">
          <cell r="B2309" t="str">
            <v>uemeaev</v>
          </cell>
          <cell r="C2309" t="str">
            <v xml:space="preserve">      EMEA</v>
          </cell>
          <cell r="D2309">
            <v>1077.6270756471599</v>
          </cell>
          <cell r="E2309">
            <v>1298.63022883133</v>
          </cell>
          <cell r="F2309">
            <v>1298.63022883133</v>
          </cell>
          <cell r="G2309">
            <v>1298.63022883133</v>
          </cell>
          <cell r="H2309">
            <v>1265.2776369940912</v>
          </cell>
          <cell r="I2309">
            <v>1159.7727411109099</v>
          </cell>
          <cell r="J2309">
            <v>1272.3572225812798</v>
          </cell>
          <cell r="K2309">
            <v>1272.3572225812798</v>
          </cell>
          <cell r="L2309">
            <v>1272.3572225812798</v>
          </cell>
          <cell r="M2309">
            <v>1295.8920017986079</v>
          </cell>
          <cell r="N2309">
            <v>1163.4206008425599</v>
          </cell>
          <cell r="O2309">
            <v>1244.9122534493613</v>
          </cell>
          <cell r="P2309">
            <v>1244.9122534493613</v>
          </cell>
          <cell r="Q2309">
            <v>1244.9122534493613</v>
          </cell>
          <cell r="R2309">
            <v>1308.3447744856699</v>
          </cell>
          <cell r="S2309">
            <v>1312.8831669471901</v>
          </cell>
          <cell r="T2309">
            <v>1330.1742144943182</v>
          </cell>
          <cell r="U2309">
            <v>1327.3660301215393</v>
          </cell>
          <cell r="V2309">
            <v>419.27050044765912</v>
          </cell>
          <cell r="W2309">
            <v>1383.5173522354251</v>
          </cell>
          <cell r="X2309">
            <v>4713.7035845478204</v>
          </cell>
          <cell r="Y2309">
            <v>5146.0739193562904</v>
          </cell>
          <cell r="Z2309">
            <v>5143.2657349835108</v>
          </cell>
          <cell r="AA2309">
            <v>4235.1702053096305</v>
          </cell>
          <cell r="AB2309">
            <v>5253.0317655137942</v>
          </cell>
        </row>
        <row r="2310">
          <cell r="B2310" t="str">
            <v>uaparev</v>
          </cell>
          <cell r="C2310" t="str">
            <v xml:space="preserve">      APAC</v>
          </cell>
          <cell r="D2310">
            <v>282.62734068122001</v>
          </cell>
          <cell r="E2310">
            <v>364.21887325112004</v>
          </cell>
          <cell r="F2310">
            <v>364.21887325112004</v>
          </cell>
          <cell r="G2310">
            <v>364.21887325111999</v>
          </cell>
          <cell r="H2310">
            <v>353.87868443516601</v>
          </cell>
          <cell r="I2310">
            <v>308.00419427030005</v>
          </cell>
          <cell r="J2310">
            <v>361.74126887195303</v>
          </cell>
          <cell r="K2310">
            <v>361.74126887195303</v>
          </cell>
          <cell r="L2310">
            <v>361.74126887195308</v>
          </cell>
          <cell r="M2310">
            <v>365.24513937387104</v>
          </cell>
          <cell r="N2310">
            <v>319.67441952808002</v>
          </cell>
          <cell r="O2310">
            <v>371.36061793683615</v>
          </cell>
          <cell r="P2310">
            <v>371.36061793683615</v>
          </cell>
          <cell r="Q2310">
            <v>371.36061793683615</v>
          </cell>
          <cell r="R2310">
            <v>375.74875603619097</v>
          </cell>
          <cell r="S2310">
            <v>345.25547632578002</v>
          </cell>
          <cell r="T2310">
            <v>392.95456604475271</v>
          </cell>
          <cell r="U2310">
            <v>392.10174372169763</v>
          </cell>
          <cell r="V2310">
            <v>124.0639293559698</v>
          </cell>
          <cell r="W2310">
            <v>406.158049353129</v>
          </cell>
          <cell r="X2310">
            <v>1255.5614308053798</v>
          </cell>
          <cell r="Y2310">
            <v>1490.2753261046619</v>
          </cell>
          <cell r="Z2310">
            <v>1489.4225037816068</v>
          </cell>
          <cell r="AA2310">
            <v>1221.3846894158792</v>
          </cell>
          <cell r="AB2310">
            <v>1501.0306291983572</v>
          </cell>
        </row>
        <row r="2311">
          <cell r="B2311" t="str">
            <v>ujaprev</v>
          </cell>
          <cell r="C2311" t="str">
            <v xml:space="preserve">      Japan</v>
          </cell>
          <cell r="D2311">
            <v>177.86193040310002</v>
          </cell>
          <cell r="E2311">
            <v>204.61283995035996</v>
          </cell>
          <cell r="F2311">
            <v>204.61283995035996</v>
          </cell>
          <cell r="G2311">
            <v>204.61283995036001</v>
          </cell>
          <cell r="H2311">
            <v>194.958624187905</v>
          </cell>
          <cell r="I2311">
            <v>188.82200278385994</v>
          </cell>
          <cell r="J2311">
            <v>210.6921311954313</v>
          </cell>
          <cell r="K2311">
            <v>210.6921311954313</v>
          </cell>
          <cell r="L2311">
            <v>210.69213119543133</v>
          </cell>
          <cell r="M2311">
            <v>194.72619105302601</v>
          </cell>
          <cell r="N2311">
            <v>191.89363573148</v>
          </cell>
          <cell r="O2311">
            <v>205.22047792834567</v>
          </cell>
          <cell r="P2311">
            <v>205.22047792834567</v>
          </cell>
          <cell r="Q2311">
            <v>205.22047792834564</v>
          </cell>
          <cell r="R2311">
            <v>194.701502712289</v>
          </cell>
          <cell r="S2311">
            <v>192.50123731263002</v>
          </cell>
          <cell r="T2311">
            <v>192.8843046428164</v>
          </cell>
          <cell r="U2311">
            <v>193.08625992240928</v>
          </cell>
          <cell r="V2311">
            <v>64.714309941943085</v>
          </cell>
          <cell r="W2311">
            <v>194.70066305404697</v>
          </cell>
          <cell r="X2311">
            <v>751.07880623107019</v>
          </cell>
          <cell r="Y2311">
            <v>813.40975371695333</v>
          </cell>
          <cell r="Z2311">
            <v>813.61170899654621</v>
          </cell>
          <cell r="AA2311">
            <v>685.23975901607992</v>
          </cell>
          <cell r="AB2311">
            <v>779.08698100726701</v>
          </cell>
        </row>
        <row r="2312">
          <cell r="B2312" t="str">
            <v>uothrev</v>
          </cell>
          <cell r="C2312" t="str">
            <v xml:space="preserve">      DRR and Other Adj</v>
          </cell>
          <cell r="D2312">
            <v>-3.4388003913099991</v>
          </cell>
          <cell r="E2312">
            <v>-11.184259969999999</v>
          </cell>
          <cell r="F2312">
            <v>-11.184259969999999</v>
          </cell>
          <cell r="G2312">
            <v>-11.184259969999999</v>
          </cell>
          <cell r="H2312">
            <v>15.290947744989001</v>
          </cell>
          <cell r="I2312">
            <v>-19.198393827340002</v>
          </cell>
          <cell r="J2312">
            <v>-12.450297140000002</v>
          </cell>
          <cell r="K2312">
            <v>-12.450297140000002</v>
          </cell>
          <cell r="L2312">
            <v>-12.450297140000002</v>
          </cell>
          <cell r="M2312">
            <v>8.7028816620040033</v>
          </cell>
          <cell r="N2312">
            <v>-8.044532499999999</v>
          </cell>
          <cell r="O2312">
            <v>-12.203959903391974</v>
          </cell>
          <cell r="P2312">
            <v>-12.203959903391974</v>
          </cell>
          <cell r="Q2312">
            <v>-12.203959903391974</v>
          </cell>
          <cell r="R2312">
            <v>10.751793374423004</v>
          </cell>
          <cell r="S2312">
            <v>-22.273525803590001</v>
          </cell>
          <cell r="T2312">
            <v>12.518704863525002</v>
          </cell>
          <cell r="U2312">
            <v>12.518704863525002</v>
          </cell>
          <cell r="V2312">
            <v>-0.10432753</v>
          </cell>
          <cell r="W2312">
            <v>-10.195622781417004</v>
          </cell>
          <cell r="X2312">
            <v>-52.955252522240002</v>
          </cell>
          <cell r="Y2312">
            <v>-23.319812149866969</v>
          </cell>
          <cell r="Z2312">
            <v>-23.319812149866969</v>
          </cell>
          <cell r="AA2312">
            <v>-35.942844543391985</v>
          </cell>
          <cell r="AB2312">
            <v>24.54999999999901</v>
          </cell>
        </row>
        <row r="2313">
          <cell r="C2313" t="str">
            <v xml:space="preserve">      FSGBU Support/OFSS</v>
          </cell>
          <cell r="D2313">
            <v>21.516779659999997</v>
          </cell>
          <cell r="E2313">
            <v>31.461087819999999</v>
          </cell>
          <cell r="F2313">
            <v>31.461087819999999</v>
          </cell>
          <cell r="G2313">
            <v>31.461087819999999</v>
          </cell>
          <cell r="H2313">
            <v>27.742144338139003</v>
          </cell>
          <cell r="I2313">
            <v>27.996994059999999</v>
          </cell>
          <cell r="J2313">
            <v>24.726461820000004</v>
          </cell>
          <cell r="K2313">
            <v>24.726461820000004</v>
          </cell>
          <cell r="L2313">
            <v>24.726461820000004</v>
          </cell>
          <cell r="M2313">
            <v>29.510319017482001</v>
          </cell>
          <cell r="N2313">
            <v>28.125992950000001</v>
          </cell>
          <cell r="O2313">
            <v>35.622746720000002</v>
          </cell>
          <cell r="P2313">
            <v>35.622746720000002</v>
          </cell>
          <cell r="Q2313">
            <v>35.622746720000002</v>
          </cell>
          <cell r="R2313">
            <v>31.741480153350999</v>
          </cell>
          <cell r="S2313">
            <v>31.149507629999999</v>
          </cell>
          <cell r="T2313">
            <v>29.795242498965766</v>
          </cell>
          <cell r="U2313">
            <v>29.676746193331649</v>
          </cell>
          <cell r="V2313">
            <v>0</v>
          </cell>
          <cell r="W2313">
            <v>34.528594102183</v>
          </cell>
          <cell r="X2313">
            <v>108.7892743</v>
          </cell>
          <cell r="Y2313">
            <v>121.60553885896576</v>
          </cell>
          <cell r="Z2313">
            <v>121.48704255333165</v>
          </cell>
          <cell r="AA2313">
            <v>91.810296359999995</v>
          </cell>
          <cell r="AB2313">
            <v>123.52253761115502</v>
          </cell>
        </row>
        <row r="2314">
          <cell r="C2314" t="str">
            <v xml:space="preserve">      HSGBU PF Support</v>
          </cell>
          <cell r="D2314">
            <v>0.60447618000000003</v>
          </cell>
          <cell r="E2314">
            <v>11.20283334</v>
          </cell>
          <cell r="F2314">
            <v>11.20283334</v>
          </cell>
          <cell r="G2314">
            <v>11.20283334</v>
          </cell>
          <cell r="H2314">
            <v>11.427217532556</v>
          </cell>
          <cell r="I2314">
            <v>14.840716759999999</v>
          </cell>
          <cell r="J2314">
            <v>10.17358948</v>
          </cell>
          <cell r="K2314">
            <v>10.17358948</v>
          </cell>
          <cell r="L2314">
            <v>10.173589479999999</v>
          </cell>
          <cell r="M2314">
            <v>11.827217532555</v>
          </cell>
          <cell r="N2314">
            <v>10.99077598</v>
          </cell>
          <cell r="O2314">
            <v>9.0851404799999997</v>
          </cell>
          <cell r="P2314">
            <v>9.0851404799999997</v>
          </cell>
          <cell r="Q2314">
            <v>9.0851404799999997</v>
          </cell>
          <cell r="R2314">
            <v>12.227217532553999</v>
          </cell>
          <cell r="S2314">
            <v>10.788721410000001</v>
          </cell>
          <cell r="T2314">
            <v>8.3974430427024807</v>
          </cell>
          <cell r="U2314">
            <v>8.397570939894047</v>
          </cell>
          <cell r="V2314">
            <v>0</v>
          </cell>
          <cell r="W2314">
            <v>12.660217532556</v>
          </cell>
          <cell r="X2314">
            <v>37.224690330000001</v>
          </cell>
          <cell r="Y2314">
            <v>38.859006342702479</v>
          </cell>
          <cell r="Z2314">
            <v>38.859134239894047</v>
          </cell>
          <cell r="AA2314">
            <v>30.461563300000002</v>
          </cell>
          <cell r="AB2314">
            <v>48.141870130221001</v>
          </cell>
        </row>
        <row r="2315">
          <cell r="B2315" t="str">
            <v>utgbusur</v>
          </cell>
          <cell r="C2315" t="str">
            <v xml:space="preserve">      Total GBU Software Support</v>
          </cell>
          <cell r="D2315">
            <v>22.121255839999996</v>
          </cell>
          <cell r="E2315">
            <v>42.663921160000001</v>
          </cell>
          <cell r="F2315">
            <v>42.663921160000001</v>
          </cell>
          <cell r="G2315">
            <v>42.663921160000001</v>
          </cell>
          <cell r="H2315">
            <v>39.169361870694999</v>
          </cell>
          <cell r="I2315">
            <v>42.837710819999998</v>
          </cell>
          <cell r="J2315">
            <v>34.900051300000001</v>
          </cell>
          <cell r="K2315">
            <v>34.900051300000001</v>
          </cell>
          <cell r="L2315">
            <v>34.900051300000001</v>
          </cell>
          <cell r="M2315">
            <v>41.337536550037001</v>
          </cell>
          <cell r="N2315">
            <v>39.116768929999999</v>
          </cell>
          <cell r="O2315">
            <v>44.707887200000002</v>
          </cell>
          <cell r="P2315">
            <v>44.707887200000002</v>
          </cell>
          <cell r="Q2315">
            <v>44.707887200000002</v>
          </cell>
          <cell r="R2315">
            <v>43.968697685904999</v>
          </cell>
          <cell r="S2315">
            <v>41.938229039999996</v>
          </cell>
          <cell r="T2315">
            <v>38.192685541668247</v>
          </cell>
          <cell r="U2315">
            <v>38.074317133225698</v>
          </cell>
          <cell r="V2315">
            <v>0</v>
          </cell>
          <cell r="W2315">
            <v>47.188811634738997</v>
          </cell>
          <cell r="X2315">
            <v>146.01396463</v>
          </cell>
          <cell r="Y2315">
            <v>160.46454520166824</v>
          </cell>
          <cell r="Z2315">
            <v>160.34617679322571</v>
          </cell>
          <cell r="AA2315">
            <v>122.27185965999999</v>
          </cell>
          <cell r="AB2315">
            <v>171.66440774137601</v>
          </cell>
        </row>
        <row r="2316">
          <cell r="B2316" t="str">
            <v>ussnsgwcr</v>
          </cell>
          <cell r="C2316" t="str">
            <v xml:space="preserve">      Screven SW Support</v>
          </cell>
          <cell r="D2316">
            <v>6.7644782933399998</v>
          </cell>
          <cell r="E2316">
            <v>12.436179638439999</v>
          </cell>
          <cell r="F2316">
            <v>12.436179638439999</v>
          </cell>
          <cell r="G2316">
            <v>12.436179638439999</v>
          </cell>
          <cell r="H2316">
            <v>10.358738907529</v>
          </cell>
          <cell r="I2316">
            <v>7.5855357642700003</v>
          </cell>
          <cell r="J2316">
            <v>14.347174108334308</v>
          </cell>
          <cell r="K2316">
            <v>14.347174108334308</v>
          </cell>
          <cell r="L2316">
            <v>14.347174108334311</v>
          </cell>
          <cell r="M2316">
            <v>11.968422037369001</v>
          </cell>
          <cell r="N2316">
            <v>9.7025651057899989</v>
          </cell>
          <cell r="O2316">
            <v>15.605387338573655</v>
          </cell>
          <cell r="P2316">
            <v>15.605387338573655</v>
          </cell>
          <cell r="Q2316">
            <v>15.605387338573655</v>
          </cell>
          <cell r="R2316">
            <v>13.703642764726998</v>
          </cell>
          <cell r="S2316">
            <v>11.425107379510001</v>
          </cell>
          <cell r="T2316">
            <v>20.446713329505311</v>
          </cell>
          <cell r="U2316">
            <v>20.4251188670166</v>
          </cell>
          <cell r="V2316">
            <v>6.5624998215340886</v>
          </cell>
          <cell r="W2316">
            <v>16.124645324094001</v>
          </cell>
          <cell r="X2316">
            <v>35.477686542910007</v>
          </cell>
          <cell r="Y2316">
            <v>62.835454414853274</v>
          </cell>
          <cell r="Z2316">
            <v>62.813859952364552</v>
          </cell>
          <cell r="AA2316">
            <v>48.951240906882056</v>
          </cell>
          <cell r="AB2316">
            <v>52.155449033719002</v>
          </cell>
        </row>
        <row r="2317">
          <cell r="B2317" t="str">
            <v>ussttccar</v>
          </cell>
          <cell r="C2317" t="str">
            <v xml:space="preserve">      Corporate Adjustments</v>
          </cell>
          <cell r="D2317">
            <v>20.666504658149996</v>
          </cell>
          <cell r="E2317">
            <v>14.845552650670001</v>
          </cell>
          <cell r="F2317">
            <v>14.845552650670001</v>
          </cell>
          <cell r="G2317">
            <v>14.845552650670001</v>
          </cell>
          <cell r="H2317">
            <v>4.5</v>
          </cell>
          <cell r="I2317">
            <v>30.634986090009999</v>
          </cell>
          <cell r="J2317">
            <v>8.9621641451751639</v>
          </cell>
          <cell r="K2317">
            <v>8.9621641451751639</v>
          </cell>
          <cell r="L2317">
            <v>8.9621641451751639</v>
          </cell>
          <cell r="M2317">
            <v>4.5</v>
          </cell>
          <cell r="N2317">
            <v>10.97973481829</v>
          </cell>
          <cell r="O2317">
            <v>13.782263758805753</v>
          </cell>
          <cell r="P2317">
            <v>13.782263758805753</v>
          </cell>
          <cell r="Q2317">
            <v>13.782263758805753</v>
          </cell>
          <cell r="R2317">
            <v>4.5</v>
          </cell>
          <cell r="S2317">
            <v>9.3791645007900009</v>
          </cell>
          <cell r="T2317">
            <v>2.3380000000000001</v>
          </cell>
          <cell r="U2317">
            <v>2.3380000000000001</v>
          </cell>
          <cell r="V2317">
            <v>5.2919999999999998E-3</v>
          </cell>
          <cell r="W2317">
            <v>4.5</v>
          </cell>
          <cell r="X2317">
            <v>71.660390067240002</v>
          </cell>
          <cell r="Y2317">
            <v>39.927980554650922</v>
          </cell>
          <cell r="Z2317">
            <v>39.927980554650922</v>
          </cell>
          <cell r="AA2317">
            <v>37.595272554650919</v>
          </cell>
          <cell r="AB2317">
            <v>18</v>
          </cell>
        </row>
        <row r="2318">
          <cell r="C2318" t="str">
            <v xml:space="preserve">      Total Software Support</v>
          </cell>
          <cell r="D2318">
            <v>3475.0198638575598</v>
          </cell>
          <cell r="E2318">
            <v>4034.9814271795103</v>
          </cell>
          <cell r="F2318">
            <v>4034.9814271795103</v>
          </cell>
          <cell r="G2318">
            <v>4034.9814271795108</v>
          </cell>
          <cell r="H2318">
            <v>3983.7499148747065</v>
          </cell>
          <cell r="I2318">
            <v>3666.6016973530291</v>
          </cell>
          <cell r="J2318">
            <v>3996.2725435822854</v>
          </cell>
          <cell r="K2318">
            <v>3996.2725435822854</v>
          </cell>
          <cell r="L2318">
            <v>3996.2725435822849</v>
          </cell>
          <cell r="M2318">
            <v>4070.0916955291818</v>
          </cell>
          <cell r="N2318">
            <v>3755.8197424636101</v>
          </cell>
          <cell r="O2318">
            <v>4067.5906055599435</v>
          </cell>
          <cell r="P2318">
            <v>4067.5906055599435</v>
          </cell>
          <cell r="Q2318">
            <v>4067.5906055599444</v>
          </cell>
          <cell r="R2318">
            <v>4153.0957994536993</v>
          </cell>
          <cell r="S2318">
            <v>3977.2636795573599</v>
          </cell>
          <cell r="T2318">
            <v>4206.7346497447497</v>
          </cell>
          <cell r="U2318">
            <v>4202.7746851481534</v>
          </cell>
          <cell r="V2318">
            <v>1338.1633982845265</v>
          </cell>
          <cell r="W2318">
            <v>4290.664636677674</v>
          </cell>
          <cell r="X2318">
            <v>14874.704983231559</v>
          </cell>
          <cell r="Y2318">
            <v>16305.579226066488</v>
          </cell>
          <cell r="Z2318">
            <v>16301.619261469892</v>
          </cell>
          <cell r="AA2318">
            <v>13437.007974606266</v>
          </cell>
          <cell r="AB2318">
            <v>16497.602046535259</v>
          </cell>
        </row>
        <row r="2319">
          <cell r="C2319" t="str">
            <v xml:space="preserve">      Check</v>
          </cell>
          <cell r="D2319">
            <v>-2.2026824808563106E-13</v>
          </cell>
          <cell r="E2319">
            <v>0</v>
          </cell>
          <cell r="F2319">
            <v>0</v>
          </cell>
          <cell r="G2319">
            <v>-4.8316906031686813E-13</v>
          </cell>
          <cell r="H2319">
            <v>0</v>
          </cell>
          <cell r="I2319">
            <v>2.1316282072803006E-13</v>
          </cell>
          <cell r="J2319">
            <v>-3.694822225952521E-13</v>
          </cell>
          <cell r="K2319">
            <v>-3.694822225952521E-13</v>
          </cell>
          <cell r="L2319">
            <v>-8.2422957348171622E-13</v>
          </cell>
          <cell r="M2319">
            <v>3.836930773104541E-13</v>
          </cell>
          <cell r="N2319">
            <v>4.9027448767446913E-13</v>
          </cell>
          <cell r="O2319">
            <v>1.0942358130705543E-12</v>
          </cell>
          <cell r="P2319">
            <v>1.0942358130705543E-12</v>
          </cell>
          <cell r="Q2319">
            <v>1.8474111129762605E-13</v>
          </cell>
          <cell r="R2319">
            <v>6.8212102632969618E-13</v>
          </cell>
          <cell r="S2319">
            <v>-5.5422333389287814E-13</v>
          </cell>
          <cell r="T2319">
            <v>1.3145040611561853E-12</v>
          </cell>
          <cell r="U2319">
            <v>3.3395508580724709E-13</v>
          </cell>
          <cell r="V2319">
            <v>0</v>
          </cell>
          <cell r="W2319">
            <v>-8.3844042819691822E-13</v>
          </cell>
          <cell r="X2319">
            <v>-2.3590018827235326E-12</v>
          </cell>
          <cell r="Y2319">
            <v>0</v>
          </cell>
          <cell r="Z2319">
            <v>5.5706550483591855E-12</v>
          </cell>
          <cell r="AA2319">
            <v>7.1054273576010019E-13</v>
          </cell>
          <cell r="AB2319">
            <v>4.2632564145606011E-12</v>
          </cell>
        </row>
        <row r="2320">
          <cell r="C2320" t="str">
            <v>Expenses</v>
          </cell>
        </row>
        <row r="2321">
          <cell r="B2321" t="str">
            <v>usalex</v>
          </cell>
          <cell r="C2321" t="str">
            <v xml:space="preserve">      Sales</v>
          </cell>
          <cell r="D2321">
            <v>61.322370937849996</v>
          </cell>
          <cell r="E2321">
            <v>68.373474219569999</v>
          </cell>
          <cell r="F2321">
            <v>68.373474219569999</v>
          </cell>
          <cell r="G2321">
            <v>68.373474219569999</v>
          </cell>
          <cell r="H2321">
            <v>70.681594705508999</v>
          </cell>
          <cell r="I2321">
            <v>67.660253608369999</v>
          </cell>
          <cell r="J2321">
            <v>66.180366821495781</v>
          </cell>
          <cell r="K2321">
            <v>66.180366821495781</v>
          </cell>
          <cell r="L2321">
            <v>66.180366821495767</v>
          </cell>
          <cell r="M2321">
            <v>71.144716844206002</v>
          </cell>
          <cell r="N2321">
            <v>68.29342167002001</v>
          </cell>
          <cell r="O2321">
            <v>71.422371138069309</v>
          </cell>
          <cell r="P2321">
            <v>71.422371138069309</v>
          </cell>
          <cell r="Q2321">
            <v>71.422371138069323</v>
          </cell>
          <cell r="R2321">
            <v>70.918279791350017</v>
          </cell>
          <cell r="S2321">
            <v>80.296151905679992</v>
          </cell>
          <cell r="T2321">
            <v>71.51190474986781</v>
          </cell>
          <cell r="U2321">
            <v>71.454697813249936</v>
          </cell>
          <cell r="V2321">
            <v>20.78887837276384</v>
          </cell>
          <cell r="W2321">
            <v>70.276019455866006</v>
          </cell>
          <cell r="X2321">
            <v>277.57219812192</v>
          </cell>
          <cell r="Y2321">
            <v>277.4881169290029</v>
          </cell>
          <cell r="Z2321">
            <v>277.43090999238501</v>
          </cell>
          <cell r="AA2321">
            <v>226.76509055189894</v>
          </cell>
          <cell r="AB2321">
            <v>283.02061079693095</v>
          </cell>
        </row>
        <row r="2322">
          <cell r="B2322" t="str">
            <v>udecex</v>
          </cell>
          <cell r="C2322" t="str">
            <v xml:space="preserve">      Field Delivery</v>
          </cell>
          <cell r="D2322">
            <v>166.74083557929001</v>
          </cell>
          <cell r="E2322">
            <v>171.92436190556998</v>
          </cell>
          <cell r="F2322">
            <v>171.92436190556998</v>
          </cell>
          <cell r="G2322">
            <v>171.92436190557001</v>
          </cell>
          <cell r="H2322">
            <v>179.525031552184</v>
          </cell>
          <cell r="I2322">
            <v>169.93874399583996</v>
          </cell>
          <cell r="J2322">
            <v>171.12259105320098</v>
          </cell>
          <cell r="K2322">
            <v>171.12259105320098</v>
          </cell>
          <cell r="L2322">
            <v>171.12259105320095</v>
          </cell>
          <cell r="M2322">
            <v>182.98519283286902</v>
          </cell>
          <cell r="N2322">
            <v>172.25295287031</v>
          </cell>
          <cell r="O2322">
            <v>168.75519456130107</v>
          </cell>
          <cell r="P2322">
            <v>168.75519456130107</v>
          </cell>
          <cell r="Q2322">
            <v>168.75519456130104</v>
          </cell>
          <cell r="R2322">
            <v>182.94194073891299</v>
          </cell>
          <cell r="S2322">
            <v>183.67108376050001</v>
          </cell>
          <cell r="T2322">
            <v>173.16762106794076</v>
          </cell>
          <cell r="U2322">
            <v>173.01585204948805</v>
          </cell>
          <cell r="V2322">
            <v>55.340131223014446</v>
          </cell>
          <cell r="W2322">
            <v>184.21193135383396</v>
          </cell>
          <cell r="X2322">
            <v>692.60361620594006</v>
          </cell>
          <cell r="Y2322">
            <v>684.96976858801281</v>
          </cell>
          <cell r="Z2322">
            <v>684.81799956956013</v>
          </cell>
          <cell r="AA2322">
            <v>567.14227874308642</v>
          </cell>
          <cell r="AB2322">
            <v>729.66409647780006</v>
          </cell>
        </row>
        <row r="2323">
          <cell r="B2323" t="str">
            <v>uhqex</v>
          </cell>
          <cell r="C2323" t="str">
            <v xml:space="preserve">      HQ Operation and Royalties</v>
          </cell>
          <cell r="D2323">
            <v>12.242499612089997</v>
          </cell>
          <cell r="E2323">
            <v>15.466239076339996</v>
          </cell>
          <cell r="F2323">
            <v>15.466239076339996</v>
          </cell>
          <cell r="G2323">
            <v>15.466239076339999</v>
          </cell>
          <cell r="H2323">
            <v>14.692503601328001</v>
          </cell>
          <cell r="I2323">
            <v>18.433656843239998</v>
          </cell>
          <cell r="J2323">
            <v>14.910528152273269</v>
          </cell>
          <cell r="K2323">
            <v>14.910528152273269</v>
          </cell>
          <cell r="L2323">
            <v>14.910528152273271</v>
          </cell>
          <cell r="M2323">
            <v>14.941575836292001</v>
          </cell>
          <cell r="N2323">
            <v>12.96815243939</v>
          </cell>
          <cell r="O2323">
            <v>14.673873087524617</v>
          </cell>
          <cell r="P2323">
            <v>14.673873087524617</v>
          </cell>
          <cell r="Q2323">
            <v>14.673873087524617</v>
          </cell>
          <cell r="R2323">
            <v>14.941336259683002</v>
          </cell>
          <cell r="S2323">
            <v>22.028419445680001</v>
          </cell>
          <cell r="T2323">
            <v>13.689276844891562</v>
          </cell>
          <cell r="U2323">
            <v>13.685339865168341</v>
          </cell>
          <cell r="V2323">
            <v>5.583070402493048</v>
          </cell>
          <cell r="W2323">
            <v>17.165373814510005</v>
          </cell>
          <cell r="X2323">
            <v>65.672728340399999</v>
          </cell>
          <cell r="Y2323">
            <v>58.739917161029439</v>
          </cell>
          <cell r="Z2323">
            <v>58.735980181306218</v>
          </cell>
          <cell r="AA2323">
            <v>50.633710718630944</v>
          </cell>
          <cell r="AB2323">
            <v>61.740789511812999</v>
          </cell>
        </row>
        <row r="2324">
          <cell r="C2324" t="str">
            <v xml:space="preserve">      FSGBU</v>
          </cell>
          <cell r="D2324">
            <v>7.1166651499999993</v>
          </cell>
          <cell r="E2324">
            <v>6.9344087300000012</v>
          </cell>
          <cell r="F2324">
            <v>6.9344087300000012</v>
          </cell>
          <cell r="G2324">
            <v>6.9344087300000012</v>
          </cell>
          <cell r="H2324">
            <v>8.1793872388590003</v>
          </cell>
          <cell r="I2324">
            <v>6.8286828299999991</v>
          </cell>
          <cell r="J2324">
            <v>6.590998729999999</v>
          </cell>
          <cell r="K2324">
            <v>6.590998729999999</v>
          </cell>
          <cell r="L2324">
            <v>6.590998729999999</v>
          </cell>
          <cell r="M2324">
            <v>8.5591150357229999</v>
          </cell>
          <cell r="N2324">
            <v>8.4869747700000016</v>
          </cell>
          <cell r="O2324">
            <v>7.6195973100000014</v>
          </cell>
          <cell r="P2324">
            <v>7.6195973100000014</v>
          </cell>
          <cell r="Q2324">
            <v>7.6195973100000014</v>
          </cell>
          <cell r="R2324">
            <v>8.7898492286860002</v>
          </cell>
          <cell r="S2324">
            <v>7.1490796000000012</v>
          </cell>
          <cell r="T2324">
            <v>7.4589894441980649</v>
          </cell>
          <cell r="U2324">
            <v>7.4293248864106269</v>
          </cell>
          <cell r="V2324">
            <v>0</v>
          </cell>
          <cell r="W2324">
            <v>8.9437159134149979</v>
          </cell>
          <cell r="X2324">
            <v>29.581402349999998</v>
          </cell>
          <cell r="Y2324">
            <v>28.603994214198064</v>
          </cell>
          <cell r="Z2324">
            <v>28.574329656410626</v>
          </cell>
          <cell r="AA2324">
            <v>21.14500477</v>
          </cell>
          <cell r="AB2324">
            <v>34.472067416682997</v>
          </cell>
        </row>
        <row r="2325">
          <cell r="C2325" t="str">
            <v xml:space="preserve">      HSGBU PF Support</v>
          </cell>
          <cell r="D2325">
            <v>1.47312274012</v>
          </cell>
          <cell r="E2325">
            <v>1.8457454728999998</v>
          </cell>
          <cell r="F2325">
            <v>1.8457454728999998</v>
          </cell>
          <cell r="G2325">
            <v>1.8457454728999996</v>
          </cell>
          <cell r="H2325">
            <v>2.0901571393240008</v>
          </cell>
          <cell r="I2325">
            <v>1.1770126110900001</v>
          </cell>
          <cell r="J2325">
            <v>1.6889334022439642</v>
          </cell>
          <cell r="K2325">
            <v>1.6889334022439642</v>
          </cell>
          <cell r="L2325">
            <v>1.6889334022439644</v>
          </cell>
          <cell r="M2325">
            <v>2.2280416868940018</v>
          </cell>
          <cell r="N2325">
            <v>1.9843753990600002</v>
          </cell>
          <cell r="O2325">
            <v>2.289691588250474</v>
          </cell>
          <cell r="P2325">
            <v>2.289691588250474</v>
          </cell>
          <cell r="Q2325">
            <v>2.2896915882504745</v>
          </cell>
          <cell r="R2325">
            <v>2.2123444856110011</v>
          </cell>
          <cell r="S2325">
            <v>1.5207906989300017</v>
          </cell>
          <cell r="T2325">
            <v>2.1076358453828496</v>
          </cell>
          <cell r="U2325">
            <v>2.1040197804756251</v>
          </cell>
          <cell r="V2325">
            <v>0.62703740750111114</v>
          </cell>
          <cell r="W2325">
            <v>2.2153444856110007</v>
          </cell>
          <cell r="X2325">
            <v>6.1553014492000022</v>
          </cell>
          <cell r="Y2325">
            <v>7.9320063087772876</v>
          </cell>
          <cell r="Z2325">
            <v>7.9283902438700622</v>
          </cell>
          <cell r="AA2325">
            <v>6.4514078708955473</v>
          </cell>
          <cell r="AB2325">
            <v>8.7458877974399982</v>
          </cell>
        </row>
        <row r="2326">
          <cell r="B2326" t="str">
            <v>utgbusux</v>
          </cell>
          <cell r="C2326" t="str">
            <v xml:space="preserve">      Total GBUs</v>
          </cell>
          <cell r="D2326">
            <v>8.5897878901200002</v>
          </cell>
          <cell r="E2326">
            <v>8.7801542029000004</v>
          </cell>
          <cell r="F2326">
            <v>8.7801542029000004</v>
          </cell>
          <cell r="G2326">
            <v>8.7801542029000004</v>
          </cell>
          <cell r="H2326">
            <v>10.269544378183001</v>
          </cell>
          <cell r="I2326">
            <v>8.0056954410899994</v>
          </cell>
          <cell r="J2326">
            <v>8.2799321322439638</v>
          </cell>
          <cell r="K2326">
            <v>8.2799321322439638</v>
          </cell>
          <cell r="L2326">
            <v>8.2799321322439638</v>
          </cell>
          <cell r="M2326">
            <v>10.787156722617002</v>
          </cell>
          <cell r="N2326">
            <v>10.471350169060003</v>
          </cell>
          <cell r="O2326">
            <v>9.909288898250475</v>
          </cell>
          <cell r="P2326">
            <v>9.909288898250475</v>
          </cell>
          <cell r="Q2326">
            <v>9.9092888982504768</v>
          </cell>
          <cell r="R2326">
            <v>11.002193714297</v>
          </cell>
          <cell r="S2326">
            <v>8.6698702989300038</v>
          </cell>
          <cell r="T2326">
            <v>9.5666252895809141</v>
          </cell>
          <cell r="U2326">
            <v>9.5333446668862525</v>
          </cell>
          <cell r="V2326">
            <v>0.62703740750111114</v>
          </cell>
          <cell r="W2326">
            <v>11.159060399025998</v>
          </cell>
          <cell r="X2326">
            <v>35.736703799200001</v>
          </cell>
          <cell r="Y2326">
            <v>36.53600052297535</v>
          </cell>
          <cell r="Z2326">
            <v>36.502719900280688</v>
          </cell>
          <cell r="AA2326">
            <v>27.596412640895547</v>
          </cell>
          <cell r="AB2326">
            <v>43.217955214122995</v>
          </cell>
        </row>
        <row r="2327">
          <cell r="B2327" t="str">
            <v>ussnsgwcx</v>
          </cell>
          <cell r="C2327" t="str">
            <v xml:space="preserve">      Total Screven GBU</v>
          </cell>
          <cell r="D2327">
            <v>4.3114931826399996</v>
          </cell>
          <cell r="E2327">
            <v>5.6538826244300004</v>
          </cell>
          <cell r="F2327">
            <v>5.6538826244300004</v>
          </cell>
          <cell r="G2327">
            <v>5.6538826244300004</v>
          </cell>
          <cell r="H2327">
            <v>6.7089385665520007</v>
          </cell>
          <cell r="I2327">
            <v>5.0728945053799999</v>
          </cell>
          <cell r="J2327">
            <v>8.2063469478623183</v>
          </cell>
          <cell r="K2327">
            <v>8.2063469478623183</v>
          </cell>
          <cell r="L2327">
            <v>8.2063469478623166</v>
          </cell>
          <cell r="M2327">
            <v>8.3381538004430009</v>
          </cell>
          <cell r="N2327">
            <v>5.3008168934300004</v>
          </cell>
          <cell r="O2327">
            <v>7.9471588562898994</v>
          </cell>
          <cell r="P2327">
            <v>7.9471588562898994</v>
          </cell>
          <cell r="Q2327">
            <v>7.9471588562898985</v>
          </cell>
          <cell r="R2327">
            <v>8.8406866939849991</v>
          </cell>
          <cell r="S2327">
            <v>5.6588277103700007</v>
          </cell>
          <cell r="T2327">
            <v>10.207339247127056</v>
          </cell>
          <cell r="U2327">
            <v>10.183947494223395</v>
          </cell>
          <cell r="V2327">
            <v>2.6951696573253727</v>
          </cell>
          <cell r="W2327">
            <v>11.646860774269001</v>
          </cell>
          <cell r="X2327">
            <v>20.344032291820003</v>
          </cell>
          <cell r="Y2327">
            <v>32.014727675709274</v>
          </cell>
          <cell r="Z2327">
            <v>31.991335922805611</v>
          </cell>
          <cell r="AA2327">
            <v>24.502558085907587</v>
          </cell>
          <cell r="AB2327">
            <v>35.534639835248996</v>
          </cell>
        </row>
        <row r="2328">
          <cell r="B2328" t="str">
            <v>ussttccax</v>
          </cell>
          <cell r="C2328" t="str">
            <v xml:space="preserve">      Corp Adj</v>
          </cell>
          <cell r="D2328">
            <v>20.156941109980004</v>
          </cell>
          <cell r="E2328">
            <v>3.7093878901199968</v>
          </cell>
          <cell r="F2328">
            <v>3.7093878901199968</v>
          </cell>
          <cell r="G2328">
            <v>3.7093878901199986</v>
          </cell>
          <cell r="H2328">
            <v>0.312720819644</v>
          </cell>
          <cell r="I2328">
            <v>12.53556197024</v>
          </cell>
          <cell r="J2328">
            <v>-0.46017578108602786</v>
          </cell>
          <cell r="K2328">
            <v>-0.46017578108602786</v>
          </cell>
          <cell r="L2328">
            <v>-0.46017578108602814</v>
          </cell>
          <cell r="M2328">
            <v>0.312720819644</v>
          </cell>
          <cell r="N2328">
            <v>4.8835873758700012</v>
          </cell>
          <cell r="O2328">
            <v>9.2603783415554357</v>
          </cell>
          <cell r="P2328">
            <v>9.2603783415554357</v>
          </cell>
          <cell r="Q2328">
            <v>9.2603783415554393</v>
          </cell>
          <cell r="R2328">
            <v>0.312720819644</v>
          </cell>
          <cell r="S2328">
            <v>13.245009623839998</v>
          </cell>
          <cell r="T2328">
            <v>-0.90605672777599999</v>
          </cell>
          <cell r="U2328">
            <v>-0.90605672777599999</v>
          </cell>
          <cell r="V2328">
            <v>-0.26526256872110082</v>
          </cell>
          <cell r="W2328">
            <v>0.312720819644</v>
          </cell>
          <cell r="X2328">
            <v>50.821100079930005</v>
          </cell>
          <cell r="Y2328">
            <v>11.603533722813404</v>
          </cell>
          <cell r="Z2328">
            <v>11.603533722813404</v>
          </cell>
          <cell r="AA2328">
            <v>12.244327881868303</v>
          </cell>
          <cell r="AB2328">
            <v>1.250883278576</v>
          </cell>
        </row>
        <row r="2329">
          <cell r="C2329" t="str">
            <v xml:space="preserve">      Software Support Expenses</v>
          </cell>
          <cell r="D2329">
            <v>273.36392831196997</v>
          </cell>
          <cell r="E2329">
            <v>273.90749991893</v>
          </cell>
          <cell r="F2329">
            <v>273.90749991893</v>
          </cell>
          <cell r="G2329">
            <v>273.90749991893</v>
          </cell>
          <cell r="H2329">
            <v>282.19033362339997</v>
          </cell>
          <cell r="I2329">
            <v>281.64680636415994</v>
          </cell>
          <cell r="J2329">
            <v>268.23958932599021</v>
          </cell>
          <cell r="K2329">
            <v>268.23958932599021</v>
          </cell>
          <cell r="L2329">
            <v>268.23958932599032</v>
          </cell>
          <cell r="M2329">
            <v>288.50951685607095</v>
          </cell>
          <cell r="N2329">
            <v>274.17028141808004</v>
          </cell>
          <cell r="O2329">
            <v>281.96826488299081</v>
          </cell>
          <cell r="P2329">
            <v>281.96826488299081</v>
          </cell>
          <cell r="Q2329">
            <v>281.96826488299092</v>
          </cell>
          <cell r="R2329">
            <v>288.95715801787196</v>
          </cell>
          <cell r="S2329">
            <v>313.56936274499998</v>
          </cell>
          <cell r="T2329">
            <v>277.23671047163208</v>
          </cell>
          <cell r="U2329">
            <v>276.96712516124001</v>
          </cell>
          <cell r="V2329">
            <v>84.769024494376708</v>
          </cell>
          <cell r="W2329">
            <v>294.77196661714902</v>
          </cell>
          <cell r="X2329">
            <v>1142.75037883921</v>
          </cell>
          <cell r="Y2329">
            <v>1101.3520645995429</v>
          </cell>
          <cell r="Z2329">
            <v>1101.082479289151</v>
          </cell>
          <cell r="AA2329">
            <v>908.88437862228773</v>
          </cell>
          <cell r="AB2329">
            <v>1154.428975114492</v>
          </cell>
        </row>
        <row r="2330">
          <cell r="C2330" t="str">
            <v xml:space="preserve">      Check</v>
          </cell>
          <cell r="D2330">
            <v>2.1316282072803006E-14</v>
          </cell>
          <cell r="E2330">
            <v>0</v>
          </cell>
          <cell r="F2330">
            <v>0</v>
          </cell>
          <cell r="G2330">
            <v>6.3948846218409017E-14</v>
          </cell>
          <cell r="H2330">
            <v>6.9277916736609768E-14</v>
          </cell>
          <cell r="I2330">
            <v>-1.5987211554602254E-14</v>
          </cell>
          <cell r="J2330">
            <v>0</v>
          </cell>
          <cell r="K2330">
            <v>0</v>
          </cell>
          <cell r="L2330">
            <v>-1.0658141036401503E-13</v>
          </cell>
          <cell r="M2330">
            <v>1.1013412404281553E-13</v>
          </cell>
          <cell r="N2330">
            <v>2.8421709430404007E-14</v>
          </cell>
          <cell r="O2330">
            <v>-2.3092638912203256E-14</v>
          </cell>
          <cell r="P2330">
            <v>-2.3092638912203256E-14</v>
          </cell>
          <cell r="Q2330">
            <v>-1.3855583347321954E-13</v>
          </cell>
          <cell r="R2330">
            <v>1.0658141036401503E-13</v>
          </cell>
          <cell r="S2330">
            <v>4.6185277824406512E-14</v>
          </cell>
          <cell r="T2330">
            <v>-3.0198066269804258E-14</v>
          </cell>
          <cell r="U2330">
            <v>0</v>
          </cell>
          <cell r="V2330">
            <v>-4.8849813083506888E-15</v>
          </cell>
          <cell r="W2330">
            <v>-2.3092638912203256E-14</v>
          </cell>
          <cell r="X2330">
            <v>-1.4210854715202004E-13</v>
          </cell>
          <cell r="Y2330">
            <v>3.0553337637684308E-13</v>
          </cell>
          <cell r="Z2330">
            <v>0</v>
          </cell>
          <cell r="AA2330">
            <v>0</v>
          </cell>
          <cell r="AB2330">
            <v>3.2684965844964609E-13</v>
          </cell>
        </row>
        <row r="2331">
          <cell r="C2331" t="str">
            <v>Headcount</v>
          </cell>
        </row>
        <row r="2332">
          <cell r="B2332" t="str">
            <v>usalhc</v>
          </cell>
          <cell r="C2332" t="str">
            <v xml:space="preserve">      Sales</v>
          </cell>
          <cell r="D2332">
            <v>1589.15</v>
          </cell>
          <cell r="E2332">
            <v>1625.1100000000001</v>
          </cell>
          <cell r="F2332">
            <v>1625.1100000000001</v>
          </cell>
          <cell r="G2332">
            <v>1625.1100000000001</v>
          </cell>
          <cell r="H2332">
            <v>1641.54</v>
          </cell>
          <cell r="I2332">
            <v>1592.88</v>
          </cell>
          <cell r="J2332">
            <v>1612.15</v>
          </cell>
          <cell r="K2332">
            <v>1612.15</v>
          </cell>
          <cell r="L2332">
            <v>1612.15</v>
          </cell>
          <cell r="M2332">
            <v>1660.54</v>
          </cell>
          <cell r="N2332">
            <v>1602.2200000000003</v>
          </cell>
          <cell r="O2332">
            <v>1645.83</v>
          </cell>
          <cell r="P2332">
            <v>1645.83</v>
          </cell>
          <cell r="Q2332">
            <v>1645.83</v>
          </cell>
          <cell r="R2332">
            <v>1667.54</v>
          </cell>
          <cell r="S2332">
            <v>1628.46</v>
          </cell>
          <cell r="T2332">
            <v>1708.3600000000001</v>
          </cell>
          <cell r="U2332">
            <v>1708.3600000000001</v>
          </cell>
          <cell r="V2332">
            <v>0</v>
          </cell>
          <cell r="W2332">
            <v>1670.54</v>
          </cell>
          <cell r="X2332">
            <v>1628.46</v>
          </cell>
          <cell r="Y2332">
            <v>1708.3600000000001</v>
          </cell>
          <cell r="Z2332">
            <v>1708.3600000000001</v>
          </cell>
          <cell r="AA2332">
            <v>0</v>
          </cell>
          <cell r="AB2332">
            <v>1670.54</v>
          </cell>
        </row>
        <row r="2333">
          <cell r="B2333" t="str">
            <v>udechc</v>
          </cell>
          <cell r="C2333" t="str">
            <v xml:space="preserve">      Field Delivery</v>
          </cell>
          <cell r="D2333">
            <v>6142.6399999999994</v>
          </cell>
          <cell r="E2333">
            <v>6390.18</v>
          </cell>
          <cell r="F2333">
            <v>6390.18</v>
          </cell>
          <cell r="G2333">
            <v>6390.18</v>
          </cell>
          <cell r="H2333">
            <v>6598.3</v>
          </cell>
          <cell r="I2333">
            <v>6256.7</v>
          </cell>
          <cell r="J2333">
            <v>6314.64</v>
          </cell>
          <cell r="K2333">
            <v>6314.64</v>
          </cell>
          <cell r="L2333">
            <v>6314.64</v>
          </cell>
          <cell r="M2333">
            <v>6655.8</v>
          </cell>
          <cell r="N2333">
            <v>6390.33</v>
          </cell>
          <cell r="O2333">
            <v>6257.2100000000009</v>
          </cell>
          <cell r="P2333">
            <v>6257.2100000000009</v>
          </cell>
          <cell r="Q2333">
            <v>6257.2100000000009</v>
          </cell>
          <cell r="R2333">
            <v>6724.8</v>
          </cell>
          <cell r="S2333">
            <v>6466.7</v>
          </cell>
          <cell r="T2333">
            <v>6545.424</v>
          </cell>
          <cell r="U2333">
            <v>6545.424</v>
          </cell>
          <cell r="V2333">
            <v>0</v>
          </cell>
          <cell r="W2333">
            <v>6726.8</v>
          </cell>
          <cell r="X2333">
            <v>6466.7</v>
          </cell>
          <cell r="Y2333">
            <v>6545.424</v>
          </cell>
          <cell r="Z2333">
            <v>6545.424</v>
          </cell>
          <cell r="AA2333">
            <v>0</v>
          </cell>
          <cell r="AB2333">
            <v>6726.8</v>
          </cell>
        </row>
        <row r="2334">
          <cell r="B2334" t="str">
            <v>uhqhc</v>
          </cell>
          <cell r="C2334" t="str">
            <v xml:space="preserve">      HQ Operation and Royalties</v>
          </cell>
          <cell r="D2334">
            <v>155.25</v>
          </cell>
          <cell r="E2334">
            <v>148.75</v>
          </cell>
          <cell r="F2334">
            <v>148.75</v>
          </cell>
          <cell r="G2334">
            <v>148.75</v>
          </cell>
          <cell r="H2334">
            <v>146</v>
          </cell>
          <cell r="I2334">
            <v>147.75</v>
          </cell>
          <cell r="J2334">
            <v>162.75</v>
          </cell>
          <cell r="K2334">
            <v>162.75</v>
          </cell>
          <cell r="L2334">
            <v>162.75</v>
          </cell>
          <cell r="M2334">
            <v>146</v>
          </cell>
          <cell r="N2334">
            <v>143.75</v>
          </cell>
          <cell r="O2334">
            <v>172.75</v>
          </cell>
          <cell r="P2334">
            <v>172.75</v>
          </cell>
          <cell r="Q2334">
            <v>172.75</v>
          </cell>
          <cell r="R2334">
            <v>145</v>
          </cell>
          <cell r="S2334">
            <v>145.75</v>
          </cell>
          <cell r="T2334">
            <v>-153.78399999999999</v>
          </cell>
          <cell r="U2334">
            <v>-153.78399999999999</v>
          </cell>
          <cell r="V2334">
            <v>0</v>
          </cell>
          <cell r="W2334">
            <v>145.5</v>
          </cell>
          <cell r="X2334">
            <v>145.75</v>
          </cell>
          <cell r="Y2334">
            <v>-153.78399999999999</v>
          </cell>
          <cell r="Z2334">
            <v>-153.78399999999999</v>
          </cell>
          <cell r="AA2334">
            <v>0</v>
          </cell>
          <cell r="AB2334">
            <v>145.5</v>
          </cell>
        </row>
        <row r="2335">
          <cell r="C2335" t="str">
            <v xml:space="preserve">      FSGBU</v>
          </cell>
          <cell r="D2335">
            <v>575</v>
          </cell>
          <cell r="E2335">
            <v>560</v>
          </cell>
          <cell r="F2335">
            <v>560</v>
          </cell>
          <cell r="G2335">
            <v>560</v>
          </cell>
          <cell r="H2335">
            <v>621</v>
          </cell>
          <cell r="I2335">
            <v>536</v>
          </cell>
          <cell r="J2335">
            <v>585</v>
          </cell>
          <cell r="K2335">
            <v>585</v>
          </cell>
          <cell r="L2335">
            <v>585</v>
          </cell>
          <cell r="M2335">
            <v>662</v>
          </cell>
          <cell r="N2335">
            <v>516</v>
          </cell>
          <cell r="O2335">
            <v>591</v>
          </cell>
          <cell r="P2335">
            <v>591</v>
          </cell>
          <cell r="Q2335">
            <v>591</v>
          </cell>
          <cell r="R2335">
            <v>686</v>
          </cell>
          <cell r="S2335">
            <v>543</v>
          </cell>
          <cell r="T2335">
            <v>597</v>
          </cell>
          <cell r="U2335">
            <v>597</v>
          </cell>
          <cell r="V2335">
            <v>0</v>
          </cell>
          <cell r="W2335">
            <v>697</v>
          </cell>
          <cell r="X2335">
            <v>543</v>
          </cell>
          <cell r="Y2335">
            <v>597</v>
          </cell>
          <cell r="Z2335">
            <v>597</v>
          </cell>
          <cell r="AA2335">
            <v>0</v>
          </cell>
          <cell r="AB2335">
            <v>697</v>
          </cell>
        </row>
        <row r="2336">
          <cell r="C2336" t="str">
            <v xml:space="preserve">      HSGBU PF Support</v>
          </cell>
          <cell r="D2336">
            <v>110</v>
          </cell>
          <cell r="E2336">
            <v>165</v>
          </cell>
          <cell r="F2336">
            <v>165</v>
          </cell>
          <cell r="G2336">
            <v>165</v>
          </cell>
          <cell r="H2336">
            <v>190</v>
          </cell>
          <cell r="I2336">
            <v>106.5</v>
          </cell>
          <cell r="J2336">
            <v>175</v>
          </cell>
          <cell r="K2336">
            <v>175</v>
          </cell>
          <cell r="L2336">
            <v>175</v>
          </cell>
          <cell r="M2336">
            <v>194</v>
          </cell>
          <cell r="N2336">
            <v>133</v>
          </cell>
          <cell r="O2336">
            <v>181.6</v>
          </cell>
          <cell r="P2336">
            <v>181.6</v>
          </cell>
          <cell r="Q2336">
            <v>181.6</v>
          </cell>
          <cell r="R2336">
            <v>194</v>
          </cell>
          <cell r="S2336">
            <v>146</v>
          </cell>
          <cell r="T2336">
            <v>232</v>
          </cell>
          <cell r="U2336">
            <v>232</v>
          </cell>
          <cell r="V2336">
            <v>0</v>
          </cell>
          <cell r="W2336">
            <v>194</v>
          </cell>
          <cell r="X2336">
            <v>146</v>
          </cell>
          <cell r="Y2336">
            <v>232</v>
          </cell>
          <cell r="Z2336">
            <v>232</v>
          </cell>
          <cell r="AA2336">
            <v>0</v>
          </cell>
          <cell r="AB2336">
            <v>194</v>
          </cell>
        </row>
        <row r="2337">
          <cell r="C2337" t="str">
            <v xml:space="preserve">      Total GBUs</v>
          </cell>
          <cell r="D2337">
            <v>685</v>
          </cell>
          <cell r="E2337">
            <v>725</v>
          </cell>
          <cell r="F2337">
            <v>725</v>
          </cell>
          <cell r="G2337">
            <v>725</v>
          </cell>
          <cell r="H2337">
            <v>811</v>
          </cell>
          <cell r="I2337">
            <v>642.5</v>
          </cell>
          <cell r="J2337">
            <v>760</v>
          </cell>
          <cell r="K2337">
            <v>760</v>
          </cell>
          <cell r="L2337">
            <v>760</v>
          </cell>
          <cell r="M2337">
            <v>856</v>
          </cell>
          <cell r="N2337">
            <v>649</v>
          </cell>
          <cell r="O2337">
            <v>772.6</v>
          </cell>
          <cell r="P2337">
            <v>772.6</v>
          </cell>
          <cell r="Q2337">
            <v>772.6</v>
          </cell>
          <cell r="R2337">
            <v>880</v>
          </cell>
          <cell r="S2337">
            <v>689</v>
          </cell>
          <cell r="T2337">
            <v>829</v>
          </cell>
          <cell r="U2337">
            <v>829</v>
          </cell>
          <cell r="V2337">
            <v>0</v>
          </cell>
          <cell r="W2337">
            <v>891</v>
          </cell>
          <cell r="X2337">
            <v>689</v>
          </cell>
          <cell r="Y2337">
            <v>829</v>
          </cell>
          <cell r="Z2337">
            <v>829</v>
          </cell>
          <cell r="AA2337">
            <v>0</v>
          </cell>
          <cell r="AB2337">
            <v>891</v>
          </cell>
        </row>
        <row r="2338">
          <cell r="C2338" t="str">
            <v xml:space="preserve">      Total Screven GBU</v>
          </cell>
          <cell r="D2338">
            <v>115</v>
          </cell>
          <cell r="E2338">
            <v>176</v>
          </cell>
          <cell r="F2338">
            <v>176</v>
          </cell>
          <cell r="G2338">
            <v>176</v>
          </cell>
          <cell r="H2338">
            <v>237</v>
          </cell>
          <cell r="I2338">
            <v>133</v>
          </cell>
          <cell r="J2338">
            <v>238</v>
          </cell>
          <cell r="K2338">
            <v>238</v>
          </cell>
          <cell r="L2338">
            <v>238</v>
          </cell>
          <cell r="M2338">
            <v>266</v>
          </cell>
          <cell r="N2338">
            <v>240</v>
          </cell>
          <cell r="O2338">
            <v>256</v>
          </cell>
          <cell r="P2338">
            <v>256</v>
          </cell>
          <cell r="Q2338">
            <v>256</v>
          </cell>
          <cell r="R2338">
            <v>305</v>
          </cell>
          <cell r="S2338">
            <v>149</v>
          </cell>
          <cell r="T2338">
            <v>305</v>
          </cell>
          <cell r="U2338">
            <v>305</v>
          </cell>
          <cell r="V2338">
            <v>0</v>
          </cell>
          <cell r="W2338">
            <v>328</v>
          </cell>
          <cell r="X2338">
            <v>149</v>
          </cell>
          <cell r="Y2338">
            <v>305</v>
          </cell>
          <cell r="Z2338">
            <v>305</v>
          </cell>
          <cell r="AA2338">
            <v>0</v>
          </cell>
          <cell r="AB2338">
            <v>328</v>
          </cell>
        </row>
        <row r="2339">
          <cell r="C2339" t="str">
            <v xml:space="preserve">      Corp Adj</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row>
        <row r="2340">
          <cell r="C2340" t="str">
            <v xml:space="preserve">      Software Support Expenses</v>
          </cell>
          <cell r="D2340">
            <v>8687.0399999999991</v>
          </cell>
          <cell r="E2340">
            <v>9065.0400000000009</v>
          </cell>
          <cell r="F2340">
            <v>9065.0400000000009</v>
          </cell>
          <cell r="G2340">
            <v>9065.0400000000009</v>
          </cell>
          <cell r="H2340">
            <v>9433.84</v>
          </cell>
          <cell r="I2340">
            <v>8772.83</v>
          </cell>
          <cell r="J2340">
            <v>9087.5400000000009</v>
          </cell>
          <cell r="K2340">
            <v>9087.5400000000009</v>
          </cell>
          <cell r="L2340">
            <v>9087.5400000000009</v>
          </cell>
          <cell r="M2340">
            <v>9584.34</v>
          </cell>
          <cell r="N2340">
            <v>9025.2999999999993</v>
          </cell>
          <cell r="O2340">
            <v>9104.39</v>
          </cell>
          <cell r="P2340">
            <v>9104.39</v>
          </cell>
          <cell r="Q2340">
            <v>9104.39</v>
          </cell>
          <cell r="R2340">
            <v>9722.34</v>
          </cell>
          <cell r="S2340">
            <v>9078.91</v>
          </cell>
          <cell r="T2340">
            <v>9234</v>
          </cell>
          <cell r="U2340">
            <v>9234</v>
          </cell>
          <cell r="V2340">
            <v>0</v>
          </cell>
          <cell r="W2340">
            <v>9761.84</v>
          </cell>
          <cell r="X2340">
            <v>9078.91</v>
          </cell>
          <cell r="Y2340">
            <v>9234</v>
          </cell>
          <cell r="Z2340">
            <v>9234</v>
          </cell>
          <cell r="AA2340">
            <v>0</v>
          </cell>
          <cell r="AB2340">
            <v>9761.84</v>
          </cell>
        </row>
        <row r="2341">
          <cell r="C2341" t="str">
            <v xml:space="preserve">      Check</v>
          </cell>
          <cell r="D2341">
            <v>0</v>
          </cell>
          <cell r="E2341">
            <v>0</v>
          </cell>
          <cell r="F2341">
            <v>0</v>
          </cell>
          <cell r="G2341">
            <v>0</v>
          </cell>
          <cell r="H2341">
            <v>0</v>
          </cell>
          <cell r="I2341">
            <v>0</v>
          </cell>
          <cell r="J2341">
            <v>0</v>
          </cell>
          <cell r="K2341">
            <v>0</v>
          </cell>
          <cell r="L2341">
            <v>0</v>
          </cell>
          <cell r="M2341">
            <v>0</v>
          </cell>
          <cell r="N2341">
            <v>0</v>
          </cell>
          <cell r="O2341">
            <v>2.1600499167107046E-12</v>
          </cell>
          <cell r="P2341">
            <v>2.1600499167107046E-12</v>
          </cell>
          <cell r="Q2341">
            <v>2.1600499167107046E-12</v>
          </cell>
          <cell r="R2341">
            <v>0</v>
          </cell>
          <cell r="S2341">
            <v>0</v>
          </cell>
          <cell r="T2341">
            <v>0</v>
          </cell>
          <cell r="U2341">
            <v>0</v>
          </cell>
          <cell r="V2341">
            <v>0</v>
          </cell>
          <cell r="W2341">
            <v>0</v>
          </cell>
          <cell r="X2341">
            <v>0</v>
          </cell>
          <cell r="Y2341">
            <v>0</v>
          </cell>
          <cell r="Z2341">
            <v>0</v>
          </cell>
          <cell r="AA2341">
            <v>0</v>
          </cell>
          <cell r="AB2341">
            <v>0</v>
          </cell>
        </row>
        <row r="2342">
          <cell r="C2342" t="str">
            <v>Hardware  Support</v>
          </cell>
        </row>
        <row r="2343">
          <cell r="C2343" t="str">
            <v>Revenue</v>
          </cell>
        </row>
        <row r="2344">
          <cell r="B2344" t="str">
            <v>unashrev</v>
          </cell>
          <cell r="C2344" t="str">
            <v xml:space="preserve">      North America</v>
          </cell>
          <cell r="D2344">
            <v>269.01153279736002</v>
          </cell>
          <cell r="E2344">
            <v>274.67070616346001</v>
          </cell>
          <cell r="F2344">
            <v>274.67070616346001</v>
          </cell>
          <cell r="G2344">
            <v>274.67070616346007</v>
          </cell>
          <cell r="H2344">
            <v>268.80316466369396</v>
          </cell>
          <cell r="I2344">
            <v>267.63364717129991</v>
          </cell>
          <cell r="J2344">
            <v>268.23679172333601</v>
          </cell>
          <cell r="K2344">
            <v>268.23679172333601</v>
          </cell>
          <cell r="L2344">
            <v>268.23679172333601</v>
          </cell>
          <cell r="M2344">
            <v>274.13073905051499</v>
          </cell>
          <cell r="N2344">
            <v>259.56293558487999</v>
          </cell>
          <cell r="O2344">
            <v>263.32059468108235</v>
          </cell>
          <cell r="P2344">
            <v>263.32059468108235</v>
          </cell>
          <cell r="Q2344">
            <v>263.32059468108235</v>
          </cell>
          <cell r="R2344">
            <v>275.33073905051498</v>
          </cell>
          <cell r="S2344">
            <v>283.81612992060002</v>
          </cell>
          <cell r="T2344">
            <v>264.64070428393353</v>
          </cell>
          <cell r="U2344">
            <v>264.60300656388648</v>
          </cell>
          <cell r="V2344">
            <v>84.870054065726606</v>
          </cell>
          <cell r="W2344">
            <v>279.33073905051498</v>
          </cell>
          <cell r="X2344">
            <v>1080.0242454741401</v>
          </cell>
          <cell r="Y2344">
            <v>1070.868796851812</v>
          </cell>
          <cell r="Z2344">
            <v>1070.8310991317651</v>
          </cell>
          <cell r="AA2344">
            <v>891.09814663360498</v>
          </cell>
          <cell r="AB2344">
            <v>1097.5953818152389</v>
          </cell>
        </row>
        <row r="2345">
          <cell r="B2345" t="str">
            <v>uladhrev</v>
          </cell>
          <cell r="C2345" t="str">
            <v xml:space="preserve">      Latin America</v>
          </cell>
          <cell r="D2345">
            <v>35.417350394579998</v>
          </cell>
          <cell r="E2345">
            <v>33.882882985809992</v>
          </cell>
          <cell r="F2345">
            <v>33.882882985809992</v>
          </cell>
          <cell r="G2345">
            <v>33.882882985809999</v>
          </cell>
          <cell r="H2345">
            <v>37.227899243945998</v>
          </cell>
          <cell r="I2345">
            <v>38.404086337440006</v>
          </cell>
          <cell r="J2345">
            <v>28.16469428675466</v>
          </cell>
          <cell r="K2345">
            <v>28.16469428675466</v>
          </cell>
          <cell r="L2345">
            <v>28.16469428675466</v>
          </cell>
          <cell r="M2345">
            <v>37.637460635666997</v>
          </cell>
          <cell r="N2345">
            <v>39.820976457690001</v>
          </cell>
          <cell r="O2345">
            <v>26.976116203619743</v>
          </cell>
          <cell r="P2345">
            <v>26.976116203619743</v>
          </cell>
          <cell r="Q2345">
            <v>26.976116203619743</v>
          </cell>
          <cell r="R2345">
            <v>37.838292306416001</v>
          </cell>
          <cell r="S2345">
            <v>36.797330451240001</v>
          </cell>
          <cell r="T2345">
            <v>28.820257471314385</v>
          </cell>
          <cell r="U2345">
            <v>28.784472652981929</v>
          </cell>
          <cell r="V2345">
            <v>9.4287517853321532</v>
          </cell>
          <cell r="W2345">
            <v>38.031764749232998</v>
          </cell>
          <cell r="X2345">
            <v>150.43974364094998</v>
          </cell>
          <cell r="Y2345">
            <v>117.84395094749877</v>
          </cell>
          <cell r="Z2345">
            <v>117.80816612916631</v>
          </cell>
          <cell r="AA2345">
            <v>98.452445261516573</v>
          </cell>
          <cell r="AB2345">
            <v>150.73541693526198</v>
          </cell>
        </row>
        <row r="2346">
          <cell r="B2346" t="str">
            <v>uemehrev</v>
          </cell>
          <cell r="C2346" t="str">
            <v xml:space="preserve">      EMEA</v>
          </cell>
          <cell r="D2346">
            <v>258.9849003713</v>
          </cell>
          <cell r="E2346">
            <v>231.49024154409003</v>
          </cell>
          <cell r="F2346">
            <v>231.49024154409003</v>
          </cell>
          <cell r="G2346">
            <v>231.49024154409003</v>
          </cell>
          <cell r="H2346">
            <v>219.71899948668198</v>
          </cell>
          <cell r="I2346">
            <v>261.47036108906002</v>
          </cell>
          <cell r="J2346">
            <v>225.88219363725364</v>
          </cell>
          <cell r="K2346">
            <v>225.88219363725364</v>
          </cell>
          <cell r="L2346">
            <v>225.88219363725361</v>
          </cell>
          <cell r="M2346">
            <v>226.236656832552</v>
          </cell>
          <cell r="N2346">
            <v>237.29574088582001</v>
          </cell>
          <cell r="O2346">
            <v>206.68704328406398</v>
          </cell>
          <cell r="P2346">
            <v>206.68704328406398</v>
          </cell>
          <cell r="Q2346">
            <v>206.68704328406398</v>
          </cell>
          <cell r="R2346">
            <v>216.023403301309</v>
          </cell>
          <cell r="S2346">
            <v>247.31915869120999</v>
          </cell>
          <cell r="T2346">
            <v>209.5109827220262</v>
          </cell>
          <cell r="U2346">
            <v>209.07419829045853</v>
          </cell>
          <cell r="V2346">
            <v>64.445904207581876</v>
          </cell>
          <cell r="W2346">
            <v>227.67449837944397</v>
          </cell>
          <cell r="X2346">
            <v>1005.07016103739</v>
          </cell>
          <cell r="Y2346">
            <v>873.57046118743381</v>
          </cell>
          <cell r="Z2346">
            <v>873.13367675586619</v>
          </cell>
          <cell r="AA2346">
            <v>728.50538267298953</v>
          </cell>
          <cell r="AB2346">
            <v>889.6535579999869</v>
          </cell>
        </row>
        <row r="2347">
          <cell r="B2347" t="str">
            <v>uapahrev</v>
          </cell>
          <cell r="C2347" t="str">
            <v xml:space="preserve">      APAC</v>
          </cell>
          <cell r="D2347">
            <v>76.768103776729987</v>
          </cell>
          <cell r="E2347">
            <v>80.792191226100002</v>
          </cell>
          <cell r="F2347">
            <v>80.792191226100002</v>
          </cell>
          <cell r="G2347">
            <v>80.792191226100002</v>
          </cell>
          <cell r="H2347">
            <v>76.595192230020999</v>
          </cell>
          <cell r="I2347">
            <v>83.977836330090014</v>
          </cell>
          <cell r="J2347">
            <v>81.651496814498074</v>
          </cell>
          <cell r="K2347">
            <v>81.651496814498074</v>
          </cell>
          <cell r="L2347">
            <v>81.65149681449806</v>
          </cell>
          <cell r="M2347">
            <v>83.854548455924004</v>
          </cell>
          <cell r="N2347">
            <v>78.104509957790015</v>
          </cell>
          <cell r="O2347">
            <v>80.665897651086368</v>
          </cell>
          <cell r="P2347">
            <v>80.665897651086368</v>
          </cell>
          <cell r="Q2347">
            <v>80.665897651086354</v>
          </cell>
          <cell r="R2347">
            <v>81.114967565819981</v>
          </cell>
          <cell r="S2347">
            <v>84.138004392910005</v>
          </cell>
          <cell r="T2347">
            <v>81.839554449766069</v>
          </cell>
          <cell r="U2347">
            <v>81.654145876587677</v>
          </cell>
          <cell r="V2347">
            <v>27.079321530017033</v>
          </cell>
          <cell r="W2347">
            <v>90.096989767096005</v>
          </cell>
          <cell r="X2347">
            <v>322.98845445751999</v>
          </cell>
          <cell r="Y2347">
            <v>324.94914014145047</v>
          </cell>
          <cell r="Z2347">
            <v>324.76373156827208</v>
          </cell>
          <cell r="AA2347">
            <v>270.18890722170147</v>
          </cell>
          <cell r="AB2347">
            <v>331.66169801886099</v>
          </cell>
        </row>
        <row r="2348">
          <cell r="B2348" t="str">
            <v>ujaphrev</v>
          </cell>
          <cell r="C2348" t="str">
            <v xml:space="preserve">      JAPAN</v>
          </cell>
          <cell r="D2348">
            <v>32.304345012619997</v>
          </cell>
          <cell r="E2348">
            <v>29.655257218460001</v>
          </cell>
          <cell r="F2348">
            <v>29.655257218460001</v>
          </cell>
          <cell r="G2348">
            <v>29.655257218460001</v>
          </cell>
          <cell r="H2348">
            <v>27.337924917336</v>
          </cell>
          <cell r="I2348">
            <v>36.446958875870003</v>
          </cell>
          <cell r="J2348">
            <v>31.194388522913869</v>
          </cell>
          <cell r="K2348">
            <v>31.194388522913869</v>
          </cell>
          <cell r="L2348">
            <v>31.194388522913869</v>
          </cell>
          <cell r="M2348">
            <v>29.044849862953996</v>
          </cell>
          <cell r="N2348">
            <v>34.975097266810003</v>
          </cell>
          <cell r="O2348">
            <v>29.639650659428192</v>
          </cell>
          <cell r="P2348">
            <v>29.639650659428192</v>
          </cell>
          <cell r="Q2348">
            <v>29.639650659428192</v>
          </cell>
          <cell r="R2348">
            <v>28.666460611014998</v>
          </cell>
          <cell r="S2348">
            <v>33.531199013699997</v>
          </cell>
          <cell r="T2348">
            <v>27.368775975227734</v>
          </cell>
          <cell r="U2348">
            <v>27.398994072169142</v>
          </cell>
          <cell r="V2348">
            <v>8.0979508925345094</v>
          </cell>
          <cell r="W2348">
            <v>27.981233513462996</v>
          </cell>
          <cell r="X2348">
            <v>137.257600169</v>
          </cell>
          <cell r="Y2348">
            <v>117.85807237602981</v>
          </cell>
          <cell r="Z2348">
            <v>117.88829047297121</v>
          </cell>
          <cell r="AA2348">
            <v>98.58724729333656</v>
          </cell>
          <cell r="AB2348">
            <v>113.030468904768</v>
          </cell>
        </row>
        <row r="2349">
          <cell r="B2349" t="str">
            <v>uothrevhw</v>
          </cell>
          <cell r="C2349" t="str">
            <v xml:space="preserve">      DRR and Other</v>
          </cell>
          <cell r="D2349">
            <v>7.1641099799999992</v>
          </cell>
          <cell r="E2349">
            <v>-1.686364</v>
          </cell>
          <cell r="F2349">
            <v>-1.686364</v>
          </cell>
          <cell r="G2349">
            <v>-1.686364</v>
          </cell>
          <cell r="H2349">
            <v>11.55</v>
          </cell>
          <cell r="I2349">
            <v>-6.0027610300000003</v>
          </cell>
          <cell r="J2349">
            <v>-3.6748774600000003</v>
          </cell>
          <cell r="K2349">
            <v>-3.6748774600000003</v>
          </cell>
          <cell r="L2349">
            <v>-3.6748774600000003</v>
          </cell>
          <cell r="M2349">
            <v>16.350000000000001</v>
          </cell>
          <cell r="N2349">
            <v>3.5879119299999997</v>
          </cell>
          <cell r="O2349">
            <v>0</v>
          </cell>
          <cell r="P2349">
            <v>0</v>
          </cell>
          <cell r="Q2349">
            <v>0</v>
          </cell>
          <cell r="R2349">
            <v>21.15</v>
          </cell>
          <cell r="S2349">
            <v>-1.5713302254600003</v>
          </cell>
          <cell r="T2349">
            <v>2.6915146724849999</v>
          </cell>
          <cell r="U2349">
            <v>2.6915146724849999</v>
          </cell>
          <cell r="V2349">
            <v>0</v>
          </cell>
          <cell r="W2349">
            <v>19.95</v>
          </cell>
          <cell r="X2349">
            <v>3.177930654539999</v>
          </cell>
          <cell r="Y2349">
            <v>-2.6697267875150006</v>
          </cell>
          <cell r="Z2349">
            <v>-2.6697267875150006</v>
          </cell>
          <cell r="AA2349">
            <v>-5.3612414600000005</v>
          </cell>
          <cell r="AB2349">
            <v>69</v>
          </cell>
        </row>
        <row r="2350">
          <cell r="B2350" t="str">
            <v>ugbuhwsr</v>
          </cell>
          <cell r="C2350" t="str">
            <v xml:space="preserve">      FSGBU Support</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row>
        <row r="2351">
          <cell r="B2351" t="str">
            <v>unsghwsr</v>
          </cell>
          <cell r="C2351" t="str">
            <v xml:space="preserve">      Screven Support</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row>
        <row r="2352">
          <cell r="B2352" t="str">
            <v>ucorphwsr</v>
          </cell>
          <cell r="C2352" t="str">
            <v xml:space="preserve">      Corp Adj</v>
          </cell>
          <cell r="D2352">
            <v>0.49244962178999996</v>
          </cell>
          <cell r="E2352">
            <v>7.2687513726900006</v>
          </cell>
          <cell r="F2352">
            <v>7.2687513726900006</v>
          </cell>
          <cell r="G2352">
            <v>7.2687513726899997</v>
          </cell>
          <cell r="H2352">
            <v>5.5</v>
          </cell>
          <cell r="I2352">
            <v>4.9537689753800001</v>
          </cell>
          <cell r="J2352">
            <v>2.7115524567384175</v>
          </cell>
          <cell r="K2352">
            <v>2.7115524567384175</v>
          </cell>
          <cell r="L2352">
            <v>2.7115524567384175</v>
          </cell>
          <cell r="M2352">
            <v>5.5</v>
          </cell>
          <cell r="N2352">
            <v>2.7745291092499991</v>
          </cell>
          <cell r="O2352">
            <v>2.9945177329725805</v>
          </cell>
          <cell r="P2352">
            <v>2.9945177329725805</v>
          </cell>
          <cell r="Q2352">
            <v>2.9945177329725801</v>
          </cell>
          <cell r="R2352">
            <v>5.5</v>
          </cell>
          <cell r="S2352">
            <v>2.2670127688499999</v>
          </cell>
          <cell r="T2352">
            <v>-4.4960000000000004</v>
          </cell>
          <cell r="U2352">
            <v>-4.4960000000000004</v>
          </cell>
          <cell r="V2352">
            <v>0.22221510184632584</v>
          </cell>
          <cell r="W2352">
            <v>5.5</v>
          </cell>
          <cell r="X2352">
            <v>10.487760475269999</v>
          </cell>
          <cell r="Y2352">
            <v>8.4788215624009968</v>
          </cell>
          <cell r="Z2352">
            <v>8.4788215624009968</v>
          </cell>
          <cell r="AA2352">
            <v>13.197036664247324</v>
          </cell>
          <cell r="AB2352">
            <v>22</v>
          </cell>
        </row>
        <row r="2353">
          <cell r="C2353" t="str">
            <v xml:space="preserve">      Total Systems Support</v>
          </cell>
          <cell r="D2353">
            <v>680.14279195437996</v>
          </cell>
          <cell r="E2353">
            <v>656.07366651060988</v>
          </cell>
          <cell r="F2353">
            <v>656.07366651060988</v>
          </cell>
          <cell r="G2353">
            <v>656.07366651060988</v>
          </cell>
          <cell r="H2353">
            <v>646.73318054167908</v>
          </cell>
          <cell r="I2353">
            <v>686.88389774914003</v>
          </cell>
          <cell r="J2353">
            <v>634.16623998149464</v>
          </cell>
          <cell r="K2353">
            <v>634.16623998149464</v>
          </cell>
          <cell r="L2353">
            <v>634.16623998149475</v>
          </cell>
          <cell r="M2353">
            <v>672.75425483761205</v>
          </cell>
          <cell r="N2353">
            <v>656.12170119224004</v>
          </cell>
          <cell r="O2353">
            <v>610.2838202122532</v>
          </cell>
          <cell r="P2353">
            <v>610.2838202122532</v>
          </cell>
          <cell r="Q2353">
            <v>610.2838202122532</v>
          </cell>
          <cell r="R2353">
            <v>665.62386283507499</v>
          </cell>
          <cell r="S2353">
            <v>686.29750501304989</v>
          </cell>
          <cell r="T2353">
            <v>610.37578957475307</v>
          </cell>
          <cell r="U2353">
            <v>609.71033212856878</v>
          </cell>
          <cell r="V2353">
            <v>194.1441975830385</v>
          </cell>
          <cell r="W2353">
            <v>688.56522545975099</v>
          </cell>
          <cell r="X2353">
            <v>2709.4458959088101</v>
          </cell>
          <cell r="Y2353">
            <v>2510.8995162791107</v>
          </cell>
          <cell r="Z2353">
            <v>2510.2340588329266</v>
          </cell>
          <cell r="AA2353">
            <v>2094.6679242873961</v>
          </cell>
          <cell r="AB2353">
            <v>2673.6765236741171</v>
          </cell>
        </row>
        <row r="2354">
          <cell r="C2354" t="str">
            <v xml:space="preserve">      Check</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row>
        <row r="2355">
          <cell r="C2355" t="str">
            <v>Expenses</v>
          </cell>
        </row>
        <row r="2356">
          <cell r="B2356" t="str">
            <v>usalhex</v>
          </cell>
          <cell r="C2356" t="str">
            <v xml:space="preserve">      Sales</v>
          </cell>
          <cell r="D2356">
            <v>19.549693303110001</v>
          </cell>
          <cell r="E2356">
            <v>22.894913970709993</v>
          </cell>
          <cell r="F2356">
            <v>22.894913970709993</v>
          </cell>
          <cell r="G2356">
            <v>22.894913970710004</v>
          </cell>
          <cell r="H2356">
            <v>25.559987092163002</v>
          </cell>
          <cell r="I2356">
            <v>26.731277838019999</v>
          </cell>
          <cell r="J2356">
            <v>23.496675289215478</v>
          </cell>
          <cell r="K2356">
            <v>23.496675289215478</v>
          </cell>
          <cell r="L2356">
            <v>23.496675289215482</v>
          </cell>
          <cell r="M2356">
            <v>26.465338231524001</v>
          </cell>
          <cell r="N2356">
            <v>28.577700377479996</v>
          </cell>
          <cell r="O2356">
            <v>26.739050692066723</v>
          </cell>
          <cell r="P2356">
            <v>26.739050692066723</v>
          </cell>
          <cell r="Q2356">
            <v>26.739050692066723</v>
          </cell>
          <cell r="R2356">
            <v>26.632739363101003</v>
          </cell>
          <cell r="S2356">
            <v>31.894215826010001</v>
          </cell>
          <cell r="T2356">
            <v>25.820792619399164</v>
          </cell>
          <cell r="U2356">
            <v>25.791961702213669</v>
          </cell>
          <cell r="V2356">
            <v>6.3287466239784367</v>
          </cell>
          <cell r="W2356">
            <v>27.131167387314001</v>
          </cell>
          <cell r="X2356">
            <v>106.75288734462001</v>
          </cell>
          <cell r="Y2356">
            <v>98.951432571391351</v>
          </cell>
          <cell r="Z2356">
            <v>98.922601654205863</v>
          </cell>
          <cell r="AA2356">
            <v>79.45938657597064</v>
          </cell>
          <cell r="AB2356">
            <v>105.78923207410199</v>
          </cell>
        </row>
        <row r="2357">
          <cell r="B2357" t="str">
            <v>udechex</v>
          </cell>
          <cell r="C2357" t="str">
            <v xml:space="preserve">      Field Delivery</v>
          </cell>
          <cell r="D2357">
            <v>125.4187216167</v>
          </cell>
          <cell r="E2357">
            <v>94.392104120210007</v>
          </cell>
          <cell r="F2357">
            <v>94.392104120210007</v>
          </cell>
          <cell r="G2357">
            <v>94.392104120209979</v>
          </cell>
          <cell r="H2357">
            <v>112.03555452553601</v>
          </cell>
          <cell r="I2357">
            <v>127.75219660225</v>
          </cell>
          <cell r="J2357">
            <v>86.948918735834425</v>
          </cell>
          <cell r="K2357">
            <v>86.948918735834425</v>
          </cell>
          <cell r="L2357">
            <v>86.948918735834397</v>
          </cell>
          <cell r="M2357">
            <v>116.20389011714002</v>
          </cell>
          <cell r="N2357">
            <v>108.50430684367998</v>
          </cell>
          <cell r="O2357">
            <v>72.34145042060878</v>
          </cell>
          <cell r="P2357">
            <v>72.34145042060878</v>
          </cell>
          <cell r="Q2357">
            <v>72.34145042060878</v>
          </cell>
          <cell r="R2357">
            <v>116.441087072063</v>
          </cell>
          <cell r="S2357">
            <v>108.64985691435</v>
          </cell>
          <cell r="T2357">
            <v>78.802367049411657</v>
          </cell>
          <cell r="U2357">
            <v>78.691909994347128</v>
          </cell>
          <cell r="V2357">
            <v>25.128178982164233</v>
          </cell>
          <cell r="W2357">
            <v>114.68843877551799</v>
          </cell>
          <cell r="X2357">
            <v>470.32508197698002</v>
          </cell>
          <cell r="Y2357">
            <v>332.48484032606484</v>
          </cell>
          <cell r="Z2357">
            <v>332.37438327100034</v>
          </cell>
          <cell r="AA2357">
            <v>278.81065225881741</v>
          </cell>
          <cell r="AB2357">
            <v>459.36897049025703</v>
          </cell>
        </row>
        <row r="2358">
          <cell r="B2358" t="str">
            <v>utechex</v>
          </cell>
          <cell r="C2358" t="str">
            <v xml:space="preserve">      Tech Service Ctr  Delivery (TSC)</v>
          </cell>
          <cell r="D2358">
            <v>46.942196721289996</v>
          </cell>
          <cell r="E2358">
            <v>50.979827110499997</v>
          </cell>
          <cell r="F2358">
            <v>50.979827110499997</v>
          </cell>
          <cell r="G2358">
            <v>50.979827110499997</v>
          </cell>
          <cell r="H2358">
            <v>54.491644118096012</v>
          </cell>
          <cell r="I2358">
            <v>50.420387376720001</v>
          </cell>
          <cell r="J2358">
            <v>51.11724801034832</v>
          </cell>
          <cell r="K2358">
            <v>51.11724801034832</v>
          </cell>
          <cell r="L2358">
            <v>51.117248010348312</v>
          </cell>
          <cell r="M2358">
            <v>54.686412878021017</v>
          </cell>
          <cell r="N2358">
            <v>52.567805118589995</v>
          </cell>
          <cell r="O2358">
            <v>49.046767558207002</v>
          </cell>
          <cell r="P2358">
            <v>49.046767558207002</v>
          </cell>
          <cell r="Q2358">
            <v>49.046767558206987</v>
          </cell>
          <cell r="R2358">
            <v>52.777167629452002</v>
          </cell>
          <cell r="S2358">
            <v>53.053698252089994</v>
          </cell>
          <cell r="T2358">
            <v>49.793980197748674</v>
          </cell>
          <cell r="U2358">
            <v>49.769188690960796</v>
          </cell>
          <cell r="V2358">
            <v>15.429419563914768</v>
          </cell>
          <cell r="W2358">
            <v>52.046000121587994</v>
          </cell>
          <cell r="X2358">
            <v>202.98408746869001</v>
          </cell>
          <cell r="Y2358">
            <v>200.93782287680398</v>
          </cell>
          <cell r="Z2358">
            <v>200.91303137001609</v>
          </cell>
          <cell r="AA2358">
            <v>166.57326224297009</v>
          </cell>
          <cell r="AB2358">
            <v>214.00122474715701</v>
          </cell>
        </row>
        <row r="2359">
          <cell r="B2359" t="str">
            <v>uspaex</v>
          </cell>
          <cell r="C2359" t="str">
            <v xml:space="preserve">      Spares &amp; logistcs</v>
          </cell>
          <cell r="D2359">
            <v>74.74423725443998</v>
          </cell>
          <cell r="E2359">
            <v>79.007574169500003</v>
          </cell>
          <cell r="F2359">
            <v>79.007574169500003</v>
          </cell>
          <cell r="G2359">
            <v>79.007574169499989</v>
          </cell>
          <cell r="H2359">
            <v>79.236732463437988</v>
          </cell>
          <cell r="I2359">
            <v>76.174087227299992</v>
          </cell>
          <cell r="J2359">
            <v>70.652079131617114</v>
          </cell>
          <cell r="K2359">
            <v>70.652079131617114</v>
          </cell>
          <cell r="L2359">
            <v>70.652079131617114</v>
          </cell>
          <cell r="M2359">
            <v>80.005262102150994</v>
          </cell>
          <cell r="N2359">
            <v>74.285452764969989</v>
          </cell>
          <cell r="O2359">
            <v>79.263345798672418</v>
          </cell>
          <cell r="P2359">
            <v>79.263345798672418</v>
          </cell>
          <cell r="Q2359">
            <v>79.263345798672432</v>
          </cell>
          <cell r="R2359">
            <v>79.116723569484989</v>
          </cell>
          <cell r="S2359">
            <v>78.907944741730006</v>
          </cell>
          <cell r="T2359">
            <v>79.767999884645931</v>
          </cell>
          <cell r="U2359">
            <v>79.710128509318707</v>
          </cell>
          <cell r="V2359">
            <v>16.143631925628064</v>
          </cell>
          <cell r="W2359">
            <v>78.653540659125994</v>
          </cell>
          <cell r="X2359">
            <v>304.11172198843997</v>
          </cell>
          <cell r="Y2359">
            <v>308.69099898443545</v>
          </cell>
          <cell r="Z2359">
            <v>308.63312760910821</v>
          </cell>
          <cell r="AA2359">
            <v>245.06663102541765</v>
          </cell>
          <cell r="AB2359">
            <v>317.01225879420008</v>
          </cell>
        </row>
        <row r="2360">
          <cell r="B2360" t="str">
            <v>uhqhex</v>
          </cell>
          <cell r="C2360" t="str">
            <v xml:space="preserve">      HQ Operations, royaties &amp; other</v>
          </cell>
          <cell r="D2360">
            <v>21.633913498209949</v>
          </cell>
          <cell r="E2360">
            <v>16.174417725060039</v>
          </cell>
          <cell r="F2360">
            <v>16.174417725060039</v>
          </cell>
          <cell r="G2360">
            <v>16.174417725060039</v>
          </cell>
          <cell r="H2360">
            <v>18.630557791050023</v>
          </cell>
          <cell r="I2360">
            <v>20.577904894370079</v>
          </cell>
          <cell r="J2360">
            <v>13.845290225698193</v>
          </cell>
          <cell r="K2360">
            <v>13.845290225698193</v>
          </cell>
          <cell r="L2360">
            <v>13.845290225698307</v>
          </cell>
          <cell r="M2360">
            <v>17.550624503007953</v>
          </cell>
          <cell r="N2360">
            <v>22.546792732860069</v>
          </cell>
          <cell r="O2360">
            <v>13.777571846244314</v>
          </cell>
          <cell r="P2360">
            <v>13.777571846244314</v>
          </cell>
          <cell r="Q2360">
            <v>13.777571846244314</v>
          </cell>
          <cell r="R2360">
            <v>16.852818861858054</v>
          </cell>
          <cell r="S2360">
            <v>23.578219118950017</v>
          </cell>
          <cell r="T2360">
            <v>9.2027041372493557</v>
          </cell>
          <cell r="U2360">
            <v>9.1947997629446547</v>
          </cell>
          <cell r="V2360">
            <v>4.5320000753471987</v>
          </cell>
          <cell r="W2360">
            <v>16.141271867070998</v>
          </cell>
          <cell r="X2360">
            <v>88.336830244390057</v>
          </cell>
          <cell r="Y2360">
            <v>52.999983934252214</v>
          </cell>
          <cell r="Z2360">
            <v>52.992079559947342</v>
          </cell>
          <cell r="AA2360">
            <v>48.329279872349844</v>
          </cell>
          <cell r="AB2360">
            <v>69.175273022986858</v>
          </cell>
        </row>
        <row r="2361">
          <cell r="B2361" t="str">
            <v>ugbuhwsex</v>
          </cell>
          <cell r="C2361" t="str">
            <v xml:space="preserve">      FSGBU Support</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row>
        <row r="2362">
          <cell r="B2362" t="str">
            <v>unsghwsex</v>
          </cell>
          <cell r="C2362" t="str">
            <v xml:space="preserve">      Screven Support</v>
          </cell>
          <cell r="D2362">
            <v>0</v>
          </cell>
          <cell r="E2362">
            <v>5.7069310000000151E-2</v>
          </cell>
          <cell r="F2362">
            <v>5.7069310000000151E-2</v>
          </cell>
          <cell r="G2362">
            <v>5.7069310000000102E-2</v>
          </cell>
          <cell r="H2362">
            <v>0</v>
          </cell>
          <cell r="I2362">
            <v>1.41E-2</v>
          </cell>
          <cell r="J2362">
            <v>-0.2702059899999999</v>
          </cell>
          <cell r="K2362">
            <v>-0.2702059899999999</v>
          </cell>
          <cell r="L2362">
            <v>-0.27020599000000006</v>
          </cell>
          <cell r="M2362">
            <v>0</v>
          </cell>
          <cell r="N2362">
            <v>0</v>
          </cell>
          <cell r="O2362">
            <v>-2.1782000000000008E-4</v>
          </cell>
          <cell r="P2362">
            <v>-2.1782000000000008E-4</v>
          </cell>
          <cell r="Q2362">
            <v>-2.1782000000000008E-4</v>
          </cell>
          <cell r="R2362">
            <v>0</v>
          </cell>
          <cell r="S2362">
            <v>0.20062539000000029</v>
          </cell>
          <cell r="T2362">
            <v>0</v>
          </cell>
          <cell r="U2362">
            <v>0</v>
          </cell>
          <cell r="V2362">
            <v>6.1600000000000007E-5</v>
          </cell>
          <cell r="W2362">
            <v>0</v>
          </cell>
          <cell r="X2362">
            <v>0.21472539000000029</v>
          </cell>
          <cell r="Y2362">
            <v>-0.21335449999999975</v>
          </cell>
          <cell r="Z2362">
            <v>-0.21335449999999975</v>
          </cell>
          <cell r="AA2362">
            <v>-0.21329289999999984</v>
          </cell>
          <cell r="AB2362">
            <v>0</v>
          </cell>
        </row>
        <row r="2363">
          <cell r="B2363" t="str">
            <v>ucorphwsex</v>
          </cell>
          <cell r="C2363" t="str">
            <v xml:space="preserve">      Corp adj</v>
          </cell>
          <cell r="D2363">
            <v>3.9464548417900001</v>
          </cell>
          <cell r="E2363">
            <v>8.5091797846899961</v>
          </cell>
          <cell r="F2363">
            <v>8.5091797846899961</v>
          </cell>
          <cell r="G2363">
            <v>8.5091797846899961</v>
          </cell>
          <cell r="H2363">
            <v>2.4160065363600003</v>
          </cell>
          <cell r="I2363">
            <v>43.82756499485</v>
          </cell>
          <cell r="J2363">
            <v>2.1554989619587412</v>
          </cell>
          <cell r="K2363">
            <v>2.1554989619587412</v>
          </cell>
          <cell r="L2363">
            <v>2.155498961958739</v>
          </cell>
          <cell r="M2363">
            <v>2.4160065363600003</v>
          </cell>
          <cell r="N2363">
            <v>-2.6872323022299964</v>
          </cell>
          <cell r="O2363">
            <v>5.9641599650326427</v>
          </cell>
          <cell r="P2363">
            <v>5.9641599650326427</v>
          </cell>
          <cell r="Q2363">
            <v>5.9641599650326445</v>
          </cell>
          <cell r="R2363">
            <v>2.4160065363600003</v>
          </cell>
          <cell r="S2363">
            <v>2.0367576076300007</v>
          </cell>
          <cell r="T2363">
            <v>-0.19558358452300004</v>
          </cell>
          <cell r="U2363">
            <v>-0.19558358452300004</v>
          </cell>
          <cell r="V2363">
            <v>0.34688596320668774</v>
          </cell>
          <cell r="W2363">
            <v>2.4160065363600003</v>
          </cell>
          <cell r="X2363">
            <v>47.123545142040008</v>
          </cell>
          <cell r="Y2363">
            <v>16.433255127158382</v>
          </cell>
          <cell r="Z2363">
            <v>16.433255127158382</v>
          </cell>
          <cell r="AA2363">
            <v>16.975724674888074</v>
          </cell>
          <cell r="AB2363">
            <v>9.6640261454400012</v>
          </cell>
        </row>
        <row r="2364">
          <cell r="C2364" t="str">
            <v xml:space="preserve">      Total Systems Support</v>
          </cell>
          <cell r="D2364">
            <v>292.23521723554006</v>
          </cell>
          <cell r="E2364">
            <v>272.01508619066999</v>
          </cell>
          <cell r="F2364">
            <v>272.01508619066999</v>
          </cell>
          <cell r="G2364">
            <v>272.01508619066999</v>
          </cell>
          <cell r="H2364">
            <v>292.370482526643</v>
          </cell>
          <cell r="I2364">
            <v>345.49751893350998</v>
          </cell>
          <cell r="J2364">
            <v>247.9455043646723</v>
          </cell>
          <cell r="K2364">
            <v>247.9455043646723</v>
          </cell>
          <cell r="L2364">
            <v>247.9455043646723</v>
          </cell>
          <cell r="M2364">
            <v>297.32753436820394</v>
          </cell>
          <cell r="N2364">
            <v>283.79482553534996</v>
          </cell>
          <cell r="O2364">
            <v>247.13212846083189</v>
          </cell>
          <cell r="P2364">
            <v>247.13212846083189</v>
          </cell>
          <cell r="Q2364">
            <v>247.13212846083195</v>
          </cell>
          <cell r="R2364">
            <v>294.23654303231899</v>
          </cell>
          <cell r="S2364">
            <v>298.32131785076001</v>
          </cell>
          <cell r="T2364">
            <v>243.19226030393179</v>
          </cell>
          <cell r="U2364">
            <v>242.96240507526193</v>
          </cell>
          <cell r="V2364">
            <v>67.908924734239378</v>
          </cell>
          <cell r="W2364">
            <v>291.07642534697698</v>
          </cell>
          <cell r="X2364">
            <v>1219.84887955516</v>
          </cell>
          <cell r="Y2364">
            <v>1010.284979320106</v>
          </cell>
          <cell r="Z2364">
            <v>1010.055124091436</v>
          </cell>
          <cell r="AA2364">
            <v>835.00164375041356</v>
          </cell>
          <cell r="AB2364">
            <v>1175.010985274143</v>
          </cell>
        </row>
        <row r="2365">
          <cell r="C2365" t="str">
            <v xml:space="preserve">      Check</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row>
        <row r="2366">
          <cell r="C2366" t="str">
            <v>Headcount</v>
          </cell>
        </row>
        <row r="2367">
          <cell r="B2367" t="str">
            <v>usalhhc</v>
          </cell>
          <cell r="C2367" t="str">
            <v xml:space="preserve">      Sales</v>
          </cell>
          <cell r="D2367">
            <v>542.55999999999995</v>
          </cell>
          <cell r="E2367">
            <v>752.68999999999994</v>
          </cell>
          <cell r="F2367">
            <v>752.68999999999994</v>
          </cell>
          <cell r="G2367">
            <v>752.68999999999994</v>
          </cell>
          <cell r="H2367">
            <v>819.68000000000006</v>
          </cell>
          <cell r="I2367">
            <v>691.68000000000006</v>
          </cell>
          <cell r="J2367">
            <v>779.55</v>
          </cell>
          <cell r="K2367">
            <v>779.55</v>
          </cell>
          <cell r="L2367">
            <v>779.55</v>
          </cell>
          <cell r="M2367">
            <v>819.68000000000006</v>
          </cell>
          <cell r="N2367">
            <v>829.88</v>
          </cell>
          <cell r="O2367">
            <v>750.17000000000007</v>
          </cell>
          <cell r="P2367">
            <v>750.17000000000007</v>
          </cell>
          <cell r="Q2367">
            <v>750.17000000000007</v>
          </cell>
          <cell r="R2367">
            <v>819.68000000000006</v>
          </cell>
          <cell r="S2367">
            <v>848.89</v>
          </cell>
          <cell r="T2367">
            <v>766.05</v>
          </cell>
          <cell r="U2367">
            <v>766.05</v>
          </cell>
          <cell r="V2367">
            <v>0</v>
          </cell>
          <cell r="W2367">
            <v>819.68000000000006</v>
          </cell>
          <cell r="X2367">
            <v>848.89</v>
          </cell>
          <cell r="Y2367">
            <v>766.05</v>
          </cell>
          <cell r="Z2367">
            <v>766.05</v>
          </cell>
          <cell r="AA2367">
            <v>0</v>
          </cell>
          <cell r="AB2367">
            <v>819.68000000000006</v>
          </cell>
        </row>
        <row r="2368">
          <cell r="B2368" t="str">
            <v>udechhc</v>
          </cell>
          <cell r="C2368" t="str">
            <v xml:space="preserve">      Field Delivery</v>
          </cell>
          <cell r="D2368">
            <v>2607.84</v>
          </cell>
          <cell r="E2368">
            <v>3033.31</v>
          </cell>
          <cell r="F2368">
            <v>3033.31</v>
          </cell>
          <cell r="G2368">
            <v>3033.31</v>
          </cell>
          <cell r="H2368">
            <v>3376.63</v>
          </cell>
          <cell r="I2368">
            <v>2793.52</v>
          </cell>
          <cell r="J2368">
            <v>2977.08</v>
          </cell>
          <cell r="K2368">
            <v>2977.08</v>
          </cell>
          <cell r="L2368">
            <v>2977.08</v>
          </cell>
          <cell r="M2368">
            <v>3419.63</v>
          </cell>
          <cell r="N2368">
            <v>2993.9000000000005</v>
          </cell>
          <cell r="O2368">
            <v>2838.2799999999997</v>
          </cell>
          <cell r="P2368">
            <v>2838.2799999999997</v>
          </cell>
          <cell r="Q2368">
            <v>2838.2799999999997</v>
          </cell>
          <cell r="R2368">
            <v>3440.63</v>
          </cell>
          <cell r="S2368">
            <v>3030.16</v>
          </cell>
          <cell r="T2368">
            <v>2932.2</v>
          </cell>
          <cell r="U2368">
            <v>2932.2</v>
          </cell>
          <cell r="V2368">
            <v>0</v>
          </cell>
          <cell r="W2368">
            <v>3438.63</v>
          </cell>
          <cell r="X2368">
            <v>3030.16</v>
          </cell>
          <cell r="Y2368">
            <v>2932.2</v>
          </cell>
          <cell r="Z2368">
            <v>2932.2</v>
          </cell>
          <cell r="AA2368">
            <v>0</v>
          </cell>
          <cell r="AB2368">
            <v>3438.63</v>
          </cell>
        </row>
        <row r="2369">
          <cell r="B2369" t="str">
            <v>utechhc</v>
          </cell>
          <cell r="C2369" t="str">
            <v xml:space="preserve">      Tech Service Ctr  Delivery (TSC)</v>
          </cell>
          <cell r="D2369">
            <v>1170.1999999999998</v>
          </cell>
          <cell r="E2369">
            <v>1655.19</v>
          </cell>
          <cell r="F2369">
            <v>1655.19</v>
          </cell>
          <cell r="G2369">
            <v>1655.19</v>
          </cell>
          <cell r="H2369">
            <v>1786</v>
          </cell>
          <cell r="I2369">
            <v>1369.15</v>
          </cell>
          <cell r="J2369">
            <v>1710.75</v>
          </cell>
          <cell r="K2369">
            <v>1710.75</v>
          </cell>
          <cell r="L2369">
            <v>1710.75</v>
          </cell>
          <cell r="M2369">
            <v>1820</v>
          </cell>
          <cell r="N2369">
            <v>1501.15</v>
          </cell>
          <cell r="O2369">
            <v>1755.7499999999998</v>
          </cell>
          <cell r="P2369">
            <v>1755.7499999999998</v>
          </cell>
          <cell r="Q2369">
            <v>1755.7499999999998</v>
          </cell>
          <cell r="R2369">
            <v>1841</v>
          </cell>
          <cell r="S2369">
            <v>1569.15</v>
          </cell>
          <cell r="T2369">
            <v>1818.6999999999998</v>
          </cell>
          <cell r="U2369">
            <v>1818.6999999999998</v>
          </cell>
          <cell r="V2369">
            <v>0</v>
          </cell>
          <cell r="W2369">
            <v>1839</v>
          </cell>
          <cell r="X2369">
            <v>1569.15</v>
          </cell>
          <cell r="Y2369">
            <v>1818.6999999999998</v>
          </cell>
          <cell r="Z2369">
            <v>1818.6999999999998</v>
          </cell>
          <cell r="AA2369">
            <v>0</v>
          </cell>
          <cell r="AB2369">
            <v>1839</v>
          </cell>
        </row>
        <row r="2370">
          <cell r="B2370" t="str">
            <v>uspahc</v>
          </cell>
          <cell r="C2370" t="str">
            <v xml:space="preserve">      Spares &amp; logistcs</v>
          </cell>
          <cell r="D2370">
            <v>154.88</v>
          </cell>
          <cell r="E2370">
            <v>149</v>
          </cell>
          <cell r="F2370">
            <v>149</v>
          </cell>
          <cell r="G2370">
            <v>149</v>
          </cell>
          <cell r="H2370">
            <v>153</v>
          </cell>
          <cell r="I2370">
            <v>153.88</v>
          </cell>
          <cell r="J2370">
            <v>150</v>
          </cell>
          <cell r="K2370">
            <v>150</v>
          </cell>
          <cell r="L2370">
            <v>150</v>
          </cell>
          <cell r="M2370">
            <v>153</v>
          </cell>
          <cell r="N2370">
            <v>152.88</v>
          </cell>
          <cell r="O2370">
            <v>149</v>
          </cell>
          <cell r="P2370">
            <v>149</v>
          </cell>
          <cell r="Q2370">
            <v>149</v>
          </cell>
          <cell r="R2370">
            <v>153</v>
          </cell>
          <cell r="S2370">
            <v>151</v>
          </cell>
          <cell r="T2370">
            <v>148</v>
          </cell>
          <cell r="U2370">
            <v>148</v>
          </cell>
          <cell r="V2370">
            <v>0</v>
          </cell>
          <cell r="W2370">
            <v>143</v>
          </cell>
          <cell r="X2370">
            <v>151</v>
          </cell>
          <cell r="Y2370">
            <v>148</v>
          </cell>
          <cell r="Z2370">
            <v>148</v>
          </cell>
          <cell r="AA2370">
            <v>0</v>
          </cell>
          <cell r="AB2370">
            <v>143</v>
          </cell>
        </row>
        <row r="2371">
          <cell r="B2371" t="str">
            <v>uhqhhc</v>
          </cell>
          <cell r="C2371" t="str">
            <v xml:space="preserve">      HQ Operations, royaties &amp; other</v>
          </cell>
          <cell r="D2371">
            <v>265.60000000000036</v>
          </cell>
          <cell r="E2371">
            <v>233.79999999999927</v>
          </cell>
          <cell r="F2371">
            <v>233.79999999999927</v>
          </cell>
          <cell r="G2371">
            <v>233.79999999999927</v>
          </cell>
          <cell r="H2371">
            <v>230</v>
          </cell>
          <cell r="I2371">
            <v>257.80000000000109</v>
          </cell>
          <cell r="J2371">
            <v>225.79999999999836</v>
          </cell>
          <cell r="K2371">
            <v>225.79999999999836</v>
          </cell>
          <cell r="L2371">
            <v>225.79999999999836</v>
          </cell>
          <cell r="M2371">
            <v>233</v>
          </cell>
          <cell r="N2371">
            <v>248.79999999999927</v>
          </cell>
          <cell r="O2371">
            <v>217.79999999999927</v>
          </cell>
          <cell r="P2371">
            <v>217.79999999999927</v>
          </cell>
          <cell r="Q2371">
            <v>217.79999999999927</v>
          </cell>
          <cell r="R2371">
            <v>228</v>
          </cell>
          <cell r="S2371">
            <v>245.79999999999927</v>
          </cell>
          <cell r="T2371">
            <v>254.57999999999993</v>
          </cell>
          <cell r="U2371">
            <v>254.57999999999993</v>
          </cell>
          <cell r="V2371">
            <v>0</v>
          </cell>
          <cell r="W2371">
            <v>228</v>
          </cell>
          <cell r="X2371">
            <v>245.79999999999927</v>
          </cell>
          <cell r="Y2371">
            <v>254.57999999999993</v>
          </cell>
          <cell r="Z2371">
            <v>254.57999999999993</v>
          </cell>
          <cell r="AA2371">
            <v>0</v>
          </cell>
          <cell r="AB2371">
            <v>228</v>
          </cell>
        </row>
        <row r="2372">
          <cell r="C2372" t="str">
            <v xml:space="preserve">      FSGBU Support</v>
          </cell>
          <cell r="D2372">
            <v>0</v>
          </cell>
          <cell r="E2372">
            <v>0</v>
          </cell>
          <cell r="F2372">
            <v>0</v>
          </cell>
          <cell r="G2372">
            <v>0</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row>
        <row r="2373">
          <cell r="C2373" t="str">
            <v xml:space="preserve">      Screven Support</v>
          </cell>
          <cell r="D2373">
            <v>0</v>
          </cell>
          <cell r="E2373">
            <v>113</v>
          </cell>
          <cell r="F2373">
            <v>113</v>
          </cell>
          <cell r="G2373">
            <v>113</v>
          </cell>
          <cell r="H2373">
            <v>0</v>
          </cell>
          <cell r="I2373">
            <v>0</v>
          </cell>
          <cell r="J2373">
            <v>0</v>
          </cell>
          <cell r="K2373">
            <v>0</v>
          </cell>
          <cell r="L2373">
            <v>0</v>
          </cell>
          <cell r="M2373">
            <v>0</v>
          </cell>
          <cell r="N2373">
            <v>0</v>
          </cell>
          <cell r="O2373">
            <v>0</v>
          </cell>
          <cell r="P2373">
            <v>0</v>
          </cell>
          <cell r="Q2373">
            <v>0</v>
          </cell>
          <cell r="R2373">
            <v>0</v>
          </cell>
          <cell r="S2373">
            <v>114</v>
          </cell>
          <cell r="T2373">
            <v>0</v>
          </cell>
          <cell r="U2373">
            <v>0</v>
          </cell>
          <cell r="V2373">
            <v>0</v>
          </cell>
          <cell r="W2373">
            <v>0</v>
          </cell>
          <cell r="X2373">
            <v>114</v>
          </cell>
          <cell r="Y2373">
            <v>0</v>
          </cell>
          <cell r="Z2373">
            <v>0</v>
          </cell>
          <cell r="AA2373">
            <v>0</v>
          </cell>
          <cell r="AB2373">
            <v>0</v>
          </cell>
        </row>
        <row r="2374">
          <cell r="C2374" t="str">
            <v xml:space="preserve">      Corp adj</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row>
        <row r="2375">
          <cell r="C2375" t="str">
            <v xml:space="preserve">      Total Systems Support</v>
          </cell>
          <cell r="D2375">
            <v>4741.08</v>
          </cell>
          <cell r="E2375">
            <v>5936.99</v>
          </cell>
          <cell r="F2375">
            <v>5936.99</v>
          </cell>
          <cell r="G2375">
            <v>5936.99</v>
          </cell>
          <cell r="H2375">
            <v>6365.31</v>
          </cell>
          <cell r="I2375">
            <v>5266.0300000000007</v>
          </cell>
          <cell r="J2375">
            <v>5843.1799999999994</v>
          </cell>
          <cell r="K2375">
            <v>5843.1799999999994</v>
          </cell>
          <cell r="L2375">
            <v>5843.1799999999994</v>
          </cell>
          <cell r="M2375">
            <v>6445.31</v>
          </cell>
          <cell r="N2375">
            <v>5726.61</v>
          </cell>
          <cell r="O2375">
            <v>5710.9999999999991</v>
          </cell>
          <cell r="P2375">
            <v>5710.9999999999991</v>
          </cell>
          <cell r="Q2375">
            <v>5710.9999999999991</v>
          </cell>
          <cell r="R2375">
            <v>6482.31</v>
          </cell>
          <cell r="S2375">
            <v>5959</v>
          </cell>
          <cell r="T2375">
            <v>5919.53</v>
          </cell>
          <cell r="U2375">
            <v>5919.53</v>
          </cell>
          <cell r="V2375">
            <v>0</v>
          </cell>
          <cell r="W2375">
            <v>6468.31</v>
          </cell>
          <cell r="X2375">
            <v>5959</v>
          </cell>
          <cell r="Y2375">
            <v>5919.53</v>
          </cell>
          <cell r="Z2375">
            <v>5919.53</v>
          </cell>
          <cell r="AA2375">
            <v>0</v>
          </cell>
          <cell r="AB2375">
            <v>6468.31</v>
          </cell>
        </row>
        <row r="2376">
          <cell r="C2376" t="str">
            <v xml:space="preserve">      Check</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row>
        <row r="2377">
          <cell r="C2377" t="str">
            <v>END OF REPORT</v>
          </cell>
        </row>
        <row r="2380">
          <cell r="D2380" t="str">
            <v>Management Summary</v>
          </cell>
        </row>
        <row r="2381">
          <cell r="D2381" t="str">
            <v>On Demand</v>
          </cell>
        </row>
        <row r="2382">
          <cell r="C2382" t="str">
            <v xml:space="preserve">IS Reporting Views </v>
          </cell>
        </row>
        <row r="2383">
          <cell r="D2383" t="str">
            <v>Quarter 1, 2012</v>
          </cell>
          <cell r="I2383" t="str">
            <v>Quarter 2, 2012</v>
          </cell>
          <cell r="N2383" t="str">
            <v>Quarter 3, 2012</v>
          </cell>
          <cell r="S2383" t="str">
            <v>Quarter 4, 2012</v>
          </cell>
          <cell r="X2383" t="str">
            <v>FY12</v>
          </cell>
          <cell r="AC2383" t="str">
            <v>Quarter 1, 2013</v>
          </cell>
        </row>
        <row r="2384">
          <cell r="D2384" t="str">
            <v>Actuals Prior Year</v>
          </cell>
          <cell r="E2384" t="str">
            <v>Prior Forecast</v>
          </cell>
          <cell r="F2384" t="str">
            <v>Forecast</v>
          </cell>
          <cell r="G2384" t="str">
            <v>Actuals</v>
          </cell>
          <cell r="H2384" t="str">
            <v>Budget</v>
          </cell>
          <cell r="I2384" t="str">
            <v>Actuals Prior Year</v>
          </cell>
          <cell r="J2384" t="str">
            <v>Prior Forecast</v>
          </cell>
          <cell r="K2384" t="str">
            <v>Forecast</v>
          </cell>
          <cell r="L2384" t="str">
            <v>Actuals</v>
          </cell>
          <cell r="M2384" t="str">
            <v>Budget</v>
          </cell>
          <cell r="N2384" t="str">
            <v>Actuals Prior Year</v>
          </cell>
          <cell r="O2384" t="str">
            <v>Prior Forecast</v>
          </cell>
          <cell r="P2384" t="str">
            <v>Forecast</v>
          </cell>
          <cell r="Q2384" t="str">
            <v>Actuals</v>
          </cell>
          <cell r="R2384" t="str">
            <v>Budget</v>
          </cell>
          <cell r="S2384" t="str">
            <v>Actuals Prior Year</v>
          </cell>
          <cell r="T2384" t="str">
            <v>Prior Forecast</v>
          </cell>
          <cell r="U2384" t="str">
            <v>Forecast</v>
          </cell>
          <cell r="V2384" t="str">
            <v>Actuals</v>
          </cell>
          <cell r="W2384" t="str">
            <v>Budget</v>
          </cell>
          <cell r="X2384" t="str">
            <v>Actuals Prior Year</v>
          </cell>
          <cell r="Y2384" t="str">
            <v>Prior Forecast</v>
          </cell>
          <cell r="Z2384" t="str">
            <v>Forecast</v>
          </cell>
          <cell r="AA2384" t="str">
            <v>Actuals</v>
          </cell>
          <cell r="AB2384" t="str">
            <v>Budget</v>
          </cell>
          <cell r="AC2384" t="str">
            <v>Actuals Prior Year</v>
          </cell>
          <cell r="AD2384" t="str">
            <v>Prior Forecast</v>
          </cell>
          <cell r="AE2384" t="str">
            <v>Forecast</v>
          </cell>
          <cell r="AF2384" t="str">
            <v>Actuals</v>
          </cell>
          <cell r="AG2384" t="str">
            <v>Budget</v>
          </cell>
        </row>
        <row r="2385">
          <cell r="C2385" t="str">
            <v>Constant Dollar Millions (May11 rates)</v>
          </cell>
          <cell r="D2385" t="str">
            <v xml:space="preserve">   </v>
          </cell>
          <cell r="E2385" t="str">
            <v xml:space="preserve">   </v>
          </cell>
        </row>
        <row r="2386">
          <cell r="C2386" t="str">
            <v>On Demand</v>
          </cell>
        </row>
        <row r="2387">
          <cell r="B2387" t="str">
            <v>ccdwcr</v>
          </cell>
          <cell r="C2387" t="str">
            <v>Revenue</v>
          </cell>
          <cell r="D2387">
            <v>91.563345439238844</v>
          </cell>
          <cell r="E2387">
            <v>114.31906441521001</v>
          </cell>
          <cell r="F2387">
            <v>114.31906441521001</v>
          </cell>
          <cell r="G2387">
            <v>114.31906441521002</v>
          </cell>
          <cell r="H2387">
            <v>109.445024901358</v>
          </cell>
          <cell r="I2387">
            <v>94.682279252143317</v>
          </cell>
          <cell r="J2387">
            <v>119.62346543446266</v>
          </cell>
          <cell r="K2387">
            <v>119.62346543446266</v>
          </cell>
          <cell r="L2387">
            <v>119.62346543446266</v>
          </cell>
          <cell r="M2387">
            <v>117.98470263934298</v>
          </cell>
          <cell r="N2387">
            <v>102.26841489851776</v>
          </cell>
          <cell r="O2387">
            <v>122.9327635798397</v>
          </cell>
          <cell r="P2387">
            <v>122.9327635798397</v>
          </cell>
          <cell r="Q2387">
            <v>122.9327635798397</v>
          </cell>
          <cell r="R2387">
            <v>129.51481077849201</v>
          </cell>
          <cell r="S2387">
            <v>110.23617898025037</v>
          </cell>
          <cell r="T2387">
            <v>126.44967922852899</v>
          </cell>
          <cell r="U2387">
            <v>126.44967922852899</v>
          </cell>
          <cell r="V2387">
            <v>42.56390624217034</v>
          </cell>
          <cell r="W2387">
            <v>144.57680454696899</v>
          </cell>
          <cell r="X2387">
            <v>398.75021857015037</v>
          </cell>
          <cell r="Y2387">
            <v>483.32497265804142</v>
          </cell>
          <cell r="Z2387">
            <v>483.32497265804142</v>
          </cell>
          <cell r="AA2387">
            <v>399.43919967168273</v>
          </cell>
          <cell r="AB2387">
            <v>501.52134286616194</v>
          </cell>
        </row>
        <row r="2388">
          <cell r="B2388" t="str">
            <v>ccdwcx</v>
          </cell>
          <cell r="C2388" t="str">
            <v>Expenses</v>
          </cell>
          <cell r="D2388">
            <v>66.219052923048096</v>
          </cell>
          <cell r="E2388">
            <v>86.90863338088468</v>
          </cell>
          <cell r="F2388">
            <v>86.90863338088468</v>
          </cell>
          <cell r="G2388">
            <v>86.90863338088468</v>
          </cell>
          <cell r="H2388">
            <v>86.895256572530002</v>
          </cell>
          <cell r="I2388">
            <v>72.804615113513918</v>
          </cell>
          <cell r="J2388">
            <v>88.420540179512855</v>
          </cell>
          <cell r="K2388">
            <v>88.420540179512855</v>
          </cell>
          <cell r="L2388">
            <v>88.420540179512869</v>
          </cell>
          <cell r="M2388">
            <v>92.393424745646016</v>
          </cell>
          <cell r="N2388">
            <v>79.174222178914704</v>
          </cell>
          <cell r="O2388">
            <v>90.958287070149481</v>
          </cell>
          <cell r="P2388">
            <v>90.958287070149481</v>
          </cell>
          <cell r="Q2388">
            <v>90.958287070149495</v>
          </cell>
          <cell r="R2388">
            <v>99.021274158447994</v>
          </cell>
          <cell r="S2388">
            <v>90.74286213141508</v>
          </cell>
          <cell r="T2388">
            <v>95.113458843784002</v>
          </cell>
          <cell r="U2388">
            <v>95.113458843784002</v>
          </cell>
          <cell r="V2388">
            <v>26.909625108354426</v>
          </cell>
          <cell r="W2388">
            <v>104.78724973328701</v>
          </cell>
          <cell r="X2388">
            <v>308.94075234689183</v>
          </cell>
          <cell r="Y2388">
            <v>361.40091947433098</v>
          </cell>
          <cell r="Z2388">
            <v>361.40091947433098</v>
          </cell>
          <cell r="AA2388">
            <v>293.19708573890142</v>
          </cell>
          <cell r="AB2388">
            <v>383.09720520991101</v>
          </cell>
        </row>
        <row r="2389">
          <cell r="B2389" t="str">
            <v>ccsh</v>
          </cell>
          <cell r="C2389" t="str">
            <v>Headcount</v>
          </cell>
          <cell r="D2389">
            <v>1952.75</v>
          </cell>
          <cell r="E2389">
            <v>2326.09</v>
          </cell>
          <cell r="F2389">
            <v>2326.09</v>
          </cell>
          <cell r="G2389">
            <v>2326.09</v>
          </cell>
          <cell r="H2389">
            <v>2416.6481865430001</v>
          </cell>
          <cell r="I2389">
            <v>1999.71</v>
          </cell>
          <cell r="J2389">
            <v>2418.09</v>
          </cell>
          <cell r="K2389">
            <v>2418.09</v>
          </cell>
          <cell r="L2389">
            <v>2418.09</v>
          </cell>
          <cell r="M2389">
            <v>2479.2655113249998</v>
          </cell>
          <cell r="N2389">
            <v>2212.0100000000002</v>
          </cell>
          <cell r="O2389">
            <v>2484.34</v>
          </cell>
          <cell r="P2389">
            <v>2484.34</v>
          </cell>
          <cell r="Q2389">
            <v>2484.34</v>
          </cell>
          <cell r="R2389">
            <v>2626.2628361060001</v>
          </cell>
          <cell r="S2389">
            <v>2239.09</v>
          </cell>
          <cell r="T2389">
            <v>2548.1099999999997</v>
          </cell>
          <cell r="U2389">
            <v>2548.1099999999997</v>
          </cell>
          <cell r="V2389">
            <v>0</v>
          </cell>
          <cell r="W2389">
            <v>2795.580400887</v>
          </cell>
          <cell r="X2389">
            <v>2239.09</v>
          </cell>
          <cell r="Y2389">
            <v>2548.1099999999997</v>
          </cell>
          <cell r="Z2389">
            <v>2548.1099999999997</v>
          </cell>
          <cell r="AA2389">
            <v>0</v>
          </cell>
          <cell r="AB2389">
            <v>2795.580400887</v>
          </cell>
        </row>
        <row r="2390">
          <cell r="C2390" t="str">
            <v>Cloud Services Delivery Cost</v>
          </cell>
        </row>
        <row r="2391">
          <cell r="B2391" t="str">
            <v>csdcx</v>
          </cell>
          <cell r="C2391" t="str">
            <v>Expenses</v>
          </cell>
          <cell r="D2391">
            <v>13.573336040911045</v>
          </cell>
          <cell r="E2391">
            <v>19.73295695860482</v>
          </cell>
          <cell r="F2391">
            <v>19.73295695860482</v>
          </cell>
          <cell r="G2391">
            <v>19.732956958604817</v>
          </cell>
          <cell r="H2391">
            <v>21.739576671907997</v>
          </cell>
          <cell r="I2391">
            <v>13.490331367482831</v>
          </cell>
          <cell r="J2391">
            <v>20.923309527007738</v>
          </cell>
          <cell r="K2391">
            <v>20.923309527007738</v>
          </cell>
          <cell r="L2391">
            <v>20.923309527007738</v>
          </cell>
          <cell r="M2391">
            <v>23.016343501568002</v>
          </cell>
          <cell r="N2391">
            <v>16.600329298442428</v>
          </cell>
          <cell r="O2391">
            <v>21.074430152774848</v>
          </cell>
          <cell r="P2391">
            <v>21.074430152774848</v>
          </cell>
          <cell r="Q2391">
            <v>21.074430152774848</v>
          </cell>
          <cell r="R2391">
            <v>23.884611335704001</v>
          </cell>
          <cell r="S2391">
            <v>19.964072064869818</v>
          </cell>
          <cell r="T2391">
            <v>23.150475181815999</v>
          </cell>
          <cell r="U2391">
            <v>23.150475181815999</v>
          </cell>
          <cell r="V2391">
            <v>6.8491383451563346</v>
          </cell>
          <cell r="W2391">
            <v>24.818614357730002</v>
          </cell>
          <cell r="X2391">
            <v>63.628068771706133</v>
          </cell>
          <cell r="Y2391">
            <v>84.88117182020342</v>
          </cell>
          <cell r="Z2391">
            <v>84.88117182020342</v>
          </cell>
          <cell r="AA2391">
            <v>68.579834983543719</v>
          </cell>
          <cell r="AB2391">
            <v>93.459145866909992</v>
          </cell>
        </row>
        <row r="2392">
          <cell r="B2392" t="str">
            <v>csdch</v>
          </cell>
          <cell r="C2392" t="str">
            <v>Headcount</v>
          </cell>
          <cell r="D2392">
            <v>430.55</v>
          </cell>
          <cell r="E2392">
            <v>498.55</v>
          </cell>
          <cell r="F2392">
            <v>498.55</v>
          </cell>
          <cell r="G2392">
            <v>498.55</v>
          </cell>
          <cell r="H2392">
            <v>549.54999999999995</v>
          </cell>
          <cell r="I2392">
            <v>449.55</v>
          </cell>
          <cell r="J2392">
            <v>512.54999999999995</v>
          </cell>
          <cell r="K2392">
            <v>512.54999999999995</v>
          </cell>
          <cell r="L2392">
            <v>512.54999999999995</v>
          </cell>
          <cell r="M2392">
            <v>558.54999999999995</v>
          </cell>
          <cell r="N2392">
            <v>448.55</v>
          </cell>
          <cell r="O2392">
            <v>569.54999999999995</v>
          </cell>
          <cell r="P2392">
            <v>569.54999999999995</v>
          </cell>
          <cell r="Q2392">
            <v>569.54999999999995</v>
          </cell>
          <cell r="R2392">
            <v>565.54999999999995</v>
          </cell>
          <cell r="S2392">
            <v>461.55</v>
          </cell>
          <cell r="T2392">
            <v>537</v>
          </cell>
          <cell r="U2392">
            <v>537</v>
          </cell>
          <cell r="V2392">
            <v>0</v>
          </cell>
          <cell r="W2392">
            <v>566.54999999999995</v>
          </cell>
          <cell r="X2392">
            <v>461.55</v>
          </cell>
          <cell r="Y2392">
            <v>537</v>
          </cell>
          <cell r="Z2392">
            <v>537</v>
          </cell>
          <cell r="AA2392">
            <v>0</v>
          </cell>
          <cell r="AB2392">
            <v>566.54999999999995</v>
          </cell>
        </row>
        <row r="2393">
          <cell r="C2393" t="str">
            <v xml:space="preserve">Cloud Services </v>
          </cell>
        </row>
        <row r="2394">
          <cell r="C2394" t="str">
            <v>Revenue</v>
          </cell>
          <cell r="D2394">
            <v>91.563345439238844</v>
          </cell>
          <cell r="E2394">
            <v>114.31906441521001</v>
          </cell>
          <cell r="F2394">
            <v>114.31906441521001</v>
          </cell>
          <cell r="G2394">
            <v>114.31906441521002</v>
          </cell>
          <cell r="H2394">
            <v>109.445024901358</v>
          </cell>
          <cell r="I2394">
            <v>94.682279252143317</v>
          </cell>
          <cell r="J2394">
            <v>119.62346543446266</v>
          </cell>
          <cell r="K2394">
            <v>119.62346543446266</v>
          </cell>
          <cell r="L2394">
            <v>119.62346543446266</v>
          </cell>
          <cell r="M2394">
            <v>117.98470263934298</v>
          </cell>
          <cell r="N2394">
            <v>102.26841489851776</v>
          </cell>
          <cell r="O2394">
            <v>122.9327635798397</v>
          </cell>
          <cell r="P2394">
            <v>122.9327635798397</v>
          </cell>
          <cell r="Q2394">
            <v>122.9327635798397</v>
          </cell>
          <cell r="R2394">
            <v>129.51481077849201</v>
          </cell>
          <cell r="S2394">
            <v>110.23617898025037</v>
          </cell>
          <cell r="T2394">
            <v>126.44967922852899</v>
          </cell>
          <cell r="U2394">
            <v>126.44967922852899</v>
          </cell>
          <cell r="V2394">
            <v>42.56390624217034</v>
          </cell>
          <cell r="W2394">
            <v>144.57680454696899</v>
          </cell>
          <cell r="X2394">
            <v>398.75021857015037</v>
          </cell>
          <cell r="Y2394">
            <v>483.32497265804142</v>
          </cell>
          <cell r="Z2394">
            <v>483.32497265804142</v>
          </cell>
          <cell r="AA2394">
            <v>399.43919967168273</v>
          </cell>
          <cell r="AB2394">
            <v>501.52134286616194</v>
          </cell>
        </row>
        <row r="2395">
          <cell r="C2395" t="str">
            <v>Expenses</v>
          </cell>
          <cell r="D2395">
            <v>79.792388963959155</v>
          </cell>
          <cell r="E2395">
            <v>106.6415903394895</v>
          </cell>
          <cell r="F2395">
            <v>106.6415903394895</v>
          </cell>
          <cell r="G2395">
            <v>106.64159033948951</v>
          </cell>
          <cell r="H2395">
            <v>108.63483324443803</v>
          </cell>
          <cell r="I2395">
            <v>86.294946480996742</v>
          </cell>
          <cell r="J2395">
            <v>109.34384970652061</v>
          </cell>
          <cell r="K2395">
            <v>109.34384970652061</v>
          </cell>
          <cell r="L2395">
            <v>109.34384970652061</v>
          </cell>
          <cell r="M2395">
            <v>115.409768247214</v>
          </cell>
          <cell r="N2395">
            <v>95.774551477357136</v>
          </cell>
          <cell r="O2395">
            <v>112.03271722292433</v>
          </cell>
          <cell r="P2395">
            <v>112.03271722292433</v>
          </cell>
          <cell r="Q2395">
            <v>112.03271722292435</v>
          </cell>
          <cell r="R2395">
            <v>122.905885494152</v>
          </cell>
          <cell r="S2395">
            <v>110.70693419628491</v>
          </cell>
          <cell r="T2395">
            <v>118.26393402560001</v>
          </cell>
          <cell r="U2395">
            <v>118.26393402560001</v>
          </cell>
          <cell r="V2395">
            <v>33.75876345351076</v>
          </cell>
          <cell r="W2395">
            <v>129.605864091017</v>
          </cell>
          <cell r="X2395">
            <v>372.56882111859801</v>
          </cell>
          <cell r="Y2395">
            <v>446.28209129453444</v>
          </cell>
          <cell r="Z2395">
            <v>446.28209129453444</v>
          </cell>
          <cell r="AA2395">
            <v>361.77692072244525</v>
          </cell>
          <cell r="AB2395">
            <v>476.55635107682099</v>
          </cell>
        </row>
        <row r="2396">
          <cell r="C2396" t="str">
            <v>Headcount</v>
          </cell>
          <cell r="D2396">
            <v>2383.3000000000002</v>
          </cell>
          <cell r="E2396">
            <v>2824.6400000000003</v>
          </cell>
          <cell r="F2396">
            <v>2824.6400000000003</v>
          </cell>
          <cell r="G2396">
            <v>2824.6400000000003</v>
          </cell>
          <cell r="H2396">
            <v>2966.1981865429998</v>
          </cell>
          <cell r="I2396">
            <v>2449.2600000000002</v>
          </cell>
          <cell r="J2396">
            <v>2930.6400000000003</v>
          </cell>
          <cell r="K2396">
            <v>2930.6400000000003</v>
          </cell>
          <cell r="L2396">
            <v>2930.6400000000003</v>
          </cell>
          <cell r="M2396">
            <v>3037.8155113249995</v>
          </cell>
          <cell r="N2396">
            <v>2660.56</v>
          </cell>
          <cell r="O2396">
            <v>3053.8899999999994</v>
          </cell>
          <cell r="P2396">
            <v>3053.8899999999994</v>
          </cell>
          <cell r="Q2396">
            <v>3053.8899999999994</v>
          </cell>
          <cell r="R2396">
            <v>3191.8128361059998</v>
          </cell>
          <cell r="S2396">
            <v>2700.6400000000003</v>
          </cell>
          <cell r="T2396">
            <v>3085.1099999999997</v>
          </cell>
          <cell r="U2396">
            <v>3085.1099999999997</v>
          </cell>
          <cell r="V2396">
            <v>0</v>
          </cell>
          <cell r="W2396">
            <v>3362.1304008870002</v>
          </cell>
          <cell r="X2396">
            <v>2700.6400000000003</v>
          </cell>
          <cell r="Y2396">
            <v>3085.1099999999997</v>
          </cell>
          <cell r="Z2396">
            <v>3085.1099999999997</v>
          </cell>
          <cell r="AA2396">
            <v>0</v>
          </cell>
          <cell r="AB2396">
            <v>3362.1304008870002</v>
          </cell>
        </row>
        <row r="2397">
          <cell r="C2397" t="str">
            <v>Check</v>
          </cell>
        </row>
        <row r="2398">
          <cell r="C2398" t="str">
            <v>Revenue</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row>
        <row r="2399">
          <cell r="C2399" t="str">
            <v>Expenses</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row>
        <row r="2400">
          <cell r="C2400" t="str">
            <v>Headcount</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row>
        <row r="2401">
          <cell r="C2401" t="str">
            <v>U.S. Dollar Millions</v>
          </cell>
        </row>
        <row r="2402">
          <cell r="C2402" t="str">
            <v>On Demand</v>
          </cell>
          <cell r="D2402" t="str">
            <v xml:space="preserve">   </v>
          </cell>
        </row>
        <row r="2403">
          <cell r="B2403" t="str">
            <v>ucdwcr</v>
          </cell>
          <cell r="C2403" t="str">
            <v>Revenue</v>
          </cell>
          <cell r="D2403">
            <v>88.741592479759973</v>
          </cell>
          <cell r="E2403">
            <v>114.62643263722998</v>
          </cell>
          <cell r="F2403">
            <v>114.62643263722998</v>
          </cell>
          <cell r="G2403">
            <v>114.62643263722998</v>
          </cell>
          <cell r="H2403">
            <v>109.445024901358</v>
          </cell>
          <cell r="I2403">
            <v>93.09485373343</v>
          </cell>
          <cell r="J2403">
            <v>117.27758817630627</v>
          </cell>
          <cell r="K2403">
            <v>117.27758817630627</v>
          </cell>
          <cell r="L2403">
            <v>117.27758817630631</v>
          </cell>
          <cell r="M2403">
            <v>117.98470263934298</v>
          </cell>
          <cell r="N2403">
            <v>101.05722068493002</v>
          </cell>
          <cell r="O2403">
            <v>120.55238662240359</v>
          </cell>
          <cell r="P2403">
            <v>120.55238662240359</v>
          </cell>
          <cell r="Q2403">
            <v>120.55238662240359</v>
          </cell>
          <cell r="R2403">
            <v>129.51481077849201</v>
          </cell>
          <cell r="S2403">
            <v>110.17522782608</v>
          </cell>
          <cell r="T2403">
            <v>124.77503459999339</v>
          </cell>
          <cell r="U2403">
            <v>124.65192461267115</v>
          </cell>
          <cell r="V2403">
            <v>41.830397738467198</v>
          </cell>
          <cell r="W2403">
            <v>144.57680454696899</v>
          </cell>
          <cell r="X2403">
            <v>393.06889472419999</v>
          </cell>
          <cell r="Y2403">
            <v>477.23144203593324</v>
          </cell>
          <cell r="Z2403">
            <v>477.10833204861098</v>
          </cell>
          <cell r="AA2403">
            <v>394.28680517440722</v>
          </cell>
          <cell r="AB2403">
            <v>501.52134286616194</v>
          </cell>
        </row>
        <row r="2404">
          <cell r="B2404" t="str">
            <v>ucdwcx</v>
          </cell>
          <cell r="C2404" t="str">
            <v>Expenses</v>
          </cell>
          <cell r="D2404">
            <v>64.317099319639993</v>
          </cell>
          <cell r="E2404">
            <v>87.204978220080008</v>
          </cell>
          <cell r="F2404">
            <v>87.204978220080008</v>
          </cell>
          <cell r="G2404">
            <v>87.204978220080008</v>
          </cell>
          <cell r="H2404">
            <v>86.895256572530002</v>
          </cell>
          <cell r="I2404">
            <v>71.740549233910002</v>
          </cell>
          <cell r="J2404">
            <v>86.640933908289512</v>
          </cell>
          <cell r="K2404">
            <v>86.640933908289512</v>
          </cell>
          <cell r="L2404">
            <v>86.640933908289512</v>
          </cell>
          <cell r="M2404">
            <v>92.393424745646016</v>
          </cell>
          <cell r="N2404">
            <v>78.394223277669994</v>
          </cell>
          <cell r="O2404">
            <v>88.954789249729245</v>
          </cell>
          <cell r="P2404">
            <v>88.954789249729245</v>
          </cell>
          <cell r="Q2404">
            <v>88.954789249729231</v>
          </cell>
          <cell r="R2404">
            <v>99.021274158447994</v>
          </cell>
          <cell r="S2404">
            <v>90.796092412060005</v>
          </cell>
          <cell r="T2404">
            <v>94.721347423265172</v>
          </cell>
          <cell r="U2404">
            <v>94.709995630260522</v>
          </cell>
          <cell r="V2404">
            <v>26.378110116706413</v>
          </cell>
          <cell r="W2404">
            <v>104.78724973328701</v>
          </cell>
          <cell r="X2404">
            <v>305.24796424327997</v>
          </cell>
          <cell r="Y2404">
            <v>357.52204880136395</v>
          </cell>
          <cell r="Z2404">
            <v>357.51069700835933</v>
          </cell>
          <cell r="AA2404">
            <v>289.17881149480513</v>
          </cell>
          <cell r="AB2404">
            <v>383.09720520991101</v>
          </cell>
        </row>
        <row r="2405">
          <cell r="C2405" t="str">
            <v>Headcount</v>
          </cell>
          <cell r="D2405">
            <v>1952.75</v>
          </cell>
          <cell r="E2405">
            <v>2326.09</v>
          </cell>
          <cell r="F2405">
            <v>2326.09</v>
          </cell>
          <cell r="G2405">
            <v>2326.09</v>
          </cell>
          <cell r="H2405">
            <v>2416.6481865430001</v>
          </cell>
          <cell r="I2405">
            <v>1999.71</v>
          </cell>
          <cell r="J2405">
            <v>2418.09</v>
          </cell>
          <cell r="K2405">
            <v>2418.09</v>
          </cell>
          <cell r="L2405">
            <v>2418.09</v>
          </cell>
          <cell r="M2405">
            <v>2479.2655113249998</v>
          </cell>
          <cell r="N2405">
            <v>2212.0100000000002</v>
          </cell>
          <cell r="O2405">
            <v>2484.34</v>
          </cell>
          <cell r="P2405">
            <v>2484.34</v>
          </cell>
          <cell r="Q2405">
            <v>2484.34</v>
          </cell>
          <cell r="R2405">
            <v>2626.2628361060001</v>
          </cell>
          <cell r="S2405">
            <v>2239.09</v>
          </cell>
          <cell r="T2405">
            <v>2548.1099999999997</v>
          </cell>
          <cell r="U2405">
            <v>2548.1099999999997</v>
          </cell>
          <cell r="V2405">
            <v>0</v>
          </cell>
          <cell r="W2405">
            <v>2795.580400887</v>
          </cell>
          <cell r="X2405">
            <v>2239.09</v>
          </cell>
          <cell r="Y2405">
            <v>2548.1099999999997</v>
          </cell>
          <cell r="Z2405">
            <v>2548.1099999999997</v>
          </cell>
          <cell r="AA2405">
            <v>0</v>
          </cell>
          <cell r="AB2405">
            <v>2795.580400887</v>
          </cell>
        </row>
        <row r="2406">
          <cell r="C2406" t="str">
            <v>Cloud Services Delivery Cost</v>
          </cell>
        </row>
        <row r="2407">
          <cell r="B2407" t="str">
            <v>usdcx</v>
          </cell>
          <cell r="C2407" t="str">
            <v>Expenses</v>
          </cell>
          <cell r="D2407">
            <v>13.22011626938</v>
          </cell>
          <cell r="E2407">
            <v>19.761912295529999</v>
          </cell>
          <cell r="F2407">
            <v>19.761912295529999</v>
          </cell>
          <cell r="G2407">
            <v>19.761912295529996</v>
          </cell>
          <cell r="H2407">
            <v>21.739576671907997</v>
          </cell>
          <cell r="I2407">
            <v>13.39027398881</v>
          </cell>
          <cell r="J2407">
            <v>20.648233984848218</v>
          </cell>
          <cell r="K2407">
            <v>20.648233984848218</v>
          </cell>
          <cell r="L2407">
            <v>20.648233984848222</v>
          </cell>
          <cell r="M2407">
            <v>23.016343501568002</v>
          </cell>
          <cell r="N2407">
            <v>16.494342041620001</v>
          </cell>
          <cell r="O2407">
            <v>20.706775312884943</v>
          </cell>
          <cell r="P2407">
            <v>20.706775312884943</v>
          </cell>
          <cell r="Q2407">
            <v>20.706775312884947</v>
          </cell>
          <cell r="R2407">
            <v>23.884611335704001</v>
          </cell>
          <cell r="S2407">
            <v>20.008773615239999</v>
          </cell>
          <cell r="T2407">
            <v>22.781272615512478</v>
          </cell>
          <cell r="U2407">
            <v>22.769940069777974</v>
          </cell>
          <cell r="V2407">
            <v>6.747771604211481</v>
          </cell>
          <cell r="W2407">
            <v>24.818614357730002</v>
          </cell>
          <cell r="X2407">
            <v>63.113505915049998</v>
          </cell>
          <cell r="Y2407">
            <v>83.898194208775635</v>
          </cell>
          <cell r="Z2407">
            <v>83.886861663041131</v>
          </cell>
          <cell r="AA2407">
            <v>67.864693197474637</v>
          </cell>
          <cell r="AB2407">
            <v>93.459145866909992</v>
          </cell>
        </row>
        <row r="2408">
          <cell r="C2408" t="str">
            <v>Headcount</v>
          </cell>
          <cell r="D2408">
            <v>430.55</v>
          </cell>
          <cell r="E2408">
            <v>498.55</v>
          </cell>
          <cell r="F2408">
            <v>498.55</v>
          </cell>
          <cell r="G2408">
            <v>498.55</v>
          </cell>
          <cell r="H2408">
            <v>549.54999999999995</v>
          </cell>
          <cell r="I2408">
            <v>449.55</v>
          </cell>
          <cell r="J2408">
            <v>512.54999999999995</v>
          </cell>
          <cell r="K2408">
            <v>512.54999999999995</v>
          </cell>
          <cell r="L2408">
            <v>512.54999999999995</v>
          </cell>
          <cell r="M2408">
            <v>558.54999999999995</v>
          </cell>
          <cell r="N2408">
            <v>448.55</v>
          </cell>
          <cell r="O2408">
            <v>569.54999999999995</v>
          </cell>
          <cell r="P2408">
            <v>569.54999999999995</v>
          </cell>
          <cell r="Q2408">
            <v>569.54999999999995</v>
          </cell>
          <cell r="R2408">
            <v>565.54999999999995</v>
          </cell>
          <cell r="S2408">
            <v>461.55</v>
          </cell>
          <cell r="T2408">
            <v>537</v>
          </cell>
          <cell r="U2408">
            <v>537</v>
          </cell>
          <cell r="V2408">
            <v>0</v>
          </cell>
          <cell r="W2408">
            <v>566.54999999999995</v>
          </cell>
          <cell r="X2408">
            <v>461.55</v>
          </cell>
          <cell r="Y2408">
            <v>537</v>
          </cell>
          <cell r="Z2408">
            <v>537</v>
          </cell>
          <cell r="AA2408">
            <v>0</v>
          </cell>
          <cell r="AB2408">
            <v>566.54999999999995</v>
          </cell>
        </row>
        <row r="2409">
          <cell r="C2409" t="str">
            <v xml:space="preserve">Cloud Services </v>
          </cell>
        </row>
        <row r="2410">
          <cell r="C2410" t="str">
            <v>Revenue</v>
          </cell>
          <cell r="D2410">
            <v>88.741592479759973</v>
          </cell>
          <cell r="E2410">
            <v>114.62643263722998</v>
          </cell>
          <cell r="F2410">
            <v>114.62643263722998</v>
          </cell>
          <cell r="G2410">
            <v>114.62643263722998</v>
          </cell>
          <cell r="H2410">
            <v>109.445024901358</v>
          </cell>
          <cell r="I2410">
            <v>93.09485373343</v>
          </cell>
          <cell r="J2410">
            <v>117.27758817630627</v>
          </cell>
          <cell r="K2410">
            <v>117.27758817630627</v>
          </cell>
          <cell r="L2410">
            <v>117.27758817630631</v>
          </cell>
          <cell r="M2410">
            <v>117.98470263934298</v>
          </cell>
          <cell r="N2410">
            <v>101.05722068493002</v>
          </cell>
          <cell r="O2410">
            <v>120.55238662240359</v>
          </cell>
          <cell r="P2410">
            <v>120.55238662240359</v>
          </cell>
          <cell r="Q2410">
            <v>120.55238662240359</v>
          </cell>
          <cell r="R2410">
            <v>129.51481077849201</v>
          </cell>
          <cell r="S2410">
            <v>110.17522782608</v>
          </cell>
          <cell r="T2410">
            <v>124.77503459999339</v>
          </cell>
          <cell r="U2410">
            <v>124.65192461267115</v>
          </cell>
          <cell r="V2410">
            <v>41.830397738467198</v>
          </cell>
          <cell r="W2410">
            <v>144.57680454696899</v>
          </cell>
          <cell r="X2410">
            <v>393.06889472419999</v>
          </cell>
          <cell r="Y2410">
            <v>477.23144203593324</v>
          </cell>
          <cell r="Z2410">
            <v>477.10833204861098</v>
          </cell>
          <cell r="AA2410">
            <v>394.28680517440722</v>
          </cell>
          <cell r="AB2410">
            <v>501.52134286616194</v>
          </cell>
        </row>
        <row r="2411">
          <cell r="C2411" t="str">
            <v>Expenses</v>
          </cell>
          <cell r="D2411">
            <v>77.537215589020008</v>
          </cell>
          <cell r="E2411">
            <v>106.96689051561</v>
          </cell>
          <cell r="F2411">
            <v>106.96689051561</v>
          </cell>
          <cell r="G2411">
            <v>106.96689051561002</v>
          </cell>
          <cell r="H2411">
            <v>108.63483324443803</v>
          </cell>
          <cell r="I2411">
            <v>85.130823222720011</v>
          </cell>
          <cell r="J2411">
            <v>107.28916789313772</v>
          </cell>
          <cell r="K2411">
            <v>107.28916789313772</v>
          </cell>
          <cell r="L2411">
            <v>107.28916789313773</v>
          </cell>
          <cell r="M2411">
            <v>115.409768247214</v>
          </cell>
          <cell r="N2411">
            <v>94.888565319290009</v>
          </cell>
          <cell r="O2411">
            <v>109.66156456261417</v>
          </cell>
          <cell r="P2411">
            <v>109.66156456261417</v>
          </cell>
          <cell r="Q2411">
            <v>109.66156456261419</v>
          </cell>
          <cell r="R2411">
            <v>122.905885494152</v>
          </cell>
          <cell r="S2411">
            <v>110.80486602730001</v>
          </cell>
          <cell r="T2411">
            <v>117.50262003877765</v>
          </cell>
          <cell r="U2411">
            <v>117.47993570003851</v>
          </cell>
          <cell r="V2411">
            <v>33.125881720917896</v>
          </cell>
          <cell r="W2411">
            <v>129.605864091017</v>
          </cell>
          <cell r="X2411">
            <v>368.36147015832995</v>
          </cell>
          <cell r="Y2411">
            <v>441.42024301013959</v>
          </cell>
          <cell r="Z2411">
            <v>441.39755867140047</v>
          </cell>
          <cell r="AA2411">
            <v>357.04350469227984</v>
          </cell>
          <cell r="AB2411">
            <v>476.55635107682104</v>
          </cell>
        </row>
        <row r="2412">
          <cell r="C2412" t="str">
            <v>Headcount</v>
          </cell>
          <cell r="D2412">
            <v>2383.3000000000002</v>
          </cell>
          <cell r="E2412">
            <v>2824.6400000000003</v>
          </cell>
          <cell r="F2412">
            <v>2824.6400000000003</v>
          </cell>
          <cell r="G2412">
            <v>2824.6400000000003</v>
          </cell>
          <cell r="H2412">
            <v>2966.1981865429998</v>
          </cell>
          <cell r="I2412">
            <v>2449.2600000000002</v>
          </cell>
          <cell r="J2412">
            <v>2930.6400000000003</v>
          </cell>
          <cell r="K2412">
            <v>2930.6400000000003</v>
          </cell>
          <cell r="L2412">
            <v>2930.6400000000003</v>
          </cell>
          <cell r="M2412">
            <v>3037.8155113249995</v>
          </cell>
          <cell r="N2412">
            <v>2660.56</v>
          </cell>
          <cell r="O2412">
            <v>3053.8899999999994</v>
          </cell>
          <cell r="P2412">
            <v>3053.8899999999994</v>
          </cell>
          <cell r="Q2412">
            <v>3053.8899999999994</v>
          </cell>
          <cell r="R2412">
            <v>3191.8128361059998</v>
          </cell>
          <cell r="S2412">
            <v>2700.6400000000003</v>
          </cell>
          <cell r="T2412">
            <v>3085.1099999999997</v>
          </cell>
          <cell r="U2412">
            <v>3085.1099999999997</v>
          </cell>
          <cell r="V2412">
            <v>0</v>
          </cell>
          <cell r="W2412">
            <v>3362.1304008870002</v>
          </cell>
          <cell r="X2412">
            <v>2700.6400000000003</v>
          </cell>
          <cell r="Y2412">
            <v>3085.1099999999997</v>
          </cell>
          <cell r="Z2412">
            <v>3085.1099999999997</v>
          </cell>
          <cell r="AA2412">
            <v>0</v>
          </cell>
          <cell r="AB2412">
            <v>3362.1304008870002</v>
          </cell>
        </row>
        <row r="2413">
          <cell r="C2413" t="str">
            <v>Check</v>
          </cell>
        </row>
        <row r="2414">
          <cell r="C2414" t="str">
            <v>Revenue</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row>
        <row r="2415">
          <cell r="C2415" t="str">
            <v>Expenses</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row>
        <row r="2416">
          <cell r="C2416" t="str">
            <v>Headcount</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row>
        <row r="2417">
          <cell r="C2417" t="str">
            <v>END OF REPORT</v>
          </cell>
        </row>
        <row r="2422">
          <cell r="D2422" t="str">
            <v>Summary validation</v>
          </cell>
        </row>
        <row r="2423">
          <cell r="D2423" t="str">
            <v>Subtitle</v>
          </cell>
        </row>
        <row r="2424">
          <cell r="C2424" t="str">
            <v>TTC - Total Company</v>
          </cell>
        </row>
        <row r="2425">
          <cell r="C2425" t="str">
            <v xml:space="preserve">IS Reporting Views </v>
          </cell>
        </row>
        <row r="2426">
          <cell r="D2426" t="str">
            <v>Quarter 1, 2012</v>
          </cell>
          <cell r="I2426" t="str">
            <v>Quarter 2, 2012</v>
          </cell>
          <cell r="N2426" t="str">
            <v>Quarter 3, 2012</v>
          </cell>
          <cell r="S2426" t="str">
            <v>Quarter 4, 2012</v>
          </cell>
          <cell r="X2426" t="str">
            <v>FY12</v>
          </cell>
          <cell r="AC2426" t="str">
            <v>Quarter 1, 2013</v>
          </cell>
          <cell r="AH2426" t="str">
            <v>Q110</v>
          </cell>
          <cell r="AI2426" t="str">
            <v>Q210</v>
          </cell>
          <cell r="AJ2426" t="str">
            <v>Q310</v>
          </cell>
          <cell r="AK2426" t="str">
            <v>Q410</v>
          </cell>
          <cell r="AL2426" t="str">
            <v>FY10</v>
          </cell>
        </row>
        <row r="2427">
          <cell r="D2427" t="str">
            <v>Actuals Prior Year</v>
          </cell>
          <cell r="E2427" t="str">
            <v>Prior Forecast</v>
          </cell>
          <cell r="F2427" t="str">
            <v>Forecast</v>
          </cell>
          <cell r="G2427" t="str">
            <v>Actuals</v>
          </cell>
          <cell r="H2427" t="str">
            <v>Budget</v>
          </cell>
          <cell r="I2427" t="str">
            <v>Actuals Prior Year</v>
          </cell>
          <cell r="J2427" t="str">
            <v>Prior Forecast</v>
          </cell>
          <cell r="K2427" t="str">
            <v>Forecast</v>
          </cell>
          <cell r="L2427" t="str">
            <v>Actuals</v>
          </cell>
          <cell r="M2427" t="str">
            <v>Budget</v>
          </cell>
          <cell r="N2427" t="str">
            <v>Forecast Prior Year</v>
          </cell>
          <cell r="O2427" t="str">
            <v>Prior Forecast</v>
          </cell>
          <cell r="P2427" t="str">
            <v>Forecast</v>
          </cell>
          <cell r="Q2427" t="str">
            <v>Actuals</v>
          </cell>
          <cell r="R2427" t="str">
            <v>Budget</v>
          </cell>
          <cell r="S2427" t="str">
            <v>Forecast Prior Year</v>
          </cell>
          <cell r="T2427" t="str">
            <v>Prior Forecast</v>
          </cell>
          <cell r="U2427" t="str">
            <v>Forecast</v>
          </cell>
          <cell r="V2427" t="str">
            <v>Actuals</v>
          </cell>
          <cell r="W2427" t="str">
            <v>Budget</v>
          </cell>
          <cell r="X2427" t="str">
            <v>Forecast Prior Year</v>
          </cell>
          <cell r="Y2427" t="str">
            <v>Prior Forecast</v>
          </cell>
          <cell r="Z2427" t="str">
            <v>Forecast</v>
          </cell>
          <cell r="AA2427" t="str">
            <v>Actuals</v>
          </cell>
          <cell r="AB2427" t="str">
            <v>Budget</v>
          </cell>
          <cell r="AC2427" t="str">
            <v>Actuals Prior Year</v>
          </cell>
          <cell r="AD2427" t="str">
            <v>Prior Forecast</v>
          </cell>
          <cell r="AE2427" t="str">
            <v>Forecast</v>
          </cell>
          <cell r="AF2427" t="str">
            <v>Actuals</v>
          </cell>
          <cell r="AG2427" t="str">
            <v>Budget</v>
          </cell>
          <cell r="AH2427" t="str">
            <v>Actuals</v>
          </cell>
          <cell r="AI2427" t="str">
            <v>Actuals</v>
          </cell>
          <cell r="AJ2427" t="str">
            <v>Actuals</v>
          </cell>
          <cell r="AK2427" t="str">
            <v>Actuals</v>
          </cell>
          <cell r="AL2427" t="str">
            <v>Actuals</v>
          </cell>
        </row>
        <row r="2428">
          <cell r="C2428" t="str">
            <v>Constant Dollar Millions (May11 rates)</v>
          </cell>
        </row>
        <row r="2429">
          <cell r="C2429" t="str">
            <v xml:space="preserve">   R0000 - Revenue</v>
          </cell>
        </row>
        <row r="2430">
          <cell r="B2430" t="str">
            <v>clicr</v>
          </cell>
          <cell r="C2430" t="str">
            <v>Total Licence</v>
          </cell>
          <cell r="D2430">
            <v>1283.8453975726682</v>
          </cell>
          <cell r="E2430">
            <v>1373.0885826081403</v>
          </cell>
          <cell r="F2430">
            <v>1373.0885826081403</v>
          </cell>
          <cell r="G2430">
            <v>1373.0885826081399</v>
          </cell>
          <cell r="H2430">
            <v>1426.4088918271809</v>
          </cell>
          <cell r="I2430">
            <v>1959.2456624486476</v>
          </cell>
          <cell r="J2430">
            <v>1999.2646663597168</v>
          </cell>
          <cell r="K2430">
            <v>1999.2646663597168</v>
          </cell>
          <cell r="L2430">
            <v>1999.2646663597172</v>
          </cell>
          <cell r="M2430">
            <v>2336.4203899383951</v>
          </cell>
          <cell r="N2430">
            <v>2161.9119954472217</v>
          </cell>
          <cell r="O2430">
            <v>2303.3747083426615</v>
          </cell>
          <cell r="P2430">
            <v>2303.3747083426615</v>
          </cell>
          <cell r="Q2430">
            <v>2303.374708342662</v>
          </cell>
          <cell r="R2430">
            <v>2460.8405632722229</v>
          </cell>
          <cell r="S2430">
            <v>3638.3567071029065</v>
          </cell>
          <cell r="T2430">
            <v>3718.0989576954516</v>
          </cell>
          <cell r="U2430">
            <v>3718.0989576265429</v>
          </cell>
          <cell r="V2430">
            <v>277.0548940339911</v>
          </cell>
          <cell r="W2430">
            <v>4190.7377018171119</v>
          </cell>
          <cell r="X2430">
            <v>9043.3597625714428</v>
          </cell>
          <cell r="Y2430">
            <v>9393.8269150059696</v>
          </cell>
          <cell r="Z2430">
            <v>9393.8269149370608</v>
          </cell>
          <cell r="AA2430">
            <v>5952.7828513445102</v>
          </cell>
          <cell r="AB2430">
            <v>10414.407546854913</v>
          </cell>
          <cell r="AH2430">
            <v>1034.2161203836465</v>
          </cell>
          <cell r="AI2430">
            <v>1642.8769344236428</v>
          </cell>
          <cell r="AJ2430">
            <v>1748.8599504306467</v>
          </cell>
          <cell r="AK2430">
            <v>3299.8106130065926</v>
          </cell>
          <cell r="AL2430">
            <v>7725.7636182445294</v>
          </cell>
        </row>
        <row r="2431">
          <cell r="B2431" t="str">
            <v>clcrmr</v>
          </cell>
          <cell r="C2431" t="str">
            <v>SAAS</v>
          </cell>
          <cell r="D2431">
            <v>34.987495010680952</v>
          </cell>
          <cell r="E2431">
            <v>84.865914819640011</v>
          </cell>
          <cell r="F2431">
            <v>84.865914819640011</v>
          </cell>
          <cell r="G2431">
            <v>84.865914819639997</v>
          </cell>
          <cell r="H2431">
            <v>82.697451797477981</v>
          </cell>
          <cell r="I2431">
            <v>69.290994976409493</v>
          </cell>
          <cell r="J2431">
            <v>89.179680014071423</v>
          </cell>
          <cell r="K2431">
            <v>89.179680014071423</v>
          </cell>
          <cell r="L2431">
            <v>89.179680014071437</v>
          </cell>
          <cell r="M2431">
            <v>88.286753719707008</v>
          </cell>
          <cell r="N2431">
            <v>76.359075322929129</v>
          </cell>
          <cell r="O2431">
            <v>110.51935850435387</v>
          </cell>
          <cell r="P2431">
            <v>110.51935850435387</v>
          </cell>
          <cell r="Q2431">
            <v>110.51935850435389</v>
          </cell>
          <cell r="R2431">
            <v>111.36846322042101</v>
          </cell>
          <cell r="S2431">
            <v>83.201920829856505</v>
          </cell>
          <cell r="T2431">
            <v>147.33185433641501</v>
          </cell>
          <cell r="U2431">
            <v>147.33185433641501</v>
          </cell>
          <cell r="V2431">
            <v>14.525105016950318</v>
          </cell>
          <cell r="W2431">
            <v>151.16895428687801</v>
          </cell>
          <cell r="X2431">
            <v>263.8394861398761</v>
          </cell>
          <cell r="Y2431">
            <v>431.89680767448033</v>
          </cell>
          <cell r="Z2431">
            <v>431.89680767448033</v>
          </cell>
          <cell r="AA2431">
            <v>299.09005835501557</v>
          </cell>
          <cell r="AB2431">
            <v>433.52162302448403</v>
          </cell>
          <cell r="AH2431">
            <v>19.121870528536313</v>
          </cell>
          <cell r="AI2431">
            <v>24.674812027387684</v>
          </cell>
          <cell r="AJ2431">
            <v>23.367140092425579</v>
          </cell>
          <cell r="AK2431">
            <v>25.699560434523885</v>
          </cell>
          <cell r="AL2431">
            <v>92.863383082873426</v>
          </cell>
        </row>
        <row r="2432">
          <cell r="B2432" t="str">
            <v>cothr</v>
          </cell>
          <cell r="C2432" t="str">
            <v>OTH - Other Businesses</v>
          </cell>
          <cell r="D2432">
            <v>17.860892585219336</v>
          </cell>
          <cell r="E2432">
            <v>23.231921347389999</v>
          </cell>
          <cell r="F2432">
            <v>23.231921347389999</v>
          </cell>
          <cell r="G2432">
            <v>23.231921347390003</v>
          </cell>
          <cell r="H2432">
            <v>19.641148786860001</v>
          </cell>
          <cell r="I2432">
            <v>5.4856710555377814</v>
          </cell>
          <cell r="J2432">
            <v>4.09715316636977</v>
          </cell>
          <cell r="K2432">
            <v>4.09715316636977</v>
          </cell>
          <cell r="L2432">
            <v>4.09715316636977</v>
          </cell>
          <cell r="M2432">
            <v>5.1883872544229996</v>
          </cell>
          <cell r="N2432">
            <v>7.0598334120280182</v>
          </cell>
          <cell r="O2432">
            <v>7.2221226360099493</v>
          </cell>
          <cell r="P2432">
            <v>7.2221226360099493</v>
          </cell>
          <cell r="Q2432">
            <v>7.2221226360099484</v>
          </cell>
          <cell r="R2432">
            <v>9.6872755069150003</v>
          </cell>
          <cell r="S2432">
            <v>10.803014096416078</v>
          </cell>
          <cell r="T2432">
            <v>3.4299989999999996</v>
          </cell>
          <cell r="U2432">
            <v>3.4299989999999996</v>
          </cell>
          <cell r="V2432">
            <v>4.6201717958632988</v>
          </cell>
          <cell r="W2432">
            <v>7.2692557219429998</v>
          </cell>
          <cell r="X2432">
            <v>41.209411149201209</v>
          </cell>
          <cell r="Y2432">
            <v>37.981196149769715</v>
          </cell>
          <cell r="Z2432">
            <v>37.981196149769715</v>
          </cell>
          <cell r="AA2432">
            <v>39.17136894563302</v>
          </cell>
          <cell r="AB2432">
            <v>41.78606727014099</v>
          </cell>
          <cell r="AH2432">
            <v>15.743428534954605</v>
          </cell>
          <cell r="AI2432">
            <v>3.1210342423788102</v>
          </cell>
          <cell r="AJ2432">
            <v>8.2816266757824213</v>
          </cell>
          <cell r="AK2432">
            <v>10.506473680160262</v>
          </cell>
          <cell r="AL2432">
            <v>37.652563133276097</v>
          </cell>
        </row>
        <row r="2433">
          <cell r="B2433" t="str">
            <v>csupr</v>
          </cell>
          <cell r="C2433" t="str">
            <v>Software Updates &amp; Support</v>
          </cell>
          <cell r="D2433">
            <v>3637.5560187932551</v>
          </cell>
          <cell r="E2433">
            <v>4001.3624782967099</v>
          </cell>
          <cell r="F2433">
            <v>4001.3624782967099</v>
          </cell>
          <cell r="G2433">
            <v>4001.3624782967113</v>
          </cell>
          <cell r="H2433">
            <v>3983.7499148747065</v>
          </cell>
          <cell r="I2433">
            <v>3747.8256280823093</v>
          </cell>
          <cell r="J2433">
            <v>4071.5220435599495</v>
          </cell>
          <cell r="K2433">
            <v>4071.5220435599495</v>
          </cell>
          <cell r="L2433">
            <v>4071.5220435599499</v>
          </cell>
          <cell r="M2433">
            <v>4070.0916955291818</v>
          </cell>
          <cell r="N2433">
            <v>3818.031989250102</v>
          </cell>
          <cell r="O2433">
            <v>4165.8461822974841</v>
          </cell>
          <cell r="P2433">
            <v>4165.8461822974841</v>
          </cell>
          <cell r="Q2433">
            <v>4165.8461822974832</v>
          </cell>
          <cell r="R2433">
            <v>4153.0957994536993</v>
          </cell>
          <cell r="S2433">
            <v>3970.1486889396583</v>
          </cell>
          <cell r="T2433">
            <v>4304.605065345585</v>
          </cell>
          <cell r="U2433">
            <v>4304.605065345585</v>
          </cell>
          <cell r="V2433">
            <v>1370.142932571383</v>
          </cell>
          <cell r="W2433">
            <v>4290.664636677674</v>
          </cell>
          <cell r="X2433">
            <v>15173.562325065324</v>
          </cell>
          <cell r="Y2433">
            <v>16543.335769499728</v>
          </cell>
          <cell r="Z2433">
            <v>16543.335769499728</v>
          </cell>
          <cell r="AA2433">
            <v>13608.873636725528</v>
          </cell>
          <cell r="AB2433">
            <v>16497.602046535259</v>
          </cell>
          <cell r="AH2433">
            <v>3240.3428930772884</v>
          </cell>
          <cell r="AI2433">
            <v>3305.4705800664683</v>
          </cell>
          <cell r="AJ2433">
            <v>3416.4341762665699</v>
          </cell>
          <cell r="AK2433">
            <v>3641.8593583278912</v>
          </cell>
          <cell r="AL2433">
            <v>13604.107007738217</v>
          </cell>
        </row>
        <row r="2434">
          <cell r="B2434" t="str">
            <v>csypr</v>
          </cell>
          <cell r="C2434" t="str">
            <v>Hardware Systems Sales</v>
          </cell>
          <cell r="D2434">
            <v>1142.3055758229636</v>
          </cell>
          <cell r="E2434">
            <v>1019.3238044218903</v>
          </cell>
          <cell r="F2434">
            <v>1019.3238044218903</v>
          </cell>
          <cell r="G2434">
            <v>1019.3238044218899</v>
          </cell>
          <cell r="H2434">
            <v>1145.017610631367</v>
          </cell>
          <cell r="I2434">
            <v>1137.4687051437486</v>
          </cell>
          <cell r="J2434">
            <v>972.93548898465622</v>
          </cell>
          <cell r="K2434">
            <v>972.93548898465622</v>
          </cell>
          <cell r="L2434">
            <v>972.93548898465656</v>
          </cell>
          <cell r="M2434">
            <v>1322.1572437082712</v>
          </cell>
          <cell r="N2434">
            <v>1056.9684676440445</v>
          </cell>
          <cell r="O2434">
            <v>889.01002647083817</v>
          </cell>
          <cell r="P2434">
            <v>889.01002647083817</v>
          </cell>
          <cell r="Q2434">
            <v>889.01002647083817</v>
          </cell>
          <cell r="R2434">
            <v>1376.0289450433638</v>
          </cell>
          <cell r="S2434">
            <v>1155.5288125541938</v>
          </cell>
          <cell r="T2434">
            <v>934.67999907099897</v>
          </cell>
          <cell r="U2434">
            <v>934.68168406138591</v>
          </cell>
          <cell r="V2434">
            <v>228.27937750547989</v>
          </cell>
          <cell r="W2434">
            <v>1616.3346173364368</v>
          </cell>
          <cell r="X2434">
            <v>4492.2715611649501</v>
          </cell>
          <cell r="Y2434">
            <v>3815.9493189483828</v>
          </cell>
          <cell r="Z2434">
            <v>3815.9510039387696</v>
          </cell>
          <cell r="AA2434">
            <v>3109.5486973828647</v>
          </cell>
          <cell r="AB2434">
            <v>5459.5384167194388</v>
          </cell>
          <cell r="AH2434">
            <v>-2.3793928076002933E-7</v>
          </cell>
          <cell r="AI2434">
            <v>-2.0375705467372136E-8</v>
          </cell>
          <cell r="AJ2434">
            <v>275.33018972879734</v>
          </cell>
          <cell r="AK2434">
            <v>1311.54927207778</v>
          </cell>
          <cell r="AL2434">
            <v>1586.8794615482614</v>
          </cell>
        </row>
        <row r="2435">
          <cell r="B2435" t="str">
            <v>csysur</v>
          </cell>
          <cell r="C2435" t="str">
            <v>SSU - Systems Support</v>
          </cell>
          <cell r="D2435">
            <v>722.36972140262765</v>
          </cell>
          <cell r="E2435">
            <v>651.00130763566995</v>
          </cell>
          <cell r="F2435">
            <v>651.00130763566995</v>
          </cell>
          <cell r="G2435">
            <v>651.00130763567006</v>
          </cell>
          <cell r="H2435">
            <v>646.73318054167908</v>
          </cell>
          <cell r="I2435">
            <v>706.06339282152749</v>
          </cell>
          <cell r="J2435">
            <v>648.31824980308727</v>
          </cell>
          <cell r="K2435">
            <v>648.31824980308727</v>
          </cell>
          <cell r="L2435">
            <v>648.3182498030875</v>
          </cell>
          <cell r="M2435">
            <v>672.75425483761205</v>
          </cell>
          <cell r="N2435">
            <v>670.06272432356354</v>
          </cell>
          <cell r="O2435">
            <v>627.00668964448926</v>
          </cell>
          <cell r="P2435">
            <v>627.00668964448926</v>
          </cell>
          <cell r="Q2435">
            <v>627.00668964448926</v>
          </cell>
          <cell r="R2435">
            <v>665.62386283507499</v>
          </cell>
          <cell r="S2435">
            <v>685.16151588046023</v>
          </cell>
          <cell r="T2435">
            <v>625.50400000000002</v>
          </cell>
          <cell r="U2435">
            <v>625.50400000000002</v>
          </cell>
          <cell r="V2435">
            <v>199.17877992016722</v>
          </cell>
          <cell r="W2435">
            <v>688.56522545975099</v>
          </cell>
          <cell r="X2435">
            <v>2783.6573544281796</v>
          </cell>
          <cell r="Y2435">
            <v>2551.8302470832459</v>
          </cell>
          <cell r="Z2435">
            <v>2551.8302470832459</v>
          </cell>
          <cell r="AA2435">
            <v>2125.5050270034139</v>
          </cell>
          <cell r="AB2435">
            <v>2673.6765236741171</v>
          </cell>
          <cell r="AH2435">
            <v>0</v>
          </cell>
          <cell r="AI2435">
            <v>0</v>
          </cell>
          <cell r="AJ2435">
            <v>234.71659862316511</v>
          </cell>
          <cell r="AK2435">
            <v>729.94013838916896</v>
          </cell>
          <cell r="AL2435">
            <v>964.65673701233413</v>
          </cell>
        </row>
        <row r="2436">
          <cell r="B2436" t="str">
            <v>cconr</v>
          </cell>
          <cell r="C2436" t="str">
            <v>Total Consulting</v>
          </cell>
          <cell r="D2436">
            <v>685.33063581672366</v>
          </cell>
          <cell r="E2436">
            <v>729.00285462950001</v>
          </cell>
          <cell r="F2436">
            <v>729.00285462950001</v>
          </cell>
          <cell r="G2436">
            <v>729.00285462950012</v>
          </cell>
          <cell r="H2436">
            <v>725.93936981784998</v>
          </cell>
          <cell r="I2436">
            <v>743.39667739284971</v>
          </cell>
          <cell r="J2436">
            <v>747.29601547230732</v>
          </cell>
          <cell r="K2436">
            <v>747.29601547230732</v>
          </cell>
          <cell r="L2436">
            <v>747.2960154723072</v>
          </cell>
          <cell r="M2436">
            <v>781.83308155789996</v>
          </cell>
          <cell r="N2436">
            <v>721.50833552566064</v>
          </cell>
          <cell r="O2436">
            <v>731.73987819963895</v>
          </cell>
          <cell r="P2436">
            <v>731.73987819963895</v>
          </cell>
          <cell r="Q2436">
            <v>731.73987819963929</v>
          </cell>
          <cell r="R2436">
            <v>779.58183529404312</v>
          </cell>
          <cell r="S2436">
            <v>774.92210405937817</v>
          </cell>
          <cell r="T2436">
            <v>779.01935968023599</v>
          </cell>
          <cell r="U2436">
            <v>778.91421718023594</v>
          </cell>
          <cell r="V2436">
            <v>210.93402917971048</v>
          </cell>
          <cell r="W2436">
            <v>844.64483035288208</v>
          </cell>
          <cell r="X2436">
            <v>2925.1577527946115</v>
          </cell>
          <cell r="Y2436">
            <v>2987.0581079816825</v>
          </cell>
          <cell r="Z2436">
            <v>2986.9529654816824</v>
          </cell>
          <cell r="AA2436">
            <v>2418.9727774811558</v>
          </cell>
          <cell r="AB2436">
            <v>3131.9991170226754</v>
          </cell>
          <cell r="AH2436">
            <v>683.57433571629576</v>
          </cell>
          <cell r="AI2436">
            <v>696.64397563512171</v>
          </cell>
          <cell r="AJ2436">
            <v>664.97402865296681</v>
          </cell>
          <cell r="AK2436">
            <v>744.01180190957223</v>
          </cell>
          <cell r="AL2436">
            <v>2789.2041419139568</v>
          </cell>
        </row>
        <row r="2437">
          <cell r="B2437" t="str">
            <v>condr</v>
          </cell>
          <cell r="C2437" t="str">
            <v>PMS - On Demand</v>
          </cell>
          <cell r="D2437">
            <v>348.27520807778006</v>
          </cell>
          <cell r="E2437">
            <v>361.94697720023998</v>
          </cell>
          <cell r="F2437">
            <v>361.94697720023998</v>
          </cell>
          <cell r="G2437">
            <v>361.94697720023998</v>
          </cell>
          <cell r="H2437">
            <v>354.27646021656602</v>
          </cell>
          <cell r="I2437">
            <v>369.13893527386551</v>
          </cell>
          <cell r="J2437">
            <v>372.16282259156037</v>
          </cell>
          <cell r="K2437">
            <v>372.16282259156037</v>
          </cell>
          <cell r="L2437">
            <v>372.16282259156043</v>
          </cell>
          <cell r="M2437">
            <v>376.13797410851498</v>
          </cell>
          <cell r="N2437">
            <v>353.29435760133498</v>
          </cell>
          <cell r="O2437">
            <v>363.36175658047102</v>
          </cell>
          <cell r="P2437">
            <v>363.36175658047102</v>
          </cell>
          <cell r="Q2437">
            <v>363.36175658047102</v>
          </cell>
          <cell r="R2437">
            <v>385.96444361286194</v>
          </cell>
          <cell r="S2437">
            <v>371.02981168711494</v>
          </cell>
          <cell r="T2437">
            <v>387.72331982853001</v>
          </cell>
          <cell r="U2437">
            <v>387.72331982853001</v>
          </cell>
          <cell r="V2437">
            <v>114.00526417598573</v>
          </cell>
          <cell r="W2437">
            <v>426.36013986772599</v>
          </cell>
          <cell r="X2437">
            <v>1441.7383126400957</v>
          </cell>
          <cell r="Y2437">
            <v>1485.1948762008012</v>
          </cell>
          <cell r="Z2437">
            <v>1485.1948762008012</v>
          </cell>
          <cell r="AA2437">
            <v>1211.4768205482571</v>
          </cell>
          <cell r="AB2437">
            <v>1542.7390178056689</v>
          </cell>
          <cell r="AH2437">
            <v>187.67621918559294</v>
          </cell>
          <cell r="AI2437">
            <v>192.24967105296687</v>
          </cell>
          <cell r="AJ2437">
            <v>222.87471085958481</v>
          </cell>
          <cell r="AK2437">
            <v>326.10594771356494</v>
          </cell>
          <cell r="AL2437">
            <v>928.9065488117094</v>
          </cell>
        </row>
        <row r="2438">
          <cell r="B2438" t="str">
            <v>cedur</v>
          </cell>
          <cell r="C2438" t="str">
            <v>EDU - Oracle University</v>
          </cell>
          <cell r="D2438">
            <v>92.202167596087577</v>
          </cell>
          <cell r="E2438">
            <v>87.044785229559992</v>
          </cell>
          <cell r="F2438">
            <v>87.044785229559992</v>
          </cell>
          <cell r="G2438">
            <v>87.04478522956002</v>
          </cell>
          <cell r="H2438">
            <v>87.338013876190999</v>
          </cell>
          <cell r="I2438">
            <v>107.49427547796466</v>
          </cell>
          <cell r="J2438">
            <v>102.16985809962604</v>
          </cell>
          <cell r="K2438">
            <v>102.16985809962604</v>
          </cell>
          <cell r="L2438">
            <v>102.16985809962604</v>
          </cell>
          <cell r="M2438">
            <v>105.11492426157302</v>
          </cell>
          <cell r="N2438">
            <v>92.124641019594151</v>
          </cell>
          <cell r="O2438">
            <v>81.467907689900926</v>
          </cell>
          <cell r="P2438">
            <v>81.467907689900926</v>
          </cell>
          <cell r="Q2438">
            <v>81.467907689900912</v>
          </cell>
          <cell r="R2438">
            <v>89.997142249931002</v>
          </cell>
          <cell r="S2438">
            <v>101.70570936998458</v>
          </cell>
          <cell r="T2438">
            <v>102.3</v>
          </cell>
          <cell r="U2438">
            <v>102.3</v>
          </cell>
          <cell r="V2438">
            <v>30.368456951651233</v>
          </cell>
          <cell r="W2438">
            <v>113.16791185831998</v>
          </cell>
          <cell r="X2438">
            <v>393.5267934636309</v>
          </cell>
          <cell r="Y2438">
            <v>372.982551019087</v>
          </cell>
          <cell r="Z2438">
            <v>372.982551019087</v>
          </cell>
          <cell r="AA2438">
            <v>301.05100797073823</v>
          </cell>
          <cell r="AB2438">
            <v>395.61799224601504</v>
          </cell>
          <cell r="AH2438">
            <v>74.952853131927938</v>
          </cell>
          <cell r="AI2438">
            <v>84.744019501527177</v>
          </cell>
          <cell r="AJ2438">
            <v>76.818841830306951</v>
          </cell>
          <cell r="AK2438">
            <v>113.74189593814505</v>
          </cell>
          <cell r="AL2438">
            <v>350.25761040190707</v>
          </cell>
        </row>
        <row r="2439">
          <cell r="B2439" t="str">
            <v>cscmrev</v>
          </cell>
          <cell r="C2439" t="str">
            <v>SCM - Supply Chain/Manufacturing</v>
          </cell>
          <cell r="D2439">
            <v>-0.12939887393876084</v>
          </cell>
          <cell r="E2439">
            <v>5.2097343229999996E-2</v>
          </cell>
          <cell r="F2439">
            <v>5.2097343229999996E-2</v>
          </cell>
          <cell r="G2439">
            <v>5.2097343230000003E-2</v>
          </cell>
          <cell r="H2439">
            <v>0</v>
          </cell>
          <cell r="I2439">
            <v>0.12916533170189246</v>
          </cell>
          <cell r="J2439">
            <v>6.4884239913252928E-2</v>
          </cell>
          <cell r="K2439">
            <v>6.4884239913252928E-2</v>
          </cell>
          <cell r="L2439">
            <v>6.4884239913252914E-2</v>
          </cell>
          <cell r="M2439">
            <v>0</v>
          </cell>
          <cell r="N2439">
            <v>-0.27263860577361265</v>
          </cell>
          <cell r="O2439">
            <v>-2.5672444318356039E-2</v>
          </cell>
          <cell r="P2439">
            <v>-2.5672444318356039E-2</v>
          </cell>
          <cell r="Q2439">
            <v>-2.5672444318356039E-2</v>
          </cell>
          <cell r="R2439">
            <v>0</v>
          </cell>
          <cell r="S2439">
            <v>4.4540121648021645E-2</v>
          </cell>
          <cell r="T2439">
            <v>0</v>
          </cell>
          <cell r="U2439">
            <v>0</v>
          </cell>
          <cell r="V2439">
            <v>0.15669600388661548</v>
          </cell>
          <cell r="W2439">
            <v>0</v>
          </cell>
          <cell r="X2439">
            <v>-0.22833202636245947</v>
          </cell>
          <cell r="Y2439">
            <v>9.1309138824896885E-2</v>
          </cell>
          <cell r="Z2439">
            <v>9.1309138824896885E-2</v>
          </cell>
          <cell r="AA2439">
            <v>0.24800514271151236</v>
          </cell>
          <cell r="AB2439">
            <v>0</v>
          </cell>
          <cell r="AH2439">
            <v>0</v>
          </cell>
          <cell r="AI2439">
            <v>0</v>
          </cell>
          <cell r="AJ2439">
            <v>4.1967793973920163E-4</v>
          </cell>
          <cell r="AK2439">
            <v>-6.0558487647632962E-2</v>
          </cell>
          <cell r="AL2439">
            <v>-6.0138809707893766E-2</v>
          </cell>
        </row>
        <row r="2440">
          <cell r="B2440" t="str">
            <v>ccoarev</v>
          </cell>
          <cell r="C2440" t="str">
            <v xml:space="preserve">      COA - Corporate Accruals</v>
          </cell>
          <cell r="D2440">
            <v>2.1927494304740945E-9</v>
          </cell>
          <cell r="E2440">
            <v>0</v>
          </cell>
          <cell r="F2440">
            <v>0</v>
          </cell>
          <cell r="G2440">
            <v>0</v>
          </cell>
          <cell r="H2440">
            <v>0</v>
          </cell>
          <cell r="I2440">
            <v>-0.10027925829440261</v>
          </cell>
          <cell r="J2440">
            <v>-1.148589065E-8</v>
          </cell>
          <cell r="K2440">
            <v>-1.148589065E-8</v>
          </cell>
          <cell r="L2440">
            <v>-1.148589065E-8</v>
          </cell>
          <cell r="M2440">
            <v>0</v>
          </cell>
          <cell r="N2440">
            <v>-1.8469024620237116E-2</v>
          </cell>
          <cell r="O2440">
            <v>0</v>
          </cell>
          <cell r="P2440">
            <v>0</v>
          </cell>
          <cell r="Q2440">
            <v>0</v>
          </cell>
          <cell r="R2440">
            <v>0</v>
          </cell>
          <cell r="S2440">
            <v>-6.9741163850923441E-3</v>
          </cell>
          <cell r="T2440">
            <v>0</v>
          </cell>
          <cell r="U2440">
            <v>0</v>
          </cell>
          <cell r="V2440">
            <v>0</v>
          </cell>
          <cell r="W2440">
            <v>0</v>
          </cell>
          <cell r="X2440">
            <v>-0.1257223971069826</v>
          </cell>
          <cell r="Y2440">
            <v>-1.148589065E-8</v>
          </cell>
          <cell r="Z2440">
            <v>-1.148589065E-8</v>
          </cell>
          <cell r="AA2440">
            <v>-1.148589065E-8</v>
          </cell>
          <cell r="AB2440">
            <v>0</v>
          </cell>
          <cell r="AH2440">
            <v>-2.3793928076002933E-7</v>
          </cell>
          <cell r="AI2440">
            <v>-2.0375705467372136E-8</v>
          </cell>
          <cell r="AJ2440">
            <v>-5.3680401774250444E-3</v>
          </cell>
          <cell r="AK2440">
            <v>-4.649391446208113E-4</v>
          </cell>
          <cell r="AL2440">
            <v>-5.8332376370320823E-3</v>
          </cell>
        </row>
        <row r="2441">
          <cell r="C2441" t="str">
            <v>E0000 - Operating Expense</v>
          </cell>
        </row>
        <row r="2442">
          <cell r="B2442" t="str">
            <v>clice</v>
          </cell>
          <cell r="C2442" t="str">
            <v>Total Licence</v>
          </cell>
          <cell r="D2442">
            <v>911.65643668895473</v>
          </cell>
          <cell r="E2442">
            <v>1075.74660207386</v>
          </cell>
          <cell r="F2442">
            <v>1075.74660207386</v>
          </cell>
          <cell r="G2442">
            <v>1075.7466020738598</v>
          </cell>
          <cell r="H2442">
            <v>1046.253235398905</v>
          </cell>
          <cell r="I2442">
            <v>1043.7421743099005</v>
          </cell>
          <cell r="J2442">
            <v>1138.3327832482432</v>
          </cell>
          <cell r="K2442">
            <v>1138.3327832482432</v>
          </cell>
          <cell r="L2442">
            <v>1138.332783248243</v>
          </cell>
          <cell r="M2442">
            <v>1224.621719927188</v>
          </cell>
          <cell r="N2442">
            <v>1110.6577257241513</v>
          </cell>
          <cell r="O2442">
            <v>1183.2183718911324</v>
          </cell>
          <cell r="P2442">
            <v>1183.2183718911324</v>
          </cell>
          <cell r="Q2442">
            <v>1183.2183718911326</v>
          </cell>
          <cell r="R2442">
            <v>1286.980820147038</v>
          </cell>
          <cell r="S2442">
            <v>1512.6284236732433</v>
          </cell>
          <cell r="T2442">
            <v>1528.5529671504469</v>
          </cell>
          <cell r="U2442">
            <v>1528.2354309334883</v>
          </cell>
          <cell r="V2442">
            <v>347.51668699803446</v>
          </cell>
          <cell r="W2442">
            <v>1628.3279544317768</v>
          </cell>
          <cell r="X2442">
            <v>4578.6847603962506</v>
          </cell>
          <cell r="Y2442">
            <v>4925.8507243636832</v>
          </cell>
          <cell r="Z2442">
            <v>4925.5331881467237</v>
          </cell>
          <cell r="AA2442">
            <v>3744.8144442112703</v>
          </cell>
          <cell r="AB2442">
            <v>5186.1837299049066</v>
          </cell>
          <cell r="AH2442">
            <v>829.27542258338133</v>
          </cell>
          <cell r="AI2442">
            <v>943.12709153241769</v>
          </cell>
          <cell r="AJ2442">
            <v>966.8343110517435</v>
          </cell>
          <cell r="AK2442">
            <v>1298.0776914857508</v>
          </cell>
          <cell r="AL2442">
            <v>4037.3145166532931</v>
          </cell>
        </row>
        <row r="2443">
          <cell r="B2443" t="str">
            <v>clcrme</v>
          </cell>
          <cell r="C2443" t="str">
            <v>CRU - Software as a Service</v>
          </cell>
          <cell r="D2443">
            <v>17.822077103294621</v>
          </cell>
          <cell r="E2443">
            <v>51.421831414140001</v>
          </cell>
          <cell r="F2443">
            <v>51.421831414140001</v>
          </cell>
          <cell r="G2443">
            <v>51.421831414139994</v>
          </cell>
          <cell r="H2443">
            <v>54.241171939034004</v>
          </cell>
          <cell r="I2443">
            <v>40.915421699150478</v>
          </cell>
          <cell r="J2443">
            <v>53.455980700901733</v>
          </cell>
          <cell r="K2443">
            <v>53.455980700901733</v>
          </cell>
          <cell r="L2443">
            <v>53.45598070090174</v>
          </cell>
          <cell r="M2443">
            <v>60.034318650700008</v>
          </cell>
          <cell r="N2443">
            <v>53.608474704723129</v>
          </cell>
          <cell r="O2443">
            <v>55.279904647131616</v>
          </cell>
          <cell r="P2443">
            <v>55.279904647131616</v>
          </cell>
          <cell r="Q2443">
            <v>55.279904647131616</v>
          </cell>
          <cell r="R2443">
            <v>73.575858903546006</v>
          </cell>
          <cell r="S2443">
            <v>57.841503357547708</v>
          </cell>
          <cell r="T2443">
            <v>82.576931626625992</v>
          </cell>
          <cell r="U2443">
            <v>82.576931626625992</v>
          </cell>
          <cell r="V2443">
            <v>25.755506032210445</v>
          </cell>
          <cell r="W2443">
            <v>104.31882539738598</v>
          </cell>
          <cell r="X2443">
            <v>170.18747686471596</v>
          </cell>
          <cell r="Y2443">
            <v>242.73464838879934</v>
          </cell>
          <cell r="Z2443">
            <v>242.73464838879934</v>
          </cell>
          <cell r="AA2443">
            <v>185.91322279438378</v>
          </cell>
          <cell r="AB2443">
            <v>292.17017489066598</v>
          </cell>
          <cell r="AH2443">
            <v>14.882008123723313</v>
          </cell>
          <cell r="AI2443">
            <v>14.311685861261571</v>
          </cell>
          <cell r="AJ2443">
            <v>18.547140990976398</v>
          </cell>
          <cell r="AK2443">
            <v>20.374962707098025</v>
          </cell>
          <cell r="AL2443">
            <v>68.115797683059313</v>
          </cell>
        </row>
        <row r="2444">
          <cell r="B2444" t="str">
            <v>cothe</v>
          </cell>
          <cell r="C2444" t="str">
            <v>OTH - Other Businesses</v>
          </cell>
          <cell r="D2444">
            <v>8.5252729528354845</v>
          </cell>
          <cell r="E2444">
            <v>7.2754353133000009</v>
          </cell>
          <cell r="F2444">
            <v>7.2754353133000009</v>
          </cell>
          <cell r="G2444">
            <v>7.2754353132999983</v>
          </cell>
          <cell r="H2444">
            <v>8.8356588816750001</v>
          </cell>
          <cell r="I2444">
            <v>8.7199113243928821</v>
          </cell>
          <cell r="J2444">
            <v>8.9217586901788266</v>
          </cell>
          <cell r="K2444">
            <v>8.9217586901788266</v>
          </cell>
          <cell r="L2444">
            <v>8.9217586901788266</v>
          </cell>
          <cell r="M2444">
            <v>9.6016636448629988</v>
          </cell>
          <cell r="N2444">
            <v>8.0097505302588008</v>
          </cell>
          <cell r="O2444">
            <v>8.7320407802129267</v>
          </cell>
          <cell r="P2444">
            <v>8.7320407802129267</v>
          </cell>
          <cell r="Q2444">
            <v>8.7320407802129285</v>
          </cell>
          <cell r="R2444">
            <v>10.430525337517</v>
          </cell>
          <cell r="S2444">
            <v>10.116292840324416</v>
          </cell>
          <cell r="T2444">
            <v>10.135545683894001</v>
          </cell>
          <cell r="U2444">
            <v>10.135545683894001</v>
          </cell>
          <cell r="V2444">
            <v>2.7677971563785659</v>
          </cell>
          <cell r="W2444">
            <v>10.859133116196999</v>
          </cell>
          <cell r="X2444">
            <v>35.37122764781158</v>
          </cell>
          <cell r="Y2444">
            <v>35.064780467585756</v>
          </cell>
          <cell r="Z2444">
            <v>35.064780467585756</v>
          </cell>
          <cell r="AA2444">
            <v>27.697031940070325</v>
          </cell>
          <cell r="AB2444">
            <v>39.726980980252002</v>
          </cell>
          <cell r="AH2444">
            <v>4.6352531118919522</v>
          </cell>
          <cell r="AI2444">
            <v>6.0030525071070349</v>
          </cell>
          <cell r="AJ2444">
            <v>7.9927897927587823</v>
          </cell>
          <cell r="AK2444">
            <v>11.805012524868994</v>
          </cell>
          <cell r="AL2444">
            <v>30.436107936626772</v>
          </cell>
        </row>
        <row r="2445">
          <cell r="B2445" t="str">
            <v>csupe</v>
          </cell>
          <cell r="C2445" t="str">
            <v>Software Updates &amp; Support</v>
          </cell>
          <cell r="D2445">
            <v>284.39128946993105</v>
          </cell>
          <cell r="E2445">
            <v>272.15634922777997</v>
          </cell>
          <cell r="F2445">
            <v>272.15634922777997</v>
          </cell>
          <cell r="G2445">
            <v>272.15634922778003</v>
          </cell>
          <cell r="H2445">
            <v>282.19033362339997</v>
          </cell>
          <cell r="I2445">
            <v>287.47308784000711</v>
          </cell>
          <cell r="J2445">
            <v>274.51854892333483</v>
          </cell>
          <cell r="K2445">
            <v>274.51854892333483</v>
          </cell>
          <cell r="L2445">
            <v>274.51854892333483</v>
          </cell>
          <cell r="M2445">
            <v>288.50951685607095</v>
          </cell>
          <cell r="N2445">
            <v>278.56665498639427</v>
          </cell>
          <cell r="O2445">
            <v>289.07133289188039</v>
          </cell>
          <cell r="P2445">
            <v>289.07133289188039</v>
          </cell>
          <cell r="Q2445">
            <v>289.07133289188045</v>
          </cell>
          <cell r="R2445">
            <v>288.95715801787196</v>
          </cell>
          <cell r="S2445">
            <v>313.27245161402089</v>
          </cell>
          <cell r="T2445">
            <v>284.99161078104902</v>
          </cell>
          <cell r="U2445">
            <v>284.99161078104902</v>
          </cell>
          <cell r="V2445">
            <v>86.903719174493503</v>
          </cell>
          <cell r="W2445">
            <v>294.77196661714902</v>
          </cell>
          <cell r="X2445">
            <v>1163.7034839103533</v>
          </cell>
          <cell r="Y2445">
            <v>1120.7378418240439</v>
          </cell>
          <cell r="Z2445">
            <v>1120.7378418240442</v>
          </cell>
          <cell r="AA2445">
            <v>922.64995021748871</v>
          </cell>
          <cell r="AB2445">
            <v>1154.4289751144918</v>
          </cell>
          <cell r="AH2445">
            <v>218.41265667960002</v>
          </cell>
          <cell r="AI2445">
            <v>246.37080506764988</v>
          </cell>
          <cell r="AJ2445">
            <v>248.10619961185876</v>
          </cell>
          <cell r="AK2445">
            <v>275.10593992753837</v>
          </cell>
          <cell r="AL2445">
            <v>987.99560128664723</v>
          </cell>
        </row>
        <row r="2446">
          <cell r="B2446" t="str">
            <v>cspcwe</v>
          </cell>
          <cell r="C2446" t="str">
            <v>Hardware Systems Sales</v>
          </cell>
          <cell r="D2446">
            <v>790.39498437118584</v>
          </cell>
          <cell r="E2446">
            <v>717.64077806787986</v>
          </cell>
          <cell r="F2446">
            <v>717.64077806787986</v>
          </cell>
          <cell r="G2446">
            <v>717.64077806787998</v>
          </cell>
          <cell r="H2446">
            <v>778.24276839648212</v>
          </cell>
          <cell r="I2446">
            <v>744.86851336429061</v>
          </cell>
          <cell r="J2446">
            <v>737.24500876300078</v>
          </cell>
          <cell r="K2446">
            <v>737.24500876300078</v>
          </cell>
          <cell r="L2446">
            <v>737.24500876300056</v>
          </cell>
          <cell r="M2446">
            <v>874.97361070021896</v>
          </cell>
          <cell r="N2446">
            <v>706.98963424647945</v>
          </cell>
          <cell r="O2446">
            <v>685.42908906276534</v>
          </cell>
          <cell r="P2446">
            <v>685.42908906276534</v>
          </cell>
          <cell r="Q2446">
            <v>685.42908906276523</v>
          </cell>
          <cell r="R2446">
            <v>904.37319790380195</v>
          </cell>
          <cell r="S2446">
            <v>774.88312651669469</v>
          </cell>
          <cell r="T2446">
            <v>730.29589102981402</v>
          </cell>
          <cell r="U2446">
            <v>730.315457688847</v>
          </cell>
          <cell r="V2446">
            <v>187.03986103126968</v>
          </cell>
          <cell r="W2446">
            <v>1028.809226218103</v>
          </cell>
          <cell r="X2446">
            <v>3017.1362584986505</v>
          </cell>
          <cell r="Y2446">
            <v>2870.6107669234598</v>
          </cell>
          <cell r="Z2446">
            <v>2870.6303335824928</v>
          </cell>
          <cell r="AA2446">
            <v>2327.3547369249154</v>
          </cell>
          <cell r="AB2446">
            <v>3586.3988032186057</v>
          </cell>
          <cell r="AH2446">
            <v>0</v>
          </cell>
          <cell r="AI2446">
            <v>0</v>
          </cell>
          <cell r="AJ2446">
            <v>234.32018724599806</v>
          </cell>
          <cell r="AK2446">
            <v>909.0197365943244</v>
          </cell>
          <cell r="AL2446">
            <v>1143.3399238403226</v>
          </cell>
        </row>
        <row r="2447">
          <cell r="B2447" t="str">
            <v>csype</v>
          </cell>
          <cell r="C2447" t="str">
            <v>SSU - Systems Support</v>
          </cell>
          <cell r="D2447">
            <v>307.37187934838005</v>
          </cell>
          <cell r="E2447">
            <v>269.49683761603001</v>
          </cell>
          <cell r="F2447">
            <v>269.49683761603001</v>
          </cell>
          <cell r="G2447">
            <v>269.49683761603001</v>
          </cell>
          <cell r="H2447">
            <v>292.37048252664306</v>
          </cell>
          <cell r="I2447">
            <v>354.29409044135292</v>
          </cell>
          <cell r="J2447">
            <v>252.20566482032328</v>
          </cell>
          <cell r="K2447">
            <v>252.20566482032328</v>
          </cell>
          <cell r="L2447">
            <v>252.20566482032328</v>
          </cell>
          <cell r="M2447">
            <v>297.32753436820394</v>
          </cell>
          <cell r="N2447">
            <v>290.2084080700634</v>
          </cell>
          <cell r="O2447">
            <v>253.72740719571436</v>
          </cell>
          <cell r="P2447">
            <v>253.72740719571436</v>
          </cell>
          <cell r="Q2447">
            <v>253.72740719571448</v>
          </cell>
          <cell r="R2447">
            <v>294.23654303231899</v>
          </cell>
          <cell r="S2447">
            <v>297.84397141184974</v>
          </cell>
          <cell r="T2447">
            <v>249.80441641547702</v>
          </cell>
          <cell r="U2447">
            <v>249.80441641547696</v>
          </cell>
          <cell r="V2447">
            <v>69.746062860241366</v>
          </cell>
          <cell r="W2447">
            <v>291.07642534697698</v>
          </cell>
          <cell r="X2447">
            <v>1249.718349271646</v>
          </cell>
          <cell r="Y2447">
            <v>1025.2343260475448</v>
          </cell>
          <cell r="Z2447">
            <v>1025.2343260475448</v>
          </cell>
          <cell r="AA2447">
            <v>845.17597249230914</v>
          </cell>
          <cell r="AB2447">
            <v>1175.010985274143</v>
          </cell>
          <cell r="AH2447">
            <v>0</v>
          </cell>
          <cell r="AI2447">
            <v>0</v>
          </cell>
          <cell r="AJ2447">
            <v>113.07930441227016</v>
          </cell>
          <cell r="AK2447">
            <v>320.05765769556382</v>
          </cell>
          <cell r="AL2447">
            <v>433.13696210783405</v>
          </cell>
        </row>
        <row r="2448">
          <cell r="B2448" t="str">
            <v>ccone</v>
          </cell>
          <cell r="C2448" t="str">
            <v>Total Consulting</v>
          </cell>
          <cell r="D2448">
            <v>557.16704673445918</v>
          </cell>
          <cell r="E2448">
            <v>573.51247577923004</v>
          </cell>
          <cell r="F2448">
            <v>573.51247577923004</v>
          </cell>
          <cell r="G2448">
            <v>573.51247577923004</v>
          </cell>
          <cell r="H2448">
            <v>592.61744903452995</v>
          </cell>
          <cell r="I2448">
            <v>607.27648403346586</v>
          </cell>
          <cell r="J2448">
            <v>592.13431514639342</v>
          </cell>
          <cell r="K2448">
            <v>592.13431514639342</v>
          </cell>
          <cell r="L2448">
            <v>592.13431514639342</v>
          </cell>
          <cell r="M2448">
            <v>616.41190287544805</v>
          </cell>
          <cell r="N2448">
            <v>584.86116781094006</v>
          </cell>
          <cell r="O2448">
            <v>590.28152920708067</v>
          </cell>
          <cell r="P2448">
            <v>590.28152920708067</v>
          </cell>
          <cell r="Q2448">
            <v>590.28152920708067</v>
          </cell>
          <cell r="R2448">
            <v>620.590683254841</v>
          </cell>
          <cell r="S2448">
            <v>608.49961309198738</v>
          </cell>
          <cell r="T2448">
            <v>619.44069976040896</v>
          </cell>
          <cell r="U2448">
            <v>619.33908125240293</v>
          </cell>
          <cell r="V2448">
            <v>143.07711480789595</v>
          </cell>
          <cell r="W2448">
            <v>659.82022220644194</v>
          </cell>
          <cell r="X2448">
            <v>2357.8043116708523</v>
          </cell>
          <cell r="Y2448">
            <v>2375.3690198931131</v>
          </cell>
          <cell r="Z2448">
            <v>2375.2674013851074</v>
          </cell>
          <cell r="AA2448">
            <v>1899.0054349406</v>
          </cell>
          <cell r="AB2448">
            <v>2489.4402573712614</v>
          </cell>
          <cell r="AH2448">
            <v>593.09027419473148</v>
          </cell>
          <cell r="AI2448">
            <v>600.94268678038691</v>
          </cell>
          <cell r="AJ2448">
            <v>565.23009537562677</v>
          </cell>
          <cell r="AK2448">
            <v>634.2435323207244</v>
          </cell>
          <cell r="AL2448">
            <v>2393.5065886714701</v>
          </cell>
        </row>
        <row r="2449">
          <cell r="B2449" t="str">
            <v>conde</v>
          </cell>
          <cell r="C2449" t="str">
            <v>PMS - On Demand</v>
          </cell>
          <cell r="D2449">
            <v>284.24809725281716</v>
          </cell>
          <cell r="E2449">
            <v>275.84818319335</v>
          </cell>
          <cell r="F2449">
            <v>275.84818319335</v>
          </cell>
          <cell r="G2449">
            <v>275.84818319335</v>
          </cell>
          <cell r="H2449">
            <v>290.55406377149603</v>
          </cell>
          <cell r="I2449">
            <v>285.63988211608699</v>
          </cell>
          <cell r="J2449">
            <v>284.03311420547595</v>
          </cell>
          <cell r="K2449">
            <v>284.03311420547595</v>
          </cell>
          <cell r="L2449">
            <v>284.03311420547595</v>
          </cell>
          <cell r="M2449">
            <v>299.942793312596</v>
          </cell>
          <cell r="N2449">
            <v>290.49859944913317</v>
          </cell>
          <cell r="O2449">
            <v>283.10117486640002</v>
          </cell>
          <cell r="P2449">
            <v>283.10117486640002</v>
          </cell>
          <cell r="Q2449">
            <v>283.10117486640002</v>
          </cell>
          <cell r="R2449">
            <v>307.54515183095003</v>
          </cell>
          <cell r="S2449">
            <v>298.57806062334225</v>
          </cell>
          <cell r="T2449">
            <v>296.01066371630503</v>
          </cell>
          <cell r="U2449">
            <v>296.01066371630498</v>
          </cell>
          <cell r="V2449">
            <v>85.658469676728458</v>
          </cell>
          <cell r="W2449">
            <v>317.10250762497299</v>
          </cell>
          <cell r="X2449">
            <v>1158.9646394413794</v>
          </cell>
          <cell r="Y2449">
            <v>1138.9931359815309</v>
          </cell>
          <cell r="Z2449">
            <v>1138.9931359815309</v>
          </cell>
          <cell r="AA2449">
            <v>928.64094194195445</v>
          </cell>
          <cell r="AB2449">
            <v>1215.1445165400148</v>
          </cell>
          <cell r="AH2449">
            <v>144.67513408536763</v>
          </cell>
          <cell r="AI2449">
            <v>153.51742138570609</v>
          </cell>
          <cell r="AJ2449">
            <v>197.1478428367752</v>
          </cell>
          <cell r="AK2449">
            <v>289.37630135354493</v>
          </cell>
          <cell r="AL2449">
            <v>784.7166996613937</v>
          </cell>
        </row>
        <row r="2450">
          <cell r="B2450" t="str">
            <v>cedue</v>
          </cell>
          <cell r="C2450" t="str">
            <v>EDU - Oracle University</v>
          </cell>
          <cell r="D2450">
            <v>68.841921756852557</v>
          </cell>
          <cell r="E2450">
            <v>59.296345787519996</v>
          </cell>
          <cell r="F2450">
            <v>59.296345787519996</v>
          </cell>
          <cell r="G2450">
            <v>59.296345787519989</v>
          </cell>
          <cell r="H2450">
            <v>63.063831651009998</v>
          </cell>
          <cell r="I2450">
            <v>69.098218907368704</v>
          </cell>
          <cell r="J2450">
            <v>62.390693754140514</v>
          </cell>
          <cell r="K2450">
            <v>62.390693754140514</v>
          </cell>
          <cell r="L2450">
            <v>62.390693754140514</v>
          </cell>
          <cell r="M2450">
            <v>69.504444967615996</v>
          </cell>
          <cell r="N2450">
            <v>67.012602438059957</v>
          </cell>
          <cell r="O2450">
            <v>56.384679814286812</v>
          </cell>
          <cell r="P2450">
            <v>56.384679814286812</v>
          </cell>
          <cell r="Q2450">
            <v>56.384679814286812</v>
          </cell>
          <cell r="R2450">
            <v>64.504663420716</v>
          </cell>
          <cell r="S2450">
            <v>70.690254258718767</v>
          </cell>
          <cell r="T2450">
            <v>64.793884325635986</v>
          </cell>
          <cell r="U2450">
            <v>64.793884325635986</v>
          </cell>
          <cell r="V2450">
            <v>18.926657456693786</v>
          </cell>
          <cell r="W2450">
            <v>74.121425972450993</v>
          </cell>
          <cell r="X2450">
            <v>275.64299736100003</v>
          </cell>
          <cell r="Y2450">
            <v>242.86560368158328</v>
          </cell>
          <cell r="Z2450">
            <v>242.86560368158328</v>
          </cell>
          <cell r="AA2450">
            <v>196.99837681264111</v>
          </cell>
          <cell r="AB2450">
            <v>271.19436601179297</v>
          </cell>
          <cell r="AH2450">
            <v>57.8768600918891</v>
          </cell>
          <cell r="AI2450">
            <v>60.547179565144731</v>
          </cell>
          <cell r="AJ2450">
            <v>58.779160701186271</v>
          </cell>
          <cell r="AK2450">
            <v>78.116648224124276</v>
          </cell>
          <cell r="AL2450">
            <v>255.31984858234435</v>
          </cell>
        </row>
        <row r="2451">
          <cell r="B2451" t="str">
            <v>cmkte</v>
          </cell>
          <cell r="C2451" t="str">
            <v>MKT - Marketing</v>
          </cell>
          <cell r="D2451">
            <v>137.83924264896498</v>
          </cell>
          <cell r="E2451">
            <v>131.02886317991999</v>
          </cell>
          <cell r="F2451">
            <v>131.02886317991999</v>
          </cell>
          <cell r="G2451">
            <v>131.02886317992002</v>
          </cell>
          <cell r="H2451">
            <v>139.37670874255804</v>
          </cell>
          <cell r="I2451">
            <v>160.75670077788388</v>
          </cell>
          <cell r="J2451">
            <v>158.47385302354763</v>
          </cell>
          <cell r="K2451">
            <v>158.47385302354763</v>
          </cell>
          <cell r="L2451">
            <v>158.47385302354766</v>
          </cell>
          <cell r="M2451">
            <v>153.983480424102</v>
          </cell>
          <cell r="N2451">
            <v>143.2707275424429</v>
          </cell>
          <cell r="O2451">
            <v>140.27190666607373</v>
          </cell>
          <cell r="P2451">
            <v>140.27190666607373</v>
          </cell>
          <cell r="Q2451">
            <v>140.2719066660737</v>
          </cell>
          <cell r="R2451">
            <v>142.93998987858001</v>
          </cell>
          <cell r="S2451">
            <v>166.94645214194958</v>
          </cell>
          <cell r="T2451">
            <v>154.38844169291102</v>
          </cell>
          <cell r="U2451">
            <v>153.51794883629401</v>
          </cell>
          <cell r="V2451">
            <v>51.291150353297127</v>
          </cell>
          <cell r="W2451">
            <v>145.92857306235999</v>
          </cell>
          <cell r="X2451">
            <v>608.81312311124134</v>
          </cell>
          <cell r="Y2451">
            <v>584.1630645624524</v>
          </cell>
          <cell r="Z2451">
            <v>583.29257170583537</v>
          </cell>
          <cell r="AA2451">
            <v>481.0657732228384</v>
          </cell>
          <cell r="AB2451">
            <v>582.22875210760003</v>
          </cell>
          <cell r="AH2451">
            <v>96.964538294811675</v>
          </cell>
          <cell r="AI2451">
            <v>120.31979295947619</v>
          </cell>
          <cell r="AJ2451">
            <v>124.96073616402772</v>
          </cell>
          <cell r="AK2451">
            <v>173.1382796297456</v>
          </cell>
          <cell r="AL2451">
            <v>515.38334704806118</v>
          </cell>
        </row>
        <row r="2452">
          <cell r="B2452" t="str">
            <v>cmfge</v>
          </cell>
          <cell r="C2452" t="str">
            <v>SCM - Supply Chain/Manufacturing</v>
          </cell>
          <cell r="D2452">
            <v>23.21741055744333</v>
          </cell>
          <cell r="E2452">
            <v>13.739938843839997</v>
          </cell>
          <cell r="F2452">
            <v>13.739938843839997</v>
          </cell>
          <cell r="G2452">
            <v>13.739938843839997</v>
          </cell>
          <cell r="H2452">
            <v>25.176994913207992</v>
          </cell>
          <cell r="I2452">
            <v>23.853536772289473</v>
          </cell>
          <cell r="J2452">
            <v>17.333874048351351</v>
          </cell>
          <cell r="K2452">
            <v>17.333874048351351</v>
          </cell>
          <cell r="L2452">
            <v>17.33387404835138</v>
          </cell>
          <cell r="M2452">
            <v>21.464037072961997</v>
          </cell>
          <cell r="N2452">
            <v>12.974518877415569</v>
          </cell>
          <cell r="O2452">
            <v>6.6170031504565907</v>
          </cell>
          <cell r="P2452">
            <v>6.6170031504565907</v>
          </cell>
          <cell r="Q2452">
            <v>6.6170031504565925</v>
          </cell>
          <cell r="R2452">
            <v>25.237637014117993</v>
          </cell>
          <cell r="S2452">
            <v>-0.8369552419357329</v>
          </cell>
          <cell r="T2452">
            <v>22.847276850185995</v>
          </cell>
          <cell r="U2452">
            <v>22.847276850185995</v>
          </cell>
          <cell r="V2452">
            <v>10.303729895068722</v>
          </cell>
          <cell r="W2452">
            <v>18.256539935810004</v>
          </cell>
          <cell r="X2452">
            <v>59.20851096521266</v>
          </cell>
          <cell r="Y2452">
            <v>60.538092892833944</v>
          </cell>
          <cell r="Z2452">
            <v>60.538092892833944</v>
          </cell>
          <cell r="AA2452">
            <v>47.994545937716673</v>
          </cell>
          <cell r="AB2452">
            <v>90.135208936098039</v>
          </cell>
          <cell r="AH2452">
            <v>0</v>
          </cell>
          <cell r="AI2452">
            <v>0</v>
          </cell>
          <cell r="AJ2452">
            <v>21.790162598441015</v>
          </cell>
          <cell r="AK2452">
            <v>24.220557290267344</v>
          </cell>
          <cell r="AL2452">
            <v>46.010719888708365</v>
          </cell>
        </row>
        <row r="2453">
          <cell r="B2453" t="str">
            <v>cdeve</v>
          </cell>
          <cell r="C2453" t="str">
            <v>Total Development</v>
          </cell>
          <cell r="D2453">
            <v>1061.8167422801093</v>
          </cell>
          <cell r="E2453">
            <v>983.52264385025001</v>
          </cell>
          <cell r="F2453">
            <v>983.52264385025001</v>
          </cell>
          <cell r="G2453">
            <v>983.52264385025012</v>
          </cell>
          <cell r="H2453">
            <v>1118.0750620648839</v>
          </cell>
          <cell r="I2453">
            <v>1076.6796870444755</v>
          </cell>
          <cell r="J2453">
            <v>1057.0060050349034</v>
          </cell>
          <cell r="K2453">
            <v>1057.0060050349034</v>
          </cell>
          <cell r="L2453">
            <v>1057.006005034903</v>
          </cell>
          <cell r="M2453">
            <v>1153.2485176693599</v>
          </cell>
          <cell r="N2453">
            <v>1082.668213952493</v>
          </cell>
          <cell r="O2453">
            <v>1098.4424409573148</v>
          </cell>
          <cell r="P2453">
            <v>1098.4424409573148</v>
          </cell>
          <cell r="Q2453">
            <v>1098.4424409573146</v>
          </cell>
          <cell r="R2453">
            <v>1158.642741554911</v>
          </cell>
          <cell r="S2453">
            <v>1118.1180905644767</v>
          </cell>
          <cell r="T2453">
            <v>1152.09649075375</v>
          </cell>
          <cell r="U2453">
            <v>1152.09649075375</v>
          </cell>
          <cell r="V2453">
            <v>362.75968292759836</v>
          </cell>
          <cell r="W2453">
            <v>1184.6513411946098</v>
          </cell>
          <cell r="X2453">
            <v>4339.2827338415545</v>
          </cell>
          <cell r="Y2453">
            <v>4291.0675805962173</v>
          </cell>
          <cell r="Z2453">
            <v>4291.0675805962164</v>
          </cell>
          <cell r="AA2453">
            <v>3501.7307727700659</v>
          </cell>
          <cell r="AB2453">
            <v>4614.6176624837653</v>
          </cell>
          <cell r="AH2453">
            <v>631.01820804815623</v>
          </cell>
          <cell r="AI2453">
            <v>653.79996614387642</v>
          </cell>
          <cell r="AJ2453">
            <v>773.52650620564918</v>
          </cell>
          <cell r="AK2453">
            <v>1021.2990089945628</v>
          </cell>
          <cell r="AL2453">
            <v>3079.6436893922441</v>
          </cell>
        </row>
        <row r="2454">
          <cell r="B2454" t="str">
            <v>ctite</v>
          </cell>
          <cell r="C2454" t="str">
            <v>TIT - Global IT</v>
          </cell>
          <cell r="D2454">
            <v>101.36813011339946</v>
          </cell>
          <cell r="E2454">
            <v>90.100453516199991</v>
          </cell>
          <cell r="F2454">
            <v>90.100453516199991</v>
          </cell>
          <cell r="G2454">
            <v>90.100453516200005</v>
          </cell>
          <cell r="H2454">
            <v>96.364428712922006</v>
          </cell>
          <cell r="I2454">
            <v>102.41748523997326</v>
          </cell>
          <cell r="J2454">
            <v>93.016094935869432</v>
          </cell>
          <cell r="K2454">
            <v>93.016094935869432</v>
          </cell>
          <cell r="L2454">
            <v>93.016094935869447</v>
          </cell>
          <cell r="M2454">
            <v>96.380489649169007</v>
          </cell>
          <cell r="N2454">
            <v>100.99222469979206</v>
          </cell>
          <cell r="O2454">
            <v>92.796509102865429</v>
          </cell>
          <cell r="P2454">
            <v>92.796509102865429</v>
          </cell>
          <cell r="Q2454">
            <v>92.796509102865414</v>
          </cell>
          <cell r="R2454">
            <v>99.354336703872974</v>
          </cell>
          <cell r="S2454">
            <v>96.136977669698751</v>
          </cell>
          <cell r="T2454">
            <v>97.477821197433002</v>
          </cell>
          <cell r="U2454">
            <v>97.477821197433002</v>
          </cell>
          <cell r="V2454">
            <v>30.175562503578796</v>
          </cell>
          <cell r="W2454">
            <v>97.525075776671002</v>
          </cell>
          <cell r="X2454">
            <v>400.91481772286352</v>
          </cell>
          <cell r="Y2454">
            <v>373.39087875236777</v>
          </cell>
          <cell r="Z2454">
            <v>373.39087875236777</v>
          </cell>
          <cell r="AA2454">
            <v>306.08862005851364</v>
          </cell>
          <cell r="AB2454">
            <v>389.62433084263506</v>
          </cell>
          <cell r="AH2454">
            <v>80.409925562371214</v>
          </cell>
          <cell r="AI2454">
            <v>79.287644243567073</v>
          </cell>
          <cell r="AJ2454">
            <v>90.874673545514909</v>
          </cell>
          <cell r="AK2454">
            <v>116.74048985392339</v>
          </cell>
          <cell r="AL2454">
            <v>367.31273320537662</v>
          </cell>
        </row>
        <row r="2455">
          <cell r="B2455" t="str">
            <v>cg&amp;ae</v>
          </cell>
          <cell r="C2455" t="str">
            <v>GAA - General &amp; Administrative</v>
          </cell>
          <cell r="D2455">
            <v>155.18453346892366</v>
          </cell>
          <cell r="E2455">
            <v>233.26317162102004</v>
          </cell>
          <cell r="F2455">
            <v>233.26317162102004</v>
          </cell>
          <cell r="G2455">
            <v>233.26317162102001</v>
          </cell>
          <cell r="H2455">
            <v>218.12736966512696</v>
          </cell>
          <cell r="I2455">
            <v>166.77398216651602</v>
          </cell>
          <cell r="J2455">
            <v>213.17405527039813</v>
          </cell>
          <cell r="K2455">
            <v>213.17405527039813</v>
          </cell>
          <cell r="L2455">
            <v>213.17405527039816</v>
          </cell>
          <cell r="M2455">
            <v>217.012799045382</v>
          </cell>
          <cell r="N2455">
            <v>170.20465622910299</v>
          </cell>
          <cell r="O2455">
            <v>206.27737578478616</v>
          </cell>
          <cell r="P2455">
            <v>206.27737578478616</v>
          </cell>
          <cell r="Q2455">
            <v>206.27737578478619</v>
          </cell>
          <cell r="R2455">
            <v>202.28353294558997</v>
          </cell>
          <cell r="S2455">
            <v>211.03898622038398</v>
          </cell>
          <cell r="T2455">
            <v>222.96713120347704</v>
          </cell>
          <cell r="U2455">
            <v>215.71922441139202</v>
          </cell>
          <cell r="V2455">
            <v>61.231171770100573</v>
          </cell>
          <cell r="W2455">
            <v>203.00287842849602</v>
          </cell>
          <cell r="X2455">
            <v>703.20215808492662</v>
          </cell>
          <cell r="Y2455">
            <v>875.68173387968136</v>
          </cell>
          <cell r="Z2455">
            <v>868.43382708759634</v>
          </cell>
          <cell r="AA2455">
            <v>713.94577444630477</v>
          </cell>
          <cell r="AB2455">
            <v>840.42658008459489</v>
          </cell>
          <cell r="AH2455">
            <v>141.95129290747576</v>
          </cell>
          <cell r="AI2455">
            <v>141.01151185752656</v>
          </cell>
          <cell r="AJ2455">
            <v>133.79879729768581</v>
          </cell>
          <cell r="AK2455">
            <v>156.75958367643659</v>
          </cell>
          <cell r="AL2455">
            <v>573.5211857391248</v>
          </cell>
        </row>
        <row r="2456">
          <cell r="B2456" t="str">
            <v>cceoe</v>
          </cell>
          <cell r="C2456" t="str">
            <v>CEO - CEO</v>
          </cell>
          <cell r="D2456">
            <v>21.60125957662413</v>
          </cell>
          <cell r="E2456">
            <v>24.450212299809998</v>
          </cell>
          <cell r="F2456">
            <v>24.450212299809998</v>
          </cell>
          <cell r="G2456">
            <v>24.450212299810001</v>
          </cell>
          <cell r="H2456">
            <v>24.052405247345998</v>
          </cell>
          <cell r="I2456">
            <v>27.740152554775278</v>
          </cell>
          <cell r="J2456">
            <v>19.171778454078016</v>
          </cell>
          <cell r="K2456">
            <v>19.171778454078016</v>
          </cell>
          <cell r="L2456">
            <v>19.171778454078023</v>
          </cell>
          <cell r="M2456">
            <v>24.631772602206002</v>
          </cell>
          <cell r="N2456">
            <v>29.944132248011957</v>
          </cell>
          <cell r="O2456">
            <v>19.001905998962908</v>
          </cell>
          <cell r="P2456">
            <v>19.001905998962908</v>
          </cell>
          <cell r="Q2456">
            <v>19.001905998962908</v>
          </cell>
          <cell r="R2456">
            <v>27.233293730801996</v>
          </cell>
          <cell r="S2456">
            <v>29.49252011510567</v>
          </cell>
          <cell r="T2456">
            <v>24.466034424981</v>
          </cell>
          <cell r="U2456">
            <v>24.700034424980998</v>
          </cell>
          <cell r="V2456">
            <v>6.3284966049535685</v>
          </cell>
          <cell r="W2456">
            <v>24.024236447849997</v>
          </cell>
          <cell r="X2456">
            <v>108.77806449451704</v>
          </cell>
          <cell r="Y2456">
            <v>87.089931177831915</v>
          </cell>
          <cell r="Z2456">
            <v>87.323931177831923</v>
          </cell>
          <cell r="AA2456">
            <v>68.952393357804496</v>
          </cell>
          <cell r="AB2456">
            <v>99.941708028203976</v>
          </cell>
          <cell r="AH2456">
            <v>17.584382202880288</v>
          </cell>
          <cell r="AI2456">
            <v>15.545406417995524</v>
          </cell>
          <cell r="AJ2456">
            <v>17.444068823628132</v>
          </cell>
          <cell r="AK2456">
            <v>24.665639617865683</v>
          </cell>
          <cell r="AL2456">
            <v>75.239497062369622</v>
          </cell>
        </row>
        <row r="2457">
          <cell r="B2457" t="str">
            <v>ccoae</v>
          </cell>
          <cell r="C2457" t="str">
            <v>COA - Corporate Accruals</v>
          </cell>
          <cell r="D2457">
            <v>66.325088451923108</v>
          </cell>
          <cell r="E2457">
            <v>9.3084763339200673</v>
          </cell>
          <cell r="F2457">
            <v>9.3084763339200673</v>
          </cell>
          <cell r="G2457">
            <v>9.3084763339200993</v>
          </cell>
          <cell r="H2457">
            <v>14.534617566106947</v>
          </cell>
          <cell r="I2457">
            <v>-77.143411757287055</v>
          </cell>
          <cell r="J2457">
            <v>3.464964804293456</v>
          </cell>
          <cell r="K2457">
            <v>3.464964804293456</v>
          </cell>
          <cell r="L2457">
            <v>3.464964804293476</v>
          </cell>
          <cell r="M2457">
            <v>8.4367772587299843</v>
          </cell>
          <cell r="N2457">
            <v>45.266609535326459</v>
          </cell>
          <cell r="O2457">
            <v>-2.7252932539777186</v>
          </cell>
          <cell r="P2457">
            <v>-2.7252932539777186</v>
          </cell>
          <cell r="Q2457">
            <v>-2.7252932539774899</v>
          </cell>
          <cell r="R2457">
            <v>9.0126748385459834</v>
          </cell>
          <cell r="S2457">
            <v>-29.770654705292607</v>
          </cell>
          <cell r="T2457">
            <v>-2.2067614430989817</v>
          </cell>
          <cell r="U2457">
            <v>-2.2067614430989826</v>
          </cell>
          <cell r="V2457">
            <v>-2.4302414779555113</v>
          </cell>
          <cell r="W2457">
            <v>3.7662609606739714</v>
          </cell>
          <cell r="X2457">
            <v>4.6776315246699989</v>
          </cell>
          <cell r="Y2457">
            <v>7.8413864411368221</v>
          </cell>
          <cell r="Z2457">
            <v>7.8413864411368221</v>
          </cell>
          <cell r="AA2457">
            <v>7.6179064062804267</v>
          </cell>
          <cell r="AB2457">
            <v>35.750330624056922</v>
          </cell>
          <cell r="AH2457">
            <v>7.2024331507956187</v>
          </cell>
          <cell r="AI2457">
            <v>6.459116220222719</v>
          </cell>
          <cell r="AJ2457">
            <v>52.353819503700819</v>
          </cell>
          <cell r="AK2457">
            <v>61.821337326557597</v>
          </cell>
          <cell r="AL2457">
            <v>127.83670620127688</v>
          </cell>
        </row>
        <row r="2458">
          <cell r="C2458" t="str">
            <v>H0000 - Total Employees</v>
          </cell>
        </row>
        <row r="2459">
          <cell r="B2459" t="str">
            <v>TTCH</v>
          </cell>
          <cell r="C2459" t="str">
            <v>ONG - Ongoing Operations</v>
          </cell>
          <cell r="D2459">
            <v>103681.20000000001</v>
          </cell>
          <cell r="E2459">
            <v>109086.97</v>
          </cell>
          <cell r="F2459">
            <v>109086.97</v>
          </cell>
          <cell r="G2459">
            <v>109086.97</v>
          </cell>
          <cell r="H2459">
            <v>113922.501257916</v>
          </cell>
          <cell r="I2459">
            <v>104926.73</v>
          </cell>
          <cell r="J2459">
            <v>111120.15000000001</v>
          </cell>
          <cell r="K2459">
            <v>111120.15000000001</v>
          </cell>
          <cell r="L2459">
            <v>111120.15000000001</v>
          </cell>
          <cell r="M2459">
            <v>116244.39688765898</v>
          </cell>
          <cell r="N2459">
            <v>107257.69999999998</v>
          </cell>
          <cell r="O2459">
            <v>113509.23999999999</v>
          </cell>
          <cell r="P2459">
            <v>113509.23999999999</v>
          </cell>
          <cell r="Q2459">
            <v>113509.23999999999</v>
          </cell>
          <cell r="R2459">
            <v>119408.60131261998</v>
          </cell>
          <cell r="S2459">
            <v>108202.48</v>
          </cell>
          <cell r="T2459">
            <v>115860.383856054</v>
          </cell>
          <cell r="U2459">
            <v>115885.73385605401</v>
          </cell>
          <cell r="V2459">
            <v>0</v>
          </cell>
          <cell r="W2459">
            <v>120516.515281777</v>
          </cell>
          <cell r="X2459">
            <v>108202.48</v>
          </cell>
          <cell r="Y2459">
            <v>115860.383856054</v>
          </cell>
          <cell r="Z2459">
            <v>115885.73385605401</v>
          </cell>
          <cell r="AA2459">
            <v>0</v>
          </cell>
          <cell r="AB2459">
            <v>120516.515281777</v>
          </cell>
          <cell r="AH2459">
            <v>84556.51</v>
          </cell>
          <cell r="AI2459">
            <v>83180.36</v>
          </cell>
          <cell r="AJ2459">
            <v>105760.45</v>
          </cell>
          <cell r="AK2459">
            <v>104190.93</v>
          </cell>
          <cell r="AL2459">
            <v>104190.93</v>
          </cell>
        </row>
        <row r="2460">
          <cell r="C2460" t="str">
            <v>58599 - Non Income Based Taxes - below the line (Restricted Use)</v>
          </cell>
        </row>
        <row r="2461">
          <cell r="B2461" t="str">
            <v>ntaxc</v>
          </cell>
          <cell r="C2461" t="str">
            <v>ONG - Ongoing Operations</v>
          </cell>
          <cell r="D2461">
            <v>17.388431403831916</v>
          </cell>
          <cell r="E2461">
            <v>11.9864039381</v>
          </cell>
          <cell r="F2461">
            <v>11.9864039381</v>
          </cell>
          <cell r="G2461">
            <v>11.9864039381</v>
          </cell>
          <cell r="H2461">
            <v>7.5</v>
          </cell>
          <cell r="I2461">
            <v>10.668987476777783</v>
          </cell>
          <cell r="J2461">
            <v>22.954779955926796</v>
          </cell>
          <cell r="K2461">
            <v>22.954779955926796</v>
          </cell>
          <cell r="L2461">
            <v>22.954779955926799</v>
          </cell>
          <cell r="M2461">
            <v>7.5</v>
          </cell>
          <cell r="N2461">
            <v>8.6820577282572131</v>
          </cell>
          <cell r="O2461">
            <v>7.3569578011574315</v>
          </cell>
          <cell r="P2461">
            <v>7.3569578011574315</v>
          </cell>
          <cell r="Q2461">
            <v>7.3569578011574315</v>
          </cell>
          <cell r="R2461">
            <v>7.5</v>
          </cell>
          <cell r="S2461">
            <v>24.873918768277271</v>
          </cell>
          <cell r="T2461">
            <v>19.5</v>
          </cell>
          <cell r="U2461">
            <v>19.5</v>
          </cell>
          <cell r="V2461">
            <v>0.15635326064994992</v>
          </cell>
          <cell r="W2461">
            <v>7.5</v>
          </cell>
          <cell r="X2461">
            <v>61.613395377144187</v>
          </cell>
          <cell r="Y2461">
            <v>61.798141695184228</v>
          </cell>
          <cell r="Z2461">
            <v>61.798141695184228</v>
          </cell>
          <cell r="AA2461">
            <v>42.454494955834178</v>
          </cell>
          <cell r="AB2461">
            <v>30</v>
          </cell>
          <cell r="AH2461">
            <v>4.4239120810222312</v>
          </cell>
          <cell r="AI2461">
            <v>12.365365561959958</v>
          </cell>
          <cell r="AJ2461">
            <v>44.882467998217912</v>
          </cell>
          <cell r="AK2461">
            <v>15.600408149903538</v>
          </cell>
          <cell r="AL2461">
            <v>77.272153791103648</v>
          </cell>
        </row>
        <row r="2462">
          <cell r="C2462" t="str">
            <v>N3003 - LOB Charges</v>
          </cell>
        </row>
        <row r="2463">
          <cell r="B2463" t="str">
            <v>fcraoc</v>
          </cell>
          <cell r="C2463" t="str">
            <v>ONG - Ongoing Operations</v>
          </cell>
          <cell r="D2463">
            <v>0.10974886444893311</v>
          </cell>
          <cell r="E2463">
            <v>1.5716845556990473</v>
          </cell>
          <cell r="F2463">
            <v>1.5716845556990473</v>
          </cell>
          <cell r="G2463">
            <v>1.5716845556990253</v>
          </cell>
          <cell r="H2463">
            <v>-1.2084386627250001</v>
          </cell>
          <cell r="I2463">
            <v>-2.797079190550612E-2</v>
          </cell>
          <cell r="J2463">
            <v>-1.7896525382031259</v>
          </cell>
          <cell r="K2463">
            <v>-1.7896525382031259</v>
          </cell>
          <cell r="L2463">
            <v>-1.7896525382031587</v>
          </cell>
          <cell r="M2463">
            <v>-1.2084386627250001</v>
          </cell>
          <cell r="N2463">
            <v>-2.7252896957268697E-2</v>
          </cell>
          <cell r="O2463">
            <v>-1.2389147982107815E-2</v>
          </cell>
          <cell r="P2463">
            <v>-1.2389147982107815E-2</v>
          </cell>
          <cell r="Q2463">
            <v>-1.2389147982162837E-2</v>
          </cell>
          <cell r="R2463">
            <v>-1.2084386627250001</v>
          </cell>
          <cell r="S2463">
            <v>-2.2426712927527567E-2</v>
          </cell>
          <cell r="T2463">
            <v>-1.2084386627249999</v>
          </cell>
          <cell r="U2463">
            <v>-1.2084386627249999</v>
          </cell>
          <cell r="V2463">
            <v>-50.984555118117314</v>
          </cell>
          <cell r="W2463">
            <v>-1.2084386627250001</v>
          </cell>
          <cell r="X2463">
            <v>3.2098462658568735E-2</v>
          </cell>
          <cell r="Y2463">
            <v>-1.4387957932111863</v>
          </cell>
          <cell r="Z2463">
            <v>-1.4387957932111863</v>
          </cell>
          <cell r="AA2463">
            <v>-51.214912248603632</v>
          </cell>
          <cell r="AB2463">
            <v>-4.8337546509000004</v>
          </cell>
          <cell r="AH2463">
            <v>-1.2826352102314403E-2</v>
          </cell>
          <cell r="AI2463">
            <v>-3.711404829055024E-2</v>
          </cell>
          <cell r="AJ2463">
            <v>-1.014638986902508E-2</v>
          </cell>
          <cell r="AK2463">
            <v>2.5515687746067585E-2</v>
          </cell>
          <cell r="AL2463">
            <v>-3.457110251586918E-2</v>
          </cell>
        </row>
        <row r="2464">
          <cell r="C2464" t="str">
            <v>U.S. Dollar Millions</v>
          </cell>
        </row>
        <row r="2465">
          <cell r="C2465" t="str">
            <v>R0000 - Revenue</v>
          </cell>
        </row>
        <row r="2466">
          <cell r="B2466" t="str">
            <v>ulicr</v>
          </cell>
          <cell r="C2466" t="str">
            <v>Total Licence</v>
          </cell>
          <cell r="D2466">
            <v>1230.1353314988398</v>
          </cell>
          <cell r="E2466">
            <v>1385.1766247007502</v>
          </cell>
          <cell r="F2466">
            <v>1385.1766247007502</v>
          </cell>
          <cell r="G2466">
            <v>1385.1766247007495</v>
          </cell>
          <cell r="H2466">
            <v>1426.4088918271809</v>
          </cell>
          <cell r="I2466">
            <v>1916.9257708308598</v>
          </cell>
          <cell r="J2466">
            <v>1951.0245646873882</v>
          </cell>
          <cell r="K2466">
            <v>1951.0245646873882</v>
          </cell>
          <cell r="L2466">
            <v>1951.024564687388</v>
          </cell>
          <cell r="M2466">
            <v>2336.4203899383951</v>
          </cell>
          <cell r="N2466">
            <v>2128.7218724510794</v>
          </cell>
          <cell r="O2466">
            <v>2252.9410610488012</v>
          </cell>
          <cell r="P2466">
            <v>2252.9410610488012</v>
          </cell>
          <cell r="Q2466">
            <v>2252.9410610488012</v>
          </cell>
          <cell r="R2466">
            <v>2460.8405632722229</v>
          </cell>
          <cell r="S2466">
            <v>3640.9580784746986</v>
          </cell>
          <cell r="T2466">
            <v>3635.0455209360157</v>
          </cell>
          <cell r="U2466">
            <v>3631.7524637902184</v>
          </cell>
          <cell r="V2466">
            <v>267.72188029280994</v>
          </cell>
          <cell r="W2466">
            <v>4190.7377018171119</v>
          </cell>
          <cell r="X2466">
            <v>8916.7410532554804</v>
          </cell>
          <cell r="Y2466">
            <v>9224.1877713729555</v>
          </cell>
          <cell r="Z2466">
            <v>9220.8947142271591</v>
          </cell>
          <cell r="AA2466">
            <v>5856.8641307297494</v>
          </cell>
          <cell r="AB2466">
            <v>10414.407546854913</v>
          </cell>
          <cell r="AH2466">
            <v>991.82882138608011</v>
          </cell>
          <cell r="AI2466">
            <v>1622.9062534449204</v>
          </cell>
          <cell r="AJ2466">
            <v>1693.94485205609</v>
          </cell>
          <cell r="AK2466">
            <v>3087.8126637707796</v>
          </cell>
          <cell r="AL2466">
            <v>7396.492590657871</v>
          </cell>
        </row>
        <row r="2467">
          <cell r="B2467" t="str">
            <v>ulcrmr</v>
          </cell>
          <cell r="C2467" t="str">
            <v>SAAS</v>
          </cell>
          <cell r="D2467">
            <v>33.945755221780004</v>
          </cell>
          <cell r="E2467">
            <v>85.302136558019981</v>
          </cell>
          <cell r="F2467">
            <v>85.302136558019981</v>
          </cell>
          <cell r="G2467">
            <v>85.302136558019996</v>
          </cell>
          <cell r="H2467">
            <v>82.69745179747801</v>
          </cell>
          <cell r="I2467">
            <v>68.670322578620002</v>
          </cell>
          <cell r="J2467">
            <v>88.812932362727793</v>
          </cell>
          <cell r="K2467">
            <v>88.812932362727793</v>
          </cell>
          <cell r="L2467">
            <v>88.812932362727807</v>
          </cell>
          <cell r="M2467">
            <v>88.286753719707008</v>
          </cell>
          <cell r="N2467">
            <v>75.796587910779991</v>
          </cell>
          <cell r="O2467">
            <v>109.63679950359565</v>
          </cell>
          <cell r="P2467">
            <v>109.63679950359565</v>
          </cell>
          <cell r="Q2467">
            <v>109.63679950359564</v>
          </cell>
          <cell r="R2467">
            <v>111.36846322042101</v>
          </cell>
          <cell r="S2467">
            <v>83.244407472969996</v>
          </cell>
          <cell r="T2467">
            <v>146.23719858403172</v>
          </cell>
          <cell r="U2467">
            <v>146.20244349444965</v>
          </cell>
          <cell r="V2467">
            <v>14.287521487379179</v>
          </cell>
          <cell r="W2467">
            <v>151.16895428687801</v>
          </cell>
          <cell r="X2467">
            <v>261.65707318415002</v>
          </cell>
          <cell r="Y2467">
            <v>429.98906700837512</v>
          </cell>
          <cell r="Z2467">
            <v>429.95431191879305</v>
          </cell>
          <cell r="AA2467">
            <v>298.03938991172265</v>
          </cell>
          <cell r="AB2467">
            <v>433.52162302448397</v>
          </cell>
          <cell r="AH2467">
            <v>18.679459676300002</v>
          </cell>
          <cell r="AI2467">
            <v>24.447201259430003</v>
          </cell>
          <cell r="AJ2467">
            <v>22.759702928359999</v>
          </cell>
          <cell r="AK2467">
            <v>24.842574079209996</v>
          </cell>
          <cell r="AL2467">
            <v>90.728937943299968</v>
          </cell>
        </row>
        <row r="2468">
          <cell r="B2468" t="str">
            <v>uothr</v>
          </cell>
          <cell r="C2468" t="str">
            <v>OTH - Other Businesses</v>
          </cell>
          <cell r="D2468">
            <v>16.951563820840001</v>
          </cell>
          <cell r="E2468">
            <v>23.387210942820001</v>
          </cell>
          <cell r="F2468">
            <v>23.387210942820001</v>
          </cell>
          <cell r="G2468">
            <v>23.387210942819998</v>
          </cell>
          <cell r="H2468">
            <v>19.641148786860001</v>
          </cell>
          <cell r="I2468">
            <v>5.4144141207699992</v>
          </cell>
          <cell r="J2468">
            <v>3.9996011657942816</v>
          </cell>
          <cell r="K2468">
            <v>3.9996011657942816</v>
          </cell>
          <cell r="L2468">
            <v>3.9996011657942816</v>
          </cell>
          <cell r="M2468">
            <v>5.1883872544229996</v>
          </cell>
          <cell r="N2468">
            <v>6.9408873420299999</v>
          </cell>
          <cell r="O2468">
            <v>7.0683402282739491</v>
          </cell>
          <cell r="P2468">
            <v>7.0683402282739491</v>
          </cell>
          <cell r="Q2468">
            <v>7.0683402282739491</v>
          </cell>
          <cell r="R2468">
            <v>9.6872755069150003</v>
          </cell>
          <cell r="S2468">
            <v>10.80910704445</v>
          </cell>
          <cell r="T2468">
            <v>3.3491182935178987</v>
          </cell>
          <cell r="U2468">
            <v>3.3443034445255191</v>
          </cell>
          <cell r="V2468">
            <v>4.4236099702552982</v>
          </cell>
          <cell r="W2468">
            <v>7.2692557219429998</v>
          </cell>
          <cell r="X2468">
            <v>40.115972328089995</v>
          </cell>
          <cell r="Y2468">
            <v>37.80427063040613</v>
          </cell>
          <cell r="Z2468">
            <v>37.799455781413748</v>
          </cell>
          <cell r="AA2468">
            <v>38.878762307143532</v>
          </cell>
          <cell r="AB2468">
            <v>41.78606727014099</v>
          </cell>
          <cell r="AH2468">
            <v>15.619343909750002</v>
          </cell>
          <cell r="AI2468">
            <v>3.0194641056699996</v>
          </cell>
          <cell r="AJ2468">
            <v>8.1348475066599999</v>
          </cell>
          <cell r="AK2468">
            <v>10.409831367479999</v>
          </cell>
          <cell r="AL2468">
            <v>37.183486889560001</v>
          </cell>
        </row>
        <row r="2469">
          <cell r="B2469" t="str">
            <v>usupr</v>
          </cell>
          <cell r="C2469" t="str">
            <v>Software Updates &amp; Support</v>
          </cell>
          <cell r="D2469">
            <v>3475.0198638575598</v>
          </cell>
          <cell r="E2469">
            <v>4034.9814271795103</v>
          </cell>
          <cell r="F2469">
            <v>4034.9814271795103</v>
          </cell>
          <cell r="G2469">
            <v>4034.9814271795108</v>
          </cell>
          <cell r="H2469">
            <v>3983.7499148747065</v>
          </cell>
          <cell r="I2469">
            <v>3666.6016973530291</v>
          </cell>
          <cell r="J2469">
            <v>3996.2725435822854</v>
          </cell>
          <cell r="K2469">
            <v>3996.2725435822854</v>
          </cell>
          <cell r="L2469">
            <v>3996.2725435822849</v>
          </cell>
          <cell r="M2469">
            <v>4070.0916955291818</v>
          </cell>
          <cell r="N2469">
            <v>3755.8197424636101</v>
          </cell>
          <cell r="O2469">
            <v>4067.5906055599435</v>
          </cell>
          <cell r="P2469">
            <v>4067.5906055599435</v>
          </cell>
          <cell r="Q2469">
            <v>4067.5906055599444</v>
          </cell>
          <cell r="R2469">
            <v>4153.0957994536993</v>
          </cell>
          <cell r="S2469">
            <v>3977.2636795573599</v>
          </cell>
          <cell r="T2469">
            <v>4206.7346497447497</v>
          </cell>
          <cell r="U2469">
            <v>4202.7746851481534</v>
          </cell>
          <cell r="V2469">
            <v>1338.1633982845265</v>
          </cell>
          <cell r="W2469">
            <v>4290.664636677674</v>
          </cell>
          <cell r="X2469">
            <v>14874.704983231559</v>
          </cell>
          <cell r="Y2469">
            <v>16305.579226066488</v>
          </cell>
          <cell r="Z2469">
            <v>16301.619261469892</v>
          </cell>
          <cell r="AA2469">
            <v>13437.007974606266</v>
          </cell>
          <cell r="AB2469">
            <v>16497.602046535259</v>
          </cell>
          <cell r="AH2469">
            <v>3125.8352149167799</v>
          </cell>
          <cell r="AI2469">
            <v>3260.2698445557803</v>
          </cell>
          <cell r="AJ2469">
            <v>3322.4757601324904</v>
          </cell>
          <cell r="AK2469">
            <v>3466.89936387122</v>
          </cell>
          <cell r="AL2469">
            <v>13175.480183476269</v>
          </cell>
        </row>
        <row r="2470">
          <cell r="B2470" t="str">
            <v>usypr</v>
          </cell>
          <cell r="C2470" t="str">
            <v>Hardware Systems Sales</v>
          </cell>
          <cell r="D2470">
            <v>1078.3307805035197</v>
          </cell>
          <cell r="E2470">
            <v>1028.3807254609501</v>
          </cell>
          <cell r="F2470">
            <v>1028.3807254609501</v>
          </cell>
          <cell r="G2470">
            <v>1028.3807254609499</v>
          </cell>
          <cell r="H2470">
            <v>1145.017610631367</v>
          </cell>
          <cell r="I2470">
            <v>1112.2074856144302</v>
          </cell>
          <cell r="J2470">
            <v>952.65362635816882</v>
          </cell>
          <cell r="K2470">
            <v>952.65362635816882</v>
          </cell>
          <cell r="L2470">
            <v>952.65362635816882</v>
          </cell>
          <cell r="M2470">
            <v>1322.1572437082712</v>
          </cell>
          <cell r="N2470">
            <v>1035.1713086607399</v>
          </cell>
          <cell r="O2470">
            <v>869.46529174682939</v>
          </cell>
          <cell r="P2470">
            <v>869.46529174682939</v>
          </cell>
          <cell r="Q2470">
            <v>869.46529174682939</v>
          </cell>
          <cell r="R2470">
            <v>1376.0289450433638</v>
          </cell>
          <cell r="S2470">
            <v>1157.1309511471404</v>
          </cell>
          <cell r="T2470">
            <v>915.32378735772079</v>
          </cell>
          <cell r="U2470">
            <v>914.51133980318059</v>
          </cell>
          <cell r="V2470">
            <v>224.07293843184223</v>
          </cell>
          <cell r="W2470">
            <v>1616.3346173364368</v>
          </cell>
          <cell r="X2470">
            <v>4382.8405259258298</v>
          </cell>
          <cell r="Y2470">
            <v>3765.8234309236691</v>
          </cell>
          <cell r="Z2470">
            <v>3765.0109833691286</v>
          </cell>
          <cell r="AA2470">
            <v>3074.5725819977911</v>
          </cell>
          <cell r="AB2470">
            <v>5459.5384167194388</v>
          </cell>
          <cell r="AH2470">
            <v>-2.2000000000000001E-7</v>
          </cell>
          <cell r="AI2470">
            <v>-2E-8</v>
          </cell>
          <cell r="AJ2470">
            <v>259.67884227999997</v>
          </cell>
          <cell r="AK2470">
            <v>1232.8409233354303</v>
          </cell>
          <cell r="AL2470">
            <v>1492.5197653754301</v>
          </cell>
        </row>
        <row r="2471">
          <cell r="B2471" t="str">
            <v>usysur</v>
          </cell>
          <cell r="C2471" t="str">
            <v>SSU - Systems Support</v>
          </cell>
          <cell r="D2471">
            <v>680.14279195437996</v>
          </cell>
          <cell r="E2471">
            <v>656.07366651060988</v>
          </cell>
          <cell r="F2471">
            <v>656.07366651060988</v>
          </cell>
          <cell r="G2471">
            <v>656.07366651060988</v>
          </cell>
          <cell r="H2471">
            <v>646.73318054167908</v>
          </cell>
          <cell r="I2471">
            <v>686.88389774914003</v>
          </cell>
          <cell r="J2471">
            <v>634.16623998149464</v>
          </cell>
          <cell r="K2471">
            <v>634.16623998149464</v>
          </cell>
          <cell r="L2471">
            <v>634.16623998149475</v>
          </cell>
          <cell r="M2471">
            <v>672.75425483761205</v>
          </cell>
          <cell r="N2471">
            <v>656.12170119224004</v>
          </cell>
          <cell r="O2471">
            <v>610.2838202122532</v>
          </cell>
          <cell r="P2471">
            <v>610.2838202122532</v>
          </cell>
          <cell r="Q2471">
            <v>610.2838202122532</v>
          </cell>
          <cell r="R2471">
            <v>665.62386283507499</v>
          </cell>
          <cell r="S2471">
            <v>686.29750501304989</v>
          </cell>
          <cell r="T2471">
            <v>610.37578957475307</v>
          </cell>
          <cell r="U2471">
            <v>609.71033212856878</v>
          </cell>
          <cell r="V2471">
            <v>194.1441975830385</v>
          </cell>
          <cell r="W2471">
            <v>688.56522545975099</v>
          </cell>
          <cell r="X2471">
            <v>2709.4458959088101</v>
          </cell>
          <cell r="Y2471">
            <v>2510.8995162791107</v>
          </cell>
          <cell r="Z2471">
            <v>2510.2340588329266</v>
          </cell>
          <cell r="AA2471">
            <v>2094.6679242873961</v>
          </cell>
          <cell r="AB2471">
            <v>2673.6765236741171</v>
          </cell>
          <cell r="AH2471">
            <v>0</v>
          </cell>
          <cell r="AI2471">
            <v>0</v>
          </cell>
          <cell r="AJ2471">
            <v>224.64904244000002</v>
          </cell>
          <cell r="AK2471">
            <v>687.3585297758101</v>
          </cell>
          <cell r="AL2471">
            <v>912.00757221581</v>
          </cell>
        </row>
        <row r="2472">
          <cell r="B2472" t="str">
            <v>uconr</v>
          </cell>
          <cell r="C2472" t="str">
            <v>Total Consulting</v>
          </cell>
          <cell r="D2472">
            <v>657.22065629392989</v>
          </cell>
          <cell r="E2472">
            <v>731.75284324616996</v>
          </cell>
          <cell r="F2472">
            <v>731.75284324616996</v>
          </cell>
          <cell r="G2472">
            <v>731.75284324617007</v>
          </cell>
          <cell r="H2472">
            <v>725.93936981784998</v>
          </cell>
          <cell r="I2472">
            <v>728.90243186247017</v>
          </cell>
          <cell r="J2472">
            <v>721.75662254257645</v>
          </cell>
          <cell r="K2472">
            <v>721.75662254257645</v>
          </cell>
          <cell r="L2472">
            <v>721.75662254257634</v>
          </cell>
          <cell r="M2472">
            <v>781.83308155789996</v>
          </cell>
          <cell r="N2472">
            <v>711.42631654313004</v>
          </cell>
          <cell r="O2472">
            <v>713.32436658113375</v>
          </cell>
          <cell r="P2472">
            <v>713.32436658113375</v>
          </cell>
          <cell r="Q2472">
            <v>713.32436658113397</v>
          </cell>
          <cell r="R2472">
            <v>779.58183529404312</v>
          </cell>
          <cell r="S2472">
            <v>776.29471509200994</v>
          </cell>
          <cell r="T2472">
            <v>753.67256286003328</v>
          </cell>
          <cell r="U2472">
            <v>752.51533936581177</v>
          </cell>
          <cell r="V2472">
            <v>205.6922258353884</v>
          </cell>
          <cell r="W2472">
            <v>844.64483035288208</v>
          </cell>
          <cell r="X2472">
            <v>2873.8441197915408</v>
          </cell>
          <cell r="Y2472">
            <v>2920.5063952299138</v>
          </cell>
          <cell r="Z2472">
            <v>2919.3491717356924</v>
          </cell>
          <cell r="AA2472">
            <v>2372.5260582052683</v>
          </cell>
          <cell r="AB2472">
            <v>3131.9991170226745</v>
          </cell>
          <cell r="AH2472">
            <v>658.95302751772999</v>
          </cell>
          <cell r="AI2472">
            <v>688.04826507095004</v>
          </cell>
          <cell r="AJ2472">
            <v>646.54252961169993</v>
          </cell>
          <cell r="AK2472">
            <v>706.66913308231005</v>
          </cell>
          <cell r="AL2472">
            <v>2700.2129552826896</v>
          </cell>
        </row>
        <row r="2473">
          <cell r="B2473" t="str">
            <v>uondr</v>
          </cell>
          <cell r="C2473" t="str">
            <v>PMS - On Demand</v>
          </cell>
          <cell r="D2473">
            <v>328.40866802434999</v>
          </cell>
          <cell r="E2473">
            <v>365.04175313745992</v>
          </cell>
          <cell r="F2473">
            <v>365.04175313745992</v>
          </cell>
          <cell r="G2473">
            <v>365.04175313745998</v>
          </cell>
          <cell r="H2473">
            <v>354.27646021656602</v>
          </cell>
          <cell r="I2473">
            <v>359.01950890000995</v>
          </cell>
          <cell r="J2473">
            <v>363.04268619680499</v>
          </cell>
          <cell r="K2473">
            <v>363.04268619680499</v>
          </cell>
          <cell r="L2473">
            <v>363.04268619680499</v>
          </cell>
          <cell r="M2473">
            <v>376.13797410851498</v>
          </cell>
          <cell r="N2473">
            <v>346.57312081411004</v>
          </cell>
          <cell r="O2473">
            <v>352.72833458988168</v>
          </cell>
          <cell r="P2473">
            <v>352.72833458988168</v>
          </cell>
          <cell r="Q2473">
            <v>352.72833458988174</v>
          </cell>
          <cell r="R2473">
            <v>385.96444361286194</v>
          </cell>
          <cell r="S2473">
            <v>371.88537119163004</v>
          </cell>
          <cell r="T2473">
            <v>376.8430450823393</v>
          </cell>
          <cell r="U2473">
            <v>376.36585642666262</v>
          </cell>
          <cell r="V2473">
            <v>111.10561856369897</v>
          </cell>
          <cell r="W2473">
            <v>426.36013986772599</v>
          </cell>
          <cell r="X2473">
            <v>1405.8866689301001</v>
          </cell>
          <cell r="Y2473">
            <v>1457.6558190064861</v>
          </cell>
          <cell r="Z2473">
            <v>1457.1786303508095</v>
          </cell>
          <cell r="AA2473">
            <v>1191.9183924878457</v>
          </cell>
          <cell r="AB2473">
            <v>1542.7390178056689</v>
          </cell>
          <cell r="AH2473">
            <v>180.28257741383004</v>
          </cell>
          <cell r="AI2473">
            <v>189.05608412564001</v>
          </cell>
          <cell r="AJ2473">
            <v>216.09076929928003</v>
          </cell>
          <cell r="AK2473">
            <v>306.19692919654</v>
          </cell>
          <cell r="AL2473">
            <v>891.62636003528996</v>
          </cell>
        </row>
        <row r="2474">
          <cell r="B2474" t="str">
            <v>uedur</v>
          </cell>
          <cell r="C2474" t="str">
            <v>EDU - Oracle University</v>
          </cell>
          <cell r="D2474">
            <v>87.743990779550003</v>
          </cell>
          <cell r="E2474">
            <v>87.746447863279997</v>
          </cell>
          <cell r="F2474">
            <v>87.746447863279997</v>
          </cell>
          <cell r="G2474">
            <v>87.746447863279997</v>
          </cell>
          <cell r="H2474">
            <v>87.338013876190999</v>
          </cell>
          <cell r="I2474">
            <v>104.81205888616999</v>
          </cell>
          <cell r="J2474">
            <v>99.61583151217485</v>
          </cell>
          <cell r="K2474">
            <v>99.61583151217485</v>
          </cell>
          <cell r="L2474">
            <v>99.615831512174864</v>
          </cell>
          <cell r="M2474">
            <v>105.11492426157302</v>
          </cell>
          <cell r="N2474">
            <v>90.335546898830003</v>
          </cell>
          <cell r="O2474">
            <v>79.155199270120107</v>
          </cell>
          <cell r="P2474">
            <v>79.155199270120107</v>
          </cell>
          <cell r="Q2474">
            <v>79.155199270120107</v>
          </cell>
          <cell r="R2474">
            <v>89.997142249931002</v>
          </cell>
          <cell r="S2474">
            <v>101.97461830160998</v>
          </cell>
          <cell r="T2474">
            <v>99.615274904251336</v>
          </cell>
          <cell r="U2474">
            <v>99.519539605537005</v>
          </cell>
          <cell r="V2474">
            <v>29.489247790622446</v>
          </cell>
          <cell r="W2474">
            <v>113.16791185831998</v>
          </cell>
          <cell r="X2474">
            <v>384.86621486615996</v>
          </cell>
          <cell r="Y2474">
            <v>366.13275354982625</v>
          </cell>
          <cell r="Z2474">
            <v>366.03701825111193</v>
          </cell>
          <cell r="AA2474">
            <v>296.00672643619743</v>
          </cell>
          <cell r="AB2474">
            <v>395.61799224601504</v>
          </cell>
          <cell r="AH2474">
            <v>71.720823098549999</v>
          </cell>
          <cell r="AI2474">
            <v>83.752219000070014</v>
          </cell>
          <cell r="AJ2474">
            <v>74.360303502489998</v>
          </cell>
          <cell r="AK2474">
            <v>107.60685160663</v>
          </cell>
          <cell r="AL2474">
            <v>337.44019720774003</v>
          </cell>
        </row>
        <row r="2475">
          <cell r="B2475" t="str">
            <v>uscmrev</v>
          </cell>
          <cell r="C2475" t="str">
            <v>SCM - Supply Chain/Manufacturing</v>
          </cell>
          <cell r="D2475">
            <v>-0.12445779999999999</v>
          </cell>
          <cell r="E2475">
            <v>5.2333254449999991E-2</v>
          </cell>
          <cell r="F2475">
            <v>5.2333254449999991E-2</v>
          </cell>
          <cell r="G2475">
            <v>5.2333254449999998E-2</v>
          </cell>
          <cell r="H2475">
            <v>0</v>
          </cell>
          <cell r="I2475">
            <v>0.12258394000000002</v>
          </cell>
          <cell r="J2475">
            <v>6.6168162716279802E-2</v>
          </cell>
          <cell r="K2475">
            <v>6.6168162716279802E-2</v>
          </cell>
          <cell r="L2475">
            <v>6.6168162716279802E-2</v>
          </cell>
          <cell r="M2475">
            <v>0</v>
          </cell>
          <cell r="N2475">
            <v>-0.26758509735000002</v>
          </cell>
          <cell r="O2475">
            <v>-2.4969662218226996E-2</v>
          </cell>
          <cell r="P2475">
            <v>-2.4969662218226996E-2</v>
          </cell>
          <cell r="Q2475">
            <v>-2.4969662218226996E-2</v>
          </cell>
          <cell r="R2475">
            <v>0</v>
          </cell>
          <cell r="S2475">
            <v>4.4549406600000001E-2</v>
          </cell>
          <cell r="T2475">
            <v>0</v>
          </cell>
          <cell r="U2475">
            <v>0</v>
          </cell>
          <cell r="V2475">
            <v>0.15350162271684226</v>
          </cell>
          <cell r="W2475">
            <v>0</v>
          </cell>
          <cell r="X2475">
            <v>-0.22490955074999996</v>
          </cell>
          <cell r="Y2475">
            <v>9.3531754948052784E-2</v>
          </cell>
          <cell r="Z2475">
            <v>9.3531754948052784E-2</v>
          </cell>
          <cell r="AA2475">
            <v>0.24703337766489505</v>
          </cell>
          <cell r="AB2475">
            <v>0</v>
          </cell>
          <cell r="AH2475">
            <v>0</v>
          </cell>
          <cell r="AI2475">
            <v>0</v>
          </cell>
          <cell r="AJ2475">
            <v>4.1312000000000006E-4</v>
          </cell>
          <cell r="AK2475">
            <v>-5.2875870000000005E-2</v>
          </cell>
          <cell r="AL2475">
            <v>-5.2462750000000009E-2</v>
          </cell>
        </row>
        <row r="2476">
          <cell r="B2476" t="str">
            <v>ucoarev</v>
          </cell>
          <cell r="C2476" t="str">
            <v>COA - Corporate Accruals</v>
          </cell>
          <cell r="D2476">
            <v>-1.7430000000000055E-5</v>
          </cell>
          <cell r="E2476">
            <v>0</v>
          </cell>
          <cell r="F2476">
            <v>0</v>
          </cell>
          <cell r="G2476">
            <v>0</v>
          </cell>
          <cell r="H2476">
            <v>0</v>
          </cell>
          <cell r="I2476">
            <v>-9.4462420000000005E-2</v>
          </cell>
          <cell r="J2476">
            <v>-1E-8</v>
          </cell>
          <cell r="K2476">
            <v>-1E-8</v>
          </cell>
          <cell r="L2476">
            <v>-1E-8</v>
          </cell>
          <cell r="M2476">
            <v>0</v>
          </cell>
          <cell r="N2476">
            <v>2E-8</v>
          </cell>
          <cell r="O2476">
            <v>0</v>
          </cell>
          <cell r="P2476">
            <v>0</v>
          </cell>
          <cell r="Q2476">
            <v>0</v>
          </cell>
          <cell r="R2476">
            <v>0</v>
          </cell>
          <cell r="S2476">
            <v>-6.9741163999999991E-3</v>
          </cell>
          <cell r="T2476">
            <v>0</v>
          </cell>
          <cell r="U2476">
            <v>0</v>
          </cell>
          <cell r="V2476">
            <v>0</v>
          </cell>
          <cell r="W2476">
            <v>0</v>
          </cell>
          <cell r="X2476">
            <v>-0.10145394639999959</v>
          </cell>
          <cell r="Y2476">
            <v>-1E-8</v>
          </cell>
          <cell r="Z2476">
            <v>-1E-8</v>
          </cell>
          <cell r="AA2476">
            <v>-1E-8</v>
          </cell>
          <cell r="AB2476">
            <v>0</v>
          </cell>
          <cell r="AH2476">
            <v>-2.2000000000000001E-7</v>
          </cell>
          <cell r="AI2476">
            <v>-2E-8</v>
          </cell>
          <cell r="AJ2476">
            <v>-5.3680399999999993E-3</v>
          </cell>
          <cell r="AK2476">
            <v>-4.6494E-4</v>
          </cell>
          <cell r="AL2476">
            <v>-5.8332200000000001E-3</v>
          </cell>
        </row>
        <row r="2477">
          <cell r="C2477" t="str">
            <v>E0000 - Operating Expense</v>
          </cell>
        </row>
        <row r="2478">
          <cell r="B2478" t="str">
            <v>ulice</v>
          </cell>
          <cell r="C2478" t="str">
            <v>Total Licence</v>
          </cell>
          <cell r="D2478">
            <v>865.10408709428998</v>
          </cell>
          <cell r="E2478">
            <v>1084.57923291414</v>
          </cell>
          <cell r="F2478">
            <v>1084.57923291414</v>
          </cell>
          <cell r="G2478">
            <v>1084.57923291414</v>
          </cell>
          <cell r="H2478">
            <v>1046.253235398905</v>
          </cell>
          <cell r="I2478">
            <v>1018.8823435423501</v>
          </cell>
          <cell r="J2478">
            <v>1112.5779302513547</v>
          </cell>
          <cell r="K2478">
            <v>1112.5779302513547</v>
          </cell>
          <cell r="L2478">
            <v>1112.5779302513549</v>
          </cell>
          <cell r="M2478">
            <v>1224.621719927188</v>
          </cell>
          <cell r="N2478">
            <v>1091.2247004640301</v>
          </cell>
          <cell r="O2478">
            <v>1153.0174410548734</v>
          </cell>
          <cell r="P2478">
            <v>1153.0174410548734</v>
          </cell>
          <cell r="Q2478">
            <v>1153.0174410548734</v>
          </cell>
          <cell r="R2478">
            <v>1286.980820147038</v>
          </cell>
          <cell r="S2478">
            <v>1514.32460489197</v>
          </cell>
          <cell r="T2478">
            <v>1498.3914431227131</v>
          </cell>
          <cell r="U2478">
            <v>1496.4226732582306</v>
          </cell>
          <cell r="V2478">
            <v>338.72742304529964</v>
          </cell>
          <cell r="W2478">
            <v>1628.3279544317768</v>
          </cell>
          <cell r="X2478">
            <v>4489.5357359926393</v>
          </cell>
          <cell r="Y2478">
            <v>4848.5660473430817</v>
          </cell>
          <cell r="Z2478">
            <v>4846.5972774785987</v>
          </cell>
          <cell r="AA2478">
            <v>3688.9020272656685</v>
          </cell>
          <cell r="AB2478">
            <v>5186.1837299049066</v>
          </cell>
          <cell r="AH2478">
            <v>793.53312750782982</v>
          </cell>
          <cell r="AI2478">
            <v>928.88275336027982</v>
          </cell>
          <cell r="AJ2478">
            <v>935.74432309732993</v>
          </cell>
          <cell r="AK2478">
            <v>1227.1605944094101</v>
          </cell>
          <cell r="AL2478">
            <v>3885.3207983748503</v>
          </cell>
        </row>
        <row r="2479">
          <cell r="B2479" t="str">
            <v>ulcrme</v>
          </cell>
          <cell r="C2479" t="str">
            <v>CRU - Software as a Service</v>
          </cell>
          <cell r="D2479">
            <v>17.237793766950002</v>
          </cell>
          <cell r="E2479">
            <v>51.721917056839992</v>
          </cell>
          <cell r="F2479">
            <v>51.721917056839992</v>
          </cell>
          <cell r="G2479">
            <v>51.721917056839999</v>
          </cell>
          <cell r="H2479">
            <v>54.241171939034004</v>
          </cell>
          <cell r="I2479">
            <v>40.419640894409994</v>
          </cell>
          <cell r="J2479">
            <v>52.691501406393215</v>
          </cell>
          <cell r="K2479">
            <v>52.691501406393215</v>
          </cell>
          <cell r="L2479">
            <v>52.691501406393215</v>
          </cell>
          <cell r="M2479">
            <v>60.034318650700008</v>
          </cell>
          <cell r="N2479">
            <v>53.163433738750001</v>
          </cell>
          <cell r="O2479">
            <v>54.360155093028467</v>
          </cell>
          <cell r="P2479">
            <v>54.360155093028467</v>
          </cell>
          <cell r="Q2479">
            <v>54.360155093028482</v>
          </cell>
          <cell r="R2479">
            <v>73.575858903546006</v>
          </cell>
          <cell r="S2479">
            <v>57.936306087649996</v>
          </cell>
          <cell r="T2479">
            <v>81.499227939090147</v>
          </cell>
          <cell r="U2479">
            <v>81.444455641279518</v>
          </cell>
          <cell r="V2479">
            <v>25.392507471475987</v>
          </cell>
          <cell r="W2479">
            <v>104.31882539738598</v>
          </cell>
          <cell r="X2479">
            <v>168.75717448775998</v>
          </cell>
          <cell r="Y2479">
            <v>240.27280149535181</v>
          </cell>
          <cell r="Z2479">
            <v>240.2180291975412</v>
          </cell>
          <cell r="AA2479">
            <v>184.1660810277377</v>
          </cell>
          <cell r="AB2479">
            <v>292.17017489066598</v>
          </cell>
          <cell r="AH2479">
            <v>14.44898020264</v>
          </cell>
          <cell r="AI2479">
            <v>14.05531087786</v>
          </cell>
          <cell r="AJ2479">
            <v>18.12827482038</v>
          </cell>
          <cell r="AK2479">
            <v>19.487965544590001</v>
          </cell>
          <cell r="AL2479">
            <v>66.120531445469979</v>
          </cell>
        </row>
        <row r="2480">
          <cell r="B2480" t="str">
            <v>uothe</v>
          </cell>
          <cell r="C2480" t="str">
            <v>OTH - Other Businesses</v>
          </cell>
          <cell r="D2480">
            <v>8.1716036358699995</v>
          </cell>
          <cell r="E2480">
            <v>7.3422067000400002</v>
          </cell>
          <cell r="F2480">
            <v>7.3422067000400002</v>
          </cell>
          <cell r="G2480">
            <v>7.3422067000399993</v>
          </cell>
          <cell r="H2480">
            <v>8.8356588816750001</v>
          </cell>
          <cell r="I2480">
            <v>8.5161295582700003</v>
          </cell>
          <cell r="J2480">
            <v>8.7964451744687295</v>
          </cell>
          <cell r="K2480">
            <v>8.7964451744687295</v>
          </cell>
          <cell r="L2480">
            <v>8.7964451744687278</v>
          </cell>
          <cell r="M2480">
            <v>9.6016636448629988</v>
          </cell>
          <cell r="N2480">
            <v>7.8907632421999994</v>
          </cell>
          <cell r="O2480">
            <v>8.5343935666747601</v>
          </cell>
          <cell r="P2480">
            <v>8.5343935666747601</v>
          </cell>
          <cell r="Q2480">
            <v>8.5343935666747601</v>
          </cell>
          <cell r="R2480">
            <v>10.430525337517</v>
          </cell>
          <cell r="S2480">
            <v>10.137423616339998</v>
          </cell>
          <cell r="T2480">
            <v>9.9384688976989519</v>
          </cell>
          <cell r="U2480">
            <v>9.9298687451648888</v>
          </cell>
          <cell r="V2480">
            <v>2.7125029172680395</v>
          </cell>
          <cell r="W2480">
            <v>10.859133116196999</v>
          </cell>
          <cell r="X2480">
            <v>34.715920052680005</v>
          </cell>
          <cell r="Y2480">
            <v>34.611514338882444</v>
          </cell>
          <cell r="Z2480">
            <v>34.602914186348386</v>
          </cell>
          <cell r="AA2480">
            <v>27.385548358451526</v>
          </cell>
          <cell r="AB2480">
            <v>39.726980980252002</v>
          </cell>
          <cell r="AH2480">
            <v>4.4717327678399998</v>
          </cell>
          <cell r="AI2480">
            <v>5.9474528543200007</v>
          </cell>
          <cell r="AJ2480">
            <v>7.8170991700100005</v>
          </cell>
          <cell r="AK2480">
            <v>11.31368538353</v>
          </cell>
          <cell r="AL2480">
            <v>29.549970175700008</v>
          </cell>
        </row>
        <row r="2481">
          <cell r="B2481" t="str">
            <v>usupe</v>
          </cell>
          <cell r="C2481" t="str">
            <v>Software Updates &amp; Support</v>
          </cell>
          <cell r="D2481">
            <v>273.36392831196997</v>
          </cell>
          <cell r="E2481">
            <v>273.90749991893</v>
          </cell>
          <cell r="F2481">
            <v>273.90749991893</v>
          </cell>
          <cell r="G2481">
            <v>273.90749991893</v>
          </cell>
          <cell r="H2481">
            <v>282.19033362339997</v>
          </cell>
          <cell r="I2481">
            <v>281.64680636415994</v>
          </cell>
          <cell r="J2481">
            <v>268.23958932599021</v>
          </cell>
          <cell r="K2481">
            <v>268.23958932599021</v>
          </cell>
          <cell r="L2481">
            <v>268.23958932599032</v>
          </cell>
          <cell r="M2481">
            <v>288.50951685607095</v>
          </cell>
          <cell r="N2481">
            <v>274.17028141808004</v>
          </cell>
          <cell r="O2481">
            <v>281.96826488299081</v>
          </cell>
          <cell r="P2481">
            <v>281.96826488299081</v>
          </cell>
          <cell r="Q2481">
            <v>281.96826488299092</v>
          </cell>
          <cell r="R2481">
            <v>288.95715801787196</v>
          </cell>
          <cell r="S2481">
            <v>313.56936274499998</v>
          </cell>
          <cell r="T2481">
            <v>277.23671047163208</v>
          </cell>
          <cell r="U2481">
            <v>276.96712516124001</v>
          </cell>
          <cell r="V2481">
            <v>84.769024494376708</v>
          </cell>
          <cell r="W2481">
            <v>294.77196661714902</v>
          </cell>
          <cell r="X2481">
            <v>1142.75037883921</v>
          </cell>
          <cell r="Y2481">
            <v>1101.3520645995429</v>
          </cell>
          <cell r="Z2481">
            <v>1101.082479289151</v>
          </cell>
          <cell r="AA2481">
            <v>908.88437862228773</v>
          </cell>
          <cell r="AB2481">
            <v>1154.428975114492</v>
          </cell>
          <cell r="AH2481">
            <v>208.07796593703003</v>
          </cell>
          <cell r="AI2481">
            <v>242.34408952536998</v>
          </cell>
          <cell r="AJ2481">
            <v>240.79325294278999</v>
          </cell>
          <cell r="AK2481">
            <v>263.01020554163</v>
          </cell>
          <cell r="AL2481">
            <v>954.22551394682</v>
          </cell>
        </row>
        <row r="2482">
          <cell r="B2482" t="str">
            <v>uspcwe</v>
          </cell>
          <cell r="C2482" t="str">
            <v>Hardware Systems Sales</v>
          </cell>
          <cell r="D2482">
            <v>761.03856934854991</v>
          </cell>
          <cell r="E2482">
            <v>724.67969697013996</v>
          </cell>
          <cell r="F2482">
            <v>724.67969697013996</v>
          </cell>
          <cell r="G2482">
            <v>724.67969697014007</v>
          </cell>
          <cell r="H2482">
            <v>778.24276839648212</v>
          </cell>
          <cell r="I2482">
            <v>732.08189148724011</v>
          </cell>
          <cell r="J2482">
            <v>722.34649637781945</v>
          </cell>
          <cell r="K2482">
            <v>722.34649637781945</v>
          </cell>
          <cell r="L2482">
            <v>722.34649637781945</v>
          </cell>
          <cell r="M2482">
            <v>874.97361070021896</v>
          </cell>
          <cell r="N2482">
            <v>696.27779883301002</v>
          </cell>
          <cell r="O2482">
            <v>668.83393081954659</v>
          </cell>
          <cell r="P2482">
            <v>668.83393081954659</v>
          </cell>
          <cell r="Q2482">
            <v>668.83393081954659</v>
          </cell>
          <cell r="R2482">
            <v>904.37319790380195</v>
          </cell>
          <cell r="S2482">
            <v>775.69081543231994</v>
          </cell>
          <cell r="T2482">
            <v>714.5947926121537</v>
          </cell>
          <cell r="U2482">
            <v>713.99358644423364</v>
          </cell>
          <cell r="V2482">
            <v>183.02046857069789</v>
          </cell>
          <cell r="W2482">
            <v>1028.809226218103</v>
          </cell>
          <cell r="X2482">
            <v>2965.0890751011202</v>
          </cell>
          <cell r="Y2482">
            <v>2830.4549167796599</v>
          </cell>
          <cell r="Z2482">
            <v>2829.8537106117401</v>
          </cell>
          <cell r="AA2482">
            <v>2298.8805927382036</v>
          </cell>
          <cell r="AB2482">
            <v>3586.3988032186057</v>
          </cell>
          <cell r="AH2482">
            <v>0</v>
          </cell>
          <cell r="AI2482">
            <v>0</v>
          </cell>
          <cell r="AJ2482">
            <v>229.57789907257998</v>
          </cell>
          <cell r="AK2482">
            <v>881.8938797802299</v>
          </cell>
          <cell r="AL2482">
            <v>1111.4717788528101</v>
          </cell>
        </row>
        <row r="2483">
          <cell r="B2483" t="str">
            <v>usype</v>
          </cell>
          <cell r="C2483" t="str">
            <v>SSU - Systems Support</v>
          </cell>
          <cell r="D2483">
            <v>292.23521723554006</v>
          </cell>
          <cell r="E2483">
            <v>272.01508619066999</v>
          </cell>
          <cell r="F2483">
            <v>272.01508619066999</v>
          </cell>
          <cell r="G2483">
            <v>272.01508619066999</v>
          </cell>
          <cell r="H2483">
            <v>292.370482526643</v>
          </cell>
          <cell r="I2483">
            <v>345.49751893350998</v>
          </cell>
          <cell r="J2483">
            <v>247.9455043646723</v>
          </cell>
          <cell r="K2483">
            <v>247.9455043646723</v>
          </cell>
          <cell r="L2483">
            <v>247.9455043646723</v>
          </cell>
          <cell r="M2483">
            <v>297.32753436820394</v>
          </cell>
          <cell r="N2483">
            <v>283.79482553534996</v>
          </cell>
          <cell r="O2483">
            <v>247.13212846083189</v>
          </cell>
          <cell r="P2483">
            <v>247.13212846083189</v>
          </cell>
          <cell r="Q2483">
            <v>247.13212846083195</v>
          </cell>
          <cell r="R2483">
            <v>294.23654303231899</v>
          </cell>
          <cell r="S2483">
            <v>298.32131785076001</v>
          </cell>
          <cell r="T2483">
            <v>243.19226030393179</v>
          </cell>
          <cell r="U2483">
            <v>242.96240507526193</v>
          </cell>
          <cell r="V2483">
            <v>67.908924734239378</v>
          </cell>
          <cell r="W2483">
            <v>291.07642534697698</v>
          </cell>
          <cell r="X2483">
            <v>1219.84887955516</v>
          </cell>
          <cell r="Y2483">
            <v>1010.284979320106</v>
          </cell>
          <cell r="Z2483">
            <v>1010.055124091436</v>
          </cell>
          <cell r="AA2483">
            <v>835.00164375041356</v>
          </cell>
          <cell r="AB2483">
            <v>1175.010985274143</v>
          </cell>
          <cell r="AH2483">
            <v>0</v>
          </cell>
          <cell r="AI2483">
            <v>0</v>
          </cell>
          <cell r="AJ2483">
            <v>109.59177057227998</v>
          </cell>
          <cell r="AK2483">
            <v>302.31692119195003</v>
          </cell>
          <cell r="AL2483">
            <v>411.90869176423007</v>
          </cell>
        </row>
        <row r="2484">
          <cell r="B2484" t="str">
            <v>ucone</v>
          </cell>
          <cell r="C2484" t="str">
            <v>Total Consulting</v>
          </cell>
          <cell r="D2484">
            <v>532.97742285145</v>
          </cell>
          <cell r="E2484">
            <v>575.75726867724006</v>
          </cell>
          <cell r="F2484">
            <v>575.75726867724006</v>
          </cell>
          <cell r="G2484">
            <v>575.75726867723984</v>
          </cell>
          <cell r="H2484">
            <v>592.61744903452995</v>
          </cell>
          <cell r="I2484">
            <v>595.35668689100987</v>
          </cell>
          <cell r="J2484">
            <v>573.13602298561659</v>
          </cell>
          <cell r="K2484">
            <v>573.13602298561659</v>
          </cell>
          <cell r="L2484">
            <v>573.13602298561648</v>
          </cell>
          <cell r="M2484">
            <v>616.41190287544805</v>
          </cell>
          <cell r="N2484">
            <v>576.20963113472999</v>
          </cell>
          <cell r="O2484">
            <v>573.29450028730821</v>
          </cell>
          <cell r="P2484">
            <v>573.29450028730821</v>
          </cell>
          <cell r="Q2484">
            <v>573.29450028730821</v>
          </cell>
          <cell r="R2484">
            <v>620.590683254841</v>
          </cell>
          <cell r="S2484">
            <v>609.46734066281999</v>
          </cell>
          <cell r="T2484">
            <v>600.54448469121621</v>
          </cell>
          <cell r="U2484">
            <v>599.62820757776308</v>
          </cell>
          <cell r="V2484">
            <v>139.92836804903368</v>
          </cell>
          <cell r="W2484">
            <v>659.82022220644205</v>
          </cell>
          <cell r="X2484">
            <v>2314.0110815400099</v>
          </cell>
          <cell r="Y2484">
            <v>2322.7322766413808</v>
          </cell>
          <cell r="Z2484">
            <v>2321.8159995279279</v>
          </cell>
          <cell r="AA2484">
            <v>1862.1161599991983</v>
          </cell>
          <cell r="AB2484">
            <v>2489.4402573712614</v>
          </cell>
          <cell r="AH2484">
            <v>571.12272521237981</v>
          </cell>
          <cell r="AI2484">
            <v>594.25423235386984</v>
          </cell>
          <cell r="AJ2484">
            <v>549.88009028308977</v>
          </cell>
          <cell r="AK2484">
            <v>602.54664385078991</v>
          </cell>
          <cell r="AL2484">
            <v>2317.8036917001309</v>
          </cell>
        </row>
        <row r="2485">
          <cell r="B2485" t="str">
            <v>uonde</v>
          </cell>
          <cell r="C2485" t="str">
            <v>PMS - On Demand</v>
          </cell>
          <cell r="D2485">
            <v>268.55399385728998</v>
          </cell>
          <cell r="E2485">
            <v>278.09834974272997</v>
          </cell>
          <cell r="F2485">
            <v>278.09834974272997</v>
          </cell>
          <cell r="G2485">
            <v>278.09834974272997</v>
          </cell>
          <cell r="H2485">
            <v>290.55406377149603</v>
          </cell>
          <cell r="I2485">
            <v>277.88315403876999</v>
          </cell>
          <cell r="J2485">
            <v>277.152890034096</v>
          </cell>
          <cell r="K2485">
            <v>277.152890034096</v>
          </cell>
          <cell r="L2485">
            <v>277.15289003409595</v>
          </cell>
          <cell r="M2485">
            <v>299.942793312596</v>
          </cell>
          <cell r="N2485">
            <v>284.64376980101002</v>
          </cell>
          <cell r="O2485">
            <v>274.29543322939844</v>
          </cell>
          <cell r="P2485">
            <v>274.29543322939844</v>
          </cell>
          <cell r="Q2485">
            <v>274.29543322939844</v>
          </cell>
          <cell r="R2485">
            <v>307.54515183095003</v>
          </cell>
          <cell r="S2485">
            <v>299.21855152684998</v>
          </cell>
          <cell r="T2485">
            <v>289.78886466864464</v>
          </cell>
          <cell r="U2485">
            <v>289.5590966327203</v>
          </cell>
          <cell r="V2485">
            <v>83.34224434844603</v>
          </cell>
          <cell r="W2485">
            <v>317.10250762497299</v>
          </cell>
          <cell r="X2485">
            <v>1130.2994692239201</v>
          </cell>
          <cell r="Y2485">
            <v>1119.3355376748691</v>
          </cell>
          <cell r="Z2485">
            <v>1119.1057696389448</v>
          </cell>
          <cell r="AA2485">
            <v>912.88891735467064</v>
          </cell>
          <cell r="AB2485">
            <v>1215.1445165400148</v>
          </cell>
          <cell r="AH2485">
            <v>139.77834501360002</v>
          </cell>
          <cell r="AI2485">
            <v>151.42520323620002</v>
          </cell>
          <cell r="AJ2485">
            <v>191.37528053951002</v>
          </cell>
          <cell r="AK2485">
            <v>274.75436480155997</v>
          </cell>
          <cell r="AL2485">
            <v>757.33319359087</v>
          </cell>
        </row>
        <row r="2486">
          <cell r="B2486" t="str">
            <v>uedue</v>
          </cell>
          <cell r="C2486" t="str">
            <v>EDU - Oracle University</v>
          </cell>
          <cell r="D2486">
            <v>65.087828992080006</v>
          </cell>
          <cell r="E2486">
            <v>59.847298452879997</v>
          </cell>
          <cell r="F2486">
            <v>59.847298452879997</v>
          </cell>
          <cell r="G2486">
            <v>59.847298452879997</v>
          </cell>
          <cell r="H2486">
            <v>63.063831651009998</v>
          </cell>
          <cell r="I2486">
            <v>67.329090683990003</v>
          </cell>
          <cell r="J2486">
            <v>60.784090911289169</v>
          </cell>
          <cell r="K2486">
            <v>60.784090911289169</v>
          </cell>
          <cell r="L2486">
            <v>60.784090911289184</v>
          </cell>
          <cell r="M2486">
            <v>69.504444967615996</v>
          </cell>
          <cell r="N2486">
            <v>65.624134037719998</v>
          </cell>
          <cell r="O2486">
            <v>54.59346985324219</v>
          </cell>
          <cell r="P2486">
            <v>54.59346985324219</v>
          </cell>
          <cell r="Q2486">
            <v>54.593469853242176</v>
          </cell>
          <cell r="R2486">
            <v>64.504663420716</v>
          </cell>
          <cell r="S2486">
            <v>70.888595415590004</v>
          </cell>
          <cell r="T2486">
            <v>62.930211309861171</v>
          </cell>
          <cell r="U2486">
            <v>62.860073647358377</v>
          </cell>
          <cell r="V2486">
            <v>18.325766588708728</v>
          </cell>
          <cell r="W2486">
            <v>74.121425972450993</v>
          </cell>
          <cell r="X2486">
            <v>268.92964912937998</v>
          </cell>
          <cell r="Y2486">
            <v>238.15507052727253</v>
          </cell>
          <cell r="Z2486">
            <v>238.08493286476977</v>
          </cell>
          <cell r="AA2486">
            <v>193.55062580612008</v>
          </cell>
          <cell r="AB2486">
            <v>271.19436601179302</v>
          </cell>
          <cell r="AH2486">
            <v>55.717269757467001</v>
          </cell>
          <cell r="AI2486">
            <v>59.540232131469992</v>
          </cell>
          <cell r="AJ2486">
            <v>57.031536250039998</v>
          </cell>
          <cell r="AK2486">
            <v>73.733900338859996</v>
          </cell>
          <cell r="AL2486">
            <v>246.02293847783699</v>
          </cell>
        </row>
        <row r="2487">
          <cell r="B2487" t="str">
            <v>umkte</v>
          </cell>
          <cell r="C2487" t="str">
            <v>MKT - Marketing</v>
          </cell>
          <cell r="D2487">
            <v>133.65229814385998</v>
          </cell>
          <cell r="E2487">
            <v>131.65717398784</v>
          </cell>
          <cell r="F2487">
            <v>131.65717398784</v>
          </cell>
          <cell r="G2487">
            <v>131.65717398783997</v>
          </cell>
          <cell r="H2487">
            <v>139.37670874255804</v>
          </cell>
          <cell r="I2487">
            <v>158.34061755876996</v>
          </cell>
          <cell r="J2487">
            <v>156.41457910897043</v>
          </cell>
          <cell r="K2487">
            <v>156.41457910897043</v>
          </cell>
          <cell r="L2487">
            <v>156.41457910897046</v>
          </cell>
          <cell r="M2487">
            <v>153.983480424102</v>
          </cell>
          <cell r="N2487">
            <v>141.76586402887</v>
          </cell>
          <cell r="O2487">
            <v>138.2068573061828</v>
          </cell>
          <cell r="P2487">
            <v>138.2068573061828</v>
          </cell>
          <cell r="Q2487">
            <v>138.2068573061828</v>
          </cell>
          <cell r="R2487">
            <v>142.93998987858001</v>
          </cell>
          <cell r="S2487">
            <v>167.13309273353002</v>
          </cell>
          <cell r="T2487">
            <v>152.18524353604079</v>
          </cell>
          <cell r="U2487">
            <v>151.22710375765109</v>
          </cell>
          <cell r="V2487">
            <v>50.584458613823202</v>
          </cell>
          <cell r="W2487">
            <v>145.92857306235999</v>
          </cell>
          <cell r="X2487">
            <v>600.89187246503002</v>
          </cell>
          <cell r="Y2487">
            <v>578.46385393903392</v>
          </cell>
          <cell r="Z2487">
            <v>577.50571416064429</v>
          </cell>
          <cell r="AA2487">
            <v>476.86306901681655</v>
          </cell>
          <cell r="AB2487">
            <v>582.22875210760003</v>
          </cell>
          <cell r="AH2487">
            <v>94.111060503794988</v>
          </cell>
          <cell r="AI2487">
            <v>119.21890612813999</v>
          </cell>
          <cell r="AJ2487">
            <v>122.63653532949998</v>
          </cell>
          <cell r="AK2487">
            <v>167.45295347390999</v>
          </cell>
          <cell r="AL2487">
            <v>503.41945543534507</v>
          </cell>
        </row>
        <row r="2488">
          <cell r="B2488" t="str">
            <v>umfge</v>
          </cell>
          <cell r="C2488" t="str">
            <v>SCM - Supply Chain/Manufacturing</v>
          </cell>
          <cell r="D2488">
            <v>22.522810360700007</v>
          </cell>
          <cell r="E2488">
            <v>13.709926460599998</v>
          </cell>
          <cell r="F2488">
            <v>13.709926460599998</v>
          </cell>
          <cell r="G2488">
            <v>13.7099264606</v>
          </cell>
          <cell r="H2488">
            <v>25.176994913207992</v>
          </cell>
          <cell r="I2488">
            <v>23.354841647049998</v>
          </cell>
          <cell r="J2488">
            <v>17.016024690635927</v>
          </cell>
          <cell r="K2488">
            <v>17.016024690635927</v>
          </cell>
          <cell r="L2488">
            <v>17.016024690635945</v>
          </cell>
          <cell r="M2488">
            <v>21.464037072961997</v>
          </cell>
          <cell r="N2488">
            <v>12.395328968419992</v>
          </cell>
          <cell r="O2488">
            <v>6.1745458008973504</v>
          </cell>
          <cell r="P2488">
            <v>6.1745458008973504</v>
          </cell>
          <cell r="Q2488">
            <v>6.1745458008973433</v>
          </cell>
          <cell r="R2488">
            <v>25.237637014117993</v>
          </cell>
          <cell r="S2488">
            <v>-0.79661855110998658</v>
          </cell>
          <cell r="T2488">
            <v>22.436307106554075</v>
          </cell>
          <cell r="U2488">
            <v>22.420760449472176</v>
          </cell>
          <cell r="V2488">
            <v>10.317402783200983</v>
          </cell>
          <cell r="W2488">
            <v>18.256539935810004</v>
          </cell>
          <cell r="X2488">
            <v>57.476362425060039</v>
          </cell>
          <cell r="Y2488">
            <v>59.336804058687363</v>
          </cell>
          <cell r="Z2488">
            <v>59.321257401605457</v>
          </cell>
          <cell r="AA2488">
            <v>47.217899735334242</v>
          </cell>
          <cell r="AB2488">
            <v>90.135208936097996</v>
          </cell>
          <cell r="AH2488">
            <v>0</v>
          </cell>
          <cell r="AI2488">
            <v>0</v>
          </cell>
          <cell r="AJ2488">
            <v>21.455647150000008</v>
          </cell>
          <cell r="AK2488">
            <v>23.726823340680006</v>
          </cell>
          <cell r="AL2488">
            <v>45.182470490680025</v>
          </cell>
        </row>
        <row r="2489">
          <cell r="B2489" t="str">
            <v>udeve</v>
          </cell>
          <cell r="C2489" t="str">
            <v>Total Development</v>
          </cell>
          <cell r="D2489">
            <v>1046.73365703735</v>
          </cell>
          <cell r="E2489">
            <v>985.71476000283985</v>
          </cell>
          <cell r="F2489">
            <v>985.71476000283985</v>
          </cell>
          <cell r="G2489">
            <v>985.71476000283997</v>
          </cell>
          <cell r="H2489">
            <v>1118.0750620648839</v>
          </cell>
          <cell r="I2489">
            <v>1069.6754877586102</v>
          </cell>
          <cell r="J2489">
            <v>1042.0678914427358</v>
          </cell>
          <cell r="K2489">
            <v>1042.0678914427358</v>
          </cell>
          <cell r="L2489">
            <v>1042.0678914427356</v>
          </cell>
          <cell r="M2489">
            <v>1153.2485176693599</v>
          </cell>
          <cell r="N2489">
            <v>1077.1729330150299</v>
          </cell>
          <cell r="O2489">
            <v>1081.5644835001267</v>
          </cell>
          <cell r="P2489">
            <v>1081.5644835001267</v>
          </cell>
          <cell r="Q2489">
            <v>1081.5644835001267</v>
          </cell>
          <cell r="R2489">
            <v>1158.642741554911</v>
          </cell>
          <cell r="S2489">
            <v>1119.32541262312</v>
          </cell>
          <cell r="T2489">
            <v>1136.7952724137047</v>
          </cell>
          <cell r="U2489">
            <v>1136.2233553368628</v>
          </cell>
          <cell r="V2489">
            <v>357.72046573551978</v>
          </cell>
          <cell r="W2489">
            <v>1184.6513411946098</v>
          </cell>
          <cell r="X2489">
            <v>4312.9074904341105</v>
          </cell>
          <cell r="Y2489">
            <v>4246.1424073594071</v>
          </cell>
          <cell r="Z2489">
            <v>4245.5704902825655</v>
          </cell>
          <cell r="AA2489">
            <v>3467.0676006812218</v>
          </cell>
          <cell r="AB2489">
            <v>4614.6176624837653</v>
          </cell>
          <cell r="AH2489">
            <v>620.43076694469005</v>
          </cell>
          <cell r="AI2489">
            <v>649.07011740430005</v>
          </cell>
          <cell r="AJ2489">
            <v>765.98574699129006</v>
          </cell>
          <cell r="AK2489">
            <v>1007.0763210215501</v>
          </cell>
          <cell r="AL2489">
            <v>3042.5629523618304</v>
          </cell>
        </row>
        <row r="2490">
          <cell r="B2490" t="str">
            <v>utite</v>
          </cell>
          <cell r="C2490" t="str">
            <v>TIT - Global IT</v>
          </cell>
          <cell r="D2490">
            <v>98.578761775179998</v>
          </cell>
          <cell r="E2490">
            <v>90.515116009709999</v>
          </cell>
          <cell r="F2490">
            <v>90.515116009709999</v>
          </cell>
          <cell r="G2490">
            <v>90.515116009710013</v>
          </cell>
          <cell r="H2490">
            <v>96.364428712922006</v>
          </cell>
          <cell r="I2490">
            <v>100.82050739990999</v>
          </cell>
          <cell r="J2490">
            <v>91.603873721939038</v>
          </cell>
          <cell r="K2490">
            <v>91.603873721939038</v>
          </cell>
          <cell r="L2490">
            <v>91.603873721939067</v>
          </cell>
          <cell r="M2490">
            <v>96.380489649169007</v>
          </cell>
          <cell r="N2490">
            <v>99.900189135109983</v>
          </cell>
          <cell r="O2490">
            <v>91.187848349382548</v>
          </cell>
          <cell r="P2490">
            <v>91.187848349382548</v>
          </cell>
          <cell r="Q2490">
            <v>91.187848349382548</v>
          </cell>
          <cell r="R2490">
            <v>99.354336703872974</v>
          </cell>
          <cell r="S2490">
            <v>96.176719881430017</v>
          </cell>
          <cell r="T2490">
            <v>96.390986514301829</v>
          </cell>
          <cell r="U2490">
            <v>96.34886797751011</v>
          </cell>
          <cell r="V2490">
            <v>29.570539476236831</v>
          </cell>
          <cell r="W2490">
            <v>97.525075776671002</v>
          </cell>
          <cell r="X2490">
            <v>395.47617819162997</v>
          </cell>
          <cell r="Y2490">
            <v>369.69782459533337</v>
          </cell>
          <cell r="Z2490">
            <v>369.65570605854168</v>
          </cell>
          <cell r="AA2490">
            <v>302.87737755726835</v>
          </cell>
          <cell r="AB2490">
            <v>389.62433084263506</v>
          </cell>
          <cell r="AH2490">
            <v>78.197615880870003</v>
          </cell>
          <cell r="AI2490">
            <v>78.304188158599999</v>
          </cell>
          <cell r="AJ2490">
            <v>89.131859838960011</v>
          </cell>
          <cell r="AK2490">
            <v>112.98951800828</v>
          </cell>
          <cell r="AL2490">
            <v>358.62318188670997</v>
          </cell>
        </row>
        <row r="2491">
          <cell r="B2491" t="str">
            <v>ug&amp;ae</v>
          </cell>
          <cell r="C2491" t="str">
            <v>GAA - General &amp; Administrative</v>
          </cell>
          <cell r="D2491">
            <v>149.47636151206999</v>
          </cell>
          <cell r="E2491">
            <v>234.68127678295002</v>
          </cell>
          <cell r="F2491">
            <v>234.68127678295002</v>
          </cell>
          <cell r="G2491">
            <v>234.68127678295005</v>
          </cell>
          <cell r="H2491">
            <v>218.12736966512696</v>
          </cell>
          <cell r="I2491">
            <v>163.91665230231001</v>
          </cell>
          <cell r="J2491">
            <v>209.28836469393445</v>
          </cell>
          <cell r="K2491">
            <v>209.28836469393445</v>
          </cell>
          <cell r="L2491">
            <v>209.2883646939344</v>
          </cell>
          <cell r="M2491">
            <v>217.012799045382</v>
          </cell>
          <cell r="N2491">
            <v>167.80739471829003</v>
          </cell>
          <cell r="O2491">
            <v>201.26238071243654</v>
          </cell>
          <cell r="P2491">
            <v>201.26238071243651</v>
          </cell>
          <cell r="Q2491">
            <v>201.26238071243651</v>
          </cell>
          <cell r="R2491">
            <v>202.28353294558997</v>
          </cell>
          <cell r="S2491">
            <v>211.45079658456999</v>
          </cell>
          <cell r="T2491">
            <v>218.23466960447413</v>
          </cell>
          <cell r="U2491">
            <v>210.80027672015461</v>
          </cell>
          <cell r="V2491">
            <v>59.691216746725608</v>
          </cell>
          <cell r="W2491">
            <v>203.00287842849602</v>
          </cell>
          <cell r="X2491">
            <v>692.65120511724012</v>
          </cell>
          <cell r="Y2491">
            <v>863.46669179379523</v>
          </cell>
          <cell r="Z2491">
            <v>856.03229890947568</v>
          </cell>
          <cell r="AA2491">
            <v>704.92323893604657</v>
          </cell>
          <cell r="AB2491">
            <v>840.42658008459489</v>
          </cell>
          <cell r="AH2491">
            <v>137.44162022438996</v>
          </cell>
          <cell r="AI2491">
            <v>139.52215306938999</v>
          </cell>
          <cell r="AJ2491">
            <v>130.60312672152</v>
          </cell>
          <cell r="AK2491">
            <v>151.16628468558</v>
          </cell>
          <cell r="AL2491">
            <v>558.73318470088009</v>
          </cell>
        </row>
        <row r="2492">
          <cell r="B2492" t="str">
            <v>uceoe</v>
          </cell>
          <cell r="C2492" t="str">
            <v>CEO - CEO</v>
          </cell>
          <cell r="D2492">
            <v>21.306105659920004</v>
          </cell>
          <cell r="E2492">
            <v>24.514247683549996</v>
          </cell>
          <cell r="F2492">
            <v>24.514247683549996</v>
          </cell>
          <cell r="G2492">
            <v>24.51424768355</v>
          </cell>
          <cell r="H2492">
            <v>24.052405247345998</v>
          </cell>
          <cell r="I2492">
            <v>27.572364605230003</v>
          </cell>
          <cell r="J2492">
            <v>19.00102445231148</v>
          </cell>
          <cell r="K2492">
            <v>19.00102445231148</v>
          </cell>
          <cell r="L2492">
            <v>19.00102445231148</v>
          </cell>
          <cell r="M2492">
            <v>24.631772602206002</v>
          </cell>
          <cell r="N2492">
            <v>29.810873344779999</v>
          </cell>
          <cell r="O2492">
            <v>18.782252106628235</v>
          </cell>
          <cell r="P2492">
            <v>18.782252106628235</v>
          </cell>
          <cell r="Q2492">
            <v>18.782252106628235</v>
          </cell>
          <cell r="R2492">
            <v>27.233293730801996</v>
          </cell>
          <cell r="S2492">
            <v>29.508163537099996</v>
          </cell>
          <cell r="T2492">
            <v>24.252097189933686</v>
          </cell>
          <cell r="U2492">
            <v>24.476231420738728</v>
          </cell>
          <cell r="V2492">
            <v>6.2627752883036978</v>
          </cell>
          <cell r="W2492">
            <v>24.024236447849997</v>
          </cell>
          <cell r="X2492">
            <v>108.19750714703001</v>
          </cell>
          <cell r="Y2492">
            <v>86.549621432423393</v>
          </cell>
          <cell r="Z2492">
            <v>86.773755663228428</v>
          </cell>
          <cell r="AA2492">
            <v>68.560299530793401</v>
          </cell>
          <cell r="AB2492">
            <v>99.941708028203976</v>
          </cell>
          <cell r="AH2492">
            <v>17.398928135929999</v>
          </cell>
          <cell r="AI2492">
            <v>15.480590557649997</v>
          </cell>
          <cell r="AJ2492">
            <v>17.286460138710002</v>
          </cell>
          <cell r="AK2492">
            <v>24.344388422910001</v>
          </cell>
          <cell r="AL2492">
            <v>74.510367255199995</v>
          </cell>
        </row>
        <row r="2493">
          <cell r="B2493" t="str">
            <v>ucoae</v>
          </cell>
          <cell r="C2493" t="str">
            <v>COA - Corporate Accruals</v>
          </cell>
          <cell r="D2493">
            <v>62.394151248860069</v>
          </cell>
          <cell r="E2493">
            <v>9.2297491278500807</v>
          </cell>
          <cell r="F2493">
            <v>9.2297491278500807</v>
          </cell>
          <cell r="G2493">
            <v>9.2297491278501038</v>
          </cell>
          <cell r="H2493">
            <v>14.53461756610694</v>
          </cell>
          <cell r="I2493">
            <v>-78.424861100999991</v>
          </cell>
          <cell r="J2493">
            <v>2.1987263661317735</v>
          </cell>
          <cell r="K2493">
            <v>2.1987263661317735</v>
          </cell>
          <cell r="L2493">
            <v>2.198726366131909</v>
          </cell>
          <cell r="M2493">
            <v>8.4367772587299843</v>
          </cell>
          <cell r="N2493">
            <v>44.479420675879922</v>
          </cell>
          <cell r="O2493">
            <v>-3.1932549040008364</v>
          </cell>
          <cell r="P2493">
            <v>-3.193254904000844</v>
          </cell>
          <cell r="Q2493">
            <v>-3.1932549040005589</v>
          </cell>
          <cell r="R2493">
            <v>9.0126748385459905</v>
          </cell>
          <cell r="S2493">
            <v>-29.737428052150001</v>
          </cell>
          <cell r="T2493">
            <v>-3.0848922578349658</v>
          </cell>
          <cell r="U2493">
            <v>-3.1116176917066087</v>
          </cell>
          <cell r="V2493">
            <v>-2.3476145205736456</v>
          </cell>
          <cell r="W2493">
            <v>3.7662609606739714</v>
          </cell>
          <cell r="X2493">
            <v>-1.2887172284099302</v>
          </cell>
          <cell r="Y2493">
            <v>5.150328332146052</v>
          </cell>
          <cell r="Z2493">
            <v>5.1236028982744006</v>
          </cell>
          <cell r="AA2493">
            <v>5.8876060694076289</v>
          </cell>
          <cell r="AB2493">
            <v>35.75033062405695</v>
          </cell>
          <cell r="AH2493">
            <v>6.618989171029984</v>
          </cell>
          <cell r="AI2493">
            <v>6.3887086082099573</v>
          </cell>
          <cell r="AJ2493">
            <v>51.205025156069894</v>
          </cell>
          <cell r="AK2493">
            <v>57.756433812500013</v>
          </cell>
          <cell r="AL2493">
            <v>121.9691567478101</v>
          </cell>
        </row>
        <row r="2494">
          <cell r="C2494" t="str">
            <v>H0000 - Total Employees</v>
          </cell>
        </row>
        <row r="2495">
          <cell r="C2495" t="str">
            <v>ONG - Ongoing Operations</v>
          </cell>
          <cell r="D2495">
            <v>103681.20000000001</v>
          </cell>
          <cell r="E2495">
            <v>109086.97</v>
          </cell>
          <cell r="F2495">
            <v>109086.97</v>
          </cell>
          <cell r="G2495">
            <v>109086.97</v>
          </cell>
          <cell r="H2495">
            <v>113922.501257916</v>
          </cell>
          <cell r="I2495">
            <v>104926.73</v>
          </cell>
          <cell r="J2495">
            <v>111120.15000000001</v>
          </cell>
          <cell r="K2495">
            <v>111120.15000000001</v>
          </cell>
          <cell r="L2495">
            <v>111120.15000000001</v>
          </cell>
          <cell r="M2495">
            <v>116244.39688765898</v>
          </cell>
          <cell r="N2495">
            <v>107257.69999999998</v>
          </cell>
          <cell r="O2495">
            <v>113509.23999999999</v>
          </cell>
          <cell r="P2495">
            <v>113509.23999999999</v>
          </cell>
          <cell r="Q2495">
            <v>113509.23999999999</v>
          </cell>
          <cell r="R2495">
            <v>119408.60131262</v>
          </cell>
          <cell r="S2495">
            <v>108202.48</v>
          </cell>
          <cell r="T2495">
            <v>115846.97239777957</v>
          </cell>
          <cell r="U2495">
            <v>115871.94052494383</v>
          </cell>
          <cell r="V2495">
            <v>0</v>
          </cell>
          <cell r="W2495">
            <v>120516.515281777</v>
          </cell>
          <cell r="X2495">
            <v>108202.48</v>
          </cell>
          <cell r="Y2495">
            <v>115846.97239777957</v>
          </cell>
          <cell r="Z2495">
            <v>115871.94052494383</v>
          </cell>
          <cell r="AA2495">
            <v>0</v>
          </cell>
          <cell r="AB2495">
            <v>120516.515281777</v>
          </cell>
          <cell r="AH2495">
            <v>84556.51</v>
          </cell>
          <cell r="AI2495">
            <v>83180.36</v>
          </cell>
          <cell r="AJ2495">
            <v>105760.45</v>
          </cell>
          <cell r="AK2495">
            <v>104190.93</v>
          </cell>
          <cell r="AL2495">
            <v>104190.93</v>
          </cell>
        </row>
        <row r="2496">
          <cell r="C2496" t="str">
            <v>58599 - Non Income Based Taxes - below the line (Restricted Use)</v>
          </cell>
        </row>
        <row r="2497">
          <cell r="C2497" t="str">
            <v>ONG - Ongoing Operations</v>
          </cell>
          <cell r="D2497">
            <v>21.979061446749999</v>
          </cell>
          <cell r="E2497">
            <v>12.01063053038</v>
          </cell>
          <cell r="F2497">
            <v>12.01063053038</v>
          </cell>
          <cell r="G2497">
            <v>12.01063053038</v>
          </cell>
          <cell r="H2497">
            <v>7.5</v>
          </cell>
          <cell r="I2497">
            <v>10.629439293539999</v>
          </cell>
          <cell r="J2497">
            <v>22.721927361113192</v>
          </cell>
          <cell r="K2497">
            <v>22.721927361113192</v>
          </cell>
          <cell r="L2497">
            <v>22.721927361113192</v>
          </cell>
          <cell r="M2497">
            <v>7.5</v>
          </cell>
          <cell r="N2497">
            <v>8.6641952797999995</v>
          </cell>
          <cell r="O2497">
            <v>7.2292242445980701</v>
          </cell>
          <cell r="P2497">
            <v>7.2292242445980701</v>
          </cell>
          <cell r="Q2497">
            <v>7.229224244598071</v>
          </cell>
          <cell r="R2497">
            <v>7.5</v>
          </cell>
          <cell r="S2497">
            <v>24.875788367169999</v>
          </cell>
          <cell r="T2497">
            <v>19.5</v>
          </cell>
          <cell r="U2497">
            <v>19.5</v>
          </cell>
          <cell r="V2497">
            <v>0.15162723747479676</v>
          </cell>
          <cell r="W2497">
            <v>7.5</v>
          </cell>
          <cell r="X2497">
            <v>66.148484387259998</v>
          </cell>
          <cell r="Y2497">
            <v>61.461782136091266</v>
          </cell>
          <cell r="Z2497">
            <v>61.461782136091266</v>
          </cell>
          <cell r="AA2497">
            <v>42.113409373566057</v>
          </cell>
          <cell r="AB2497">
            <v>30</v>
          </cell>
          <cell r="AH2497">
            <v>3.8624347598800006</v>
          </cell>
          <cell r="AI2497">
            <v>11.198250285609999</v>
          </cell>
          <cell r="AJ2497">
            <v>44.398151416689991</v>
          </cell>
          <cell r="AK2497">
            <v>15.059145599139999</v>
          </cell>
          <cell r="AL2497">
            <v>74.517982061319998</v>
          </cell>
        </row>
        <row r="2498">
          <cell r="C2498" t="str">
            <v>N3003 - LOB Charges</v>
          </cell>
        </row>
        <row r="2499">
          <cell r="B2499" t="str">
            <v>fcrao</v>
          </cell>
          <cell r="C2499" t="str">
            <v>ONG - Ongoing Operations</v>
          </cell>
          <cell r="D2499">
            <v>1.1511997806541331E-7</v>
          </cell>
          <cell r="E2499">
            <v>4.0940004982937805E-8</v>
          </cell>
          <cell r="F2499">
            <v>4.0940004982937805E-8</v>
          </cell>
          <cell r="G2499">
            <v>4.0940009537516746E-8</v>
          </cell>
          <cell r="H2499">
            <v>0</v>
          </cell>
          <cell r="I2499">
            <v>-5.0709000129245393E-7</v>
          </cell>
          <cell r="J2499">
            <v>-5.644480694400045E-8</v>
          </cell>
          <cell r="K2499">
            <v>-5.644480694400045E-8</v>
          </cell>
          <cell r="L2499">
            <v>-5.6444806887157028E-8</v>
          </cell>
          <cell r="M2499">
            <v>0</v>
          </cell>
          <cell r="N2499">
            <v>1.1213998570587137E-7</v>
          </cell>
          <cell r="O2499">
            <v>1.3269117877394818E-7</v>
          </cell>
          <cell r="P2499">
            <v>1.3269117877394818E-7</v>
          </cell>
          <cell r="Q2499">
            <v>1.3269109879525786E-7</v>
          </cell>
          <cell r="R2499">
            <v>0</v>
          </cell>
          <cell r="S2499">
            <v>-6.5389980673226087E-8</v>
          </cell>
          <cell r="T2499">
            <v>0</v>
          </cell>
          <cell r="U2499">
            <v>0</v>
          </cell>
          <cell r="V2499">
            <v>-48.565521403385524</v>
          </cell>
          <cell r="W2499">
            <v>0</v>
          </cell>
          <cell r="X2499">
            <v>-3.4521991508043348E-7</v>
          </cell>
          <cell r="Y2499">
            <v>1.1718637681288553E-7</v>
          </cell>
          <cell r="Z2499">
            <v>1.1718637681288553E-7</v>
          </cell>
          <cell r="AA2499">
            <v>-48.565521286199129</v>
          </cell>
          <cell r="AB2499">
            <v>0</v>
          </cell>
          <cell r="AH2499">
            <v>1.5873000339183819E-7</v>
          </cell>
          <cell r="AI2499">
            <v>-1.9613996974181645E-7</v>
          </cell>
          <cell r="AJ2499">
            <v>-1.6012997161851671E-7</v>
          </cell>
          <cell r="AK2499">
            <v>2.8339000548134205E-7</v>
          </cell>
          <cell r="AL2499">
            <v>8.5849939836180055E-8</v>
          </cell>
        </row>
        <row r="2500">
          <cell r="C2500" t="str">
            <v>END OF REPORT</v>
          </cell>
        </row>
        <row r="2506">
          <cell r="D2506" t="str">
            <v>Default Table</v>
          </cell>
        </row>
        <row r="2507">
          <cell r="D2507" t="str">
            <v>Subtitle</v>
          </cell>
        </row>
        <row r="2508">
          <cell r="C2508" t="str">
            <v>Constant Dollar Millions (May11 rates)</v>
          </cell>
        </row>
        <row r="2509">
          <cell r="C2509" t="str">
            <v>H0000 - Total Employees</v>
          </cell>
        </row>
        <row r="2510">
          <cell r="C2510" t="str">
            <v>TTC - Total Company</v>
          </cell>
        </row>
        <row r="2511">
          <cell r="D2511" t="str">
            <v>IS Reporting Views</v>
          </cell>
        </row>
        <row r="2512">
          <cell r="D2512" t="str">
            <v>Actuals</v>
          </cell>
          <cell r="O2512" t="str">
            <v>Forecast</v>
          </cell>
        </row>
        <row r="2513">
          <cell r="D2513" t="str">
            <v>Quarter 1, 2011</v>
          </cell>
          <cell r="E2513" t="str">
            <v>Quarter 2, 2011</v>
          </cell>
          <cell r="F2513" t="str">
            <v>Quarter 3, 2011</v>
          </cell>
          <cell r="G2513" t="str">
            <v>Quarter 4, 2011</v>
          </cell>
          <cell r="H2513" t="str">
            <v>Year, 2011</v>
          </cell>
          <cell r="I2513" t="str">
            <v>Quarter 1, 2012</v>
          </cell>
          <cell r="J2513" t="str">
            <v>Quarter 2, 2012</v>
          </cell>
          <cell r="K2513" t="str">
            <v>Quarter 3, 2012</v>
          </cell>
          <cell r="L2513" t="str">
            <v>Quarter 4, 2012</v>
          </cell>
          <cell r="M2513" t="str">
            <v>Year, 2012</v>
          </cell>
          <cell r="N2513" t="str">
            <v>Quarter 1, 2013</v>
          </cell>
          <cell r="O2513" t="str">
            <v>Quarter 1, 2011</v>
          </cell>
          <cell r="P2513" t="str">
            <v>Quarter 2, 2011</v>
          </cell>
          <cell r="Q2513" t="str">
            <v>Quarter 3, 2011</v>
          </cell>
          <cell r="R2513" t="str">
            <v>Quarter 4, 2011</v>
          </cell>
          <cell r="S2513" t="str">
            <v>Year, 2011</v>
          </cell>
          <cell r="T2513" t="str">
            <v>Quarter 1, 2012</v>
          </cell>
          <cell r="U2513" t="str">
            <v>Quarter 2, 2012</v>
          </cell>
          <cell r="V2513" t="str">
            <v>Quarter 3, 2012</v>
          </cell>
          <cell r="W2513" t="str">
            <v>Quarter 4, 2012</v>
          </cell>
          <cell r="X2513" t="str">
            <v>Year, 2012</v>
          </cell>
          <cell r="Y2513" t="str">
            <v>Quarter 1, 2013</v>
          </cell>
          <cell r="Z2513" t="str">
            <v>Mar 2012</v>
          </cell>
          <cell r="AA2513" t="str">
            <v>Apr 2012</v>
          </cell>
        </row>
        <row r="2514">
          <cell r="B2514" t="str">
            <v>TTC -TLN</v>
          </cell>
          <cell r="C2514" t="str">
            <v>TLN - License</v>
          </cell>
          <cell r="D2514">
            <v>18566.839999999997</v>
          </cell>
          <cell r="E2514">
            <v>18962.759999999995</v>
          </cell>
          <cell r="F2514">
            <v>19228.989999999994</v>
          </cell>
          <cell r="G2514">
            <v>19464.14</v>
          </cell>
          <cell r="H2514">
            <v>19464.14</v>
          </cell>
          <cell r="I2514">
            <v>19521.920000000002</v>
          </cell>
          <cell r="J2514">
            <v>20657.970000000005</v>
          </cell>
          <cell r="K2514">
            <v>21166.860000000004</v>
          </cell>
          <cell r="L2514">
            <v>0</v>
          </cell>
          <cell r="M2514">
            <v>0</v>
          </cell>
          <cell r="N2514">
            <v>0</v>
          </cell>
          <cell r="O2514">
            <v>18566.839999999997</v>
          </cell>
          <cell r="P2514">
            <v>18962.759999999995</v>
          </cell>
          <cell r="Q2514">
            <v>19228.989999999994</v>
          </cell>
          <cell r="R2514">
            <v>19464.14</v>
          </cell>
          <cell r="S2514">
            <v>19464.14</v>
          </cell>
          <cell r="T2514">
            <v>19521.920000000002</v>
          </cell>
          <cell r="U2514">
            <v>20657.970000000005</v>
          </cell>
          <cell r="V2514">
            <v>21166.860000000004</v>
          </cell>
          <cell r="W2514">
            <v>21589.725000017002</v>
          </cell>
          <cell r="X2514">
            <v>21589.725000017002</v>
          </cell>
          <cell r="Y2514">
            <v>360</v>
          </cell>
          <cell r="Z2514">
            <v>21273.539091836003</v>
          </cell>
          <cell r="AA2514">
            <v>21413.455276918001</v>
          </cell>
        </row>
        <row r="2515">
          <cell r="B2515" t="str">
            <v>TTC -TCN</v>
          </cell>
          <cell r="C2515" t="str">
            <v>TCN - Consulting</v>
          </cell>
          <cell r="D2515">
            <v>18420.16</v>
          </cell>
          <cell r="E2515">
            <v>18161.55</v>
          </cell>
          <cell r="F2515">
            <v>18284.329999999998</v>
          </cell>
          <cell r="G2515">
            <v>17705.79</v>
          </cell>
          <cell r="H2515">
            <v>17705.79</v>
          </cell>
          <cell r="I2515">
            <v>17336.14</v>
          </cell>
          <cell r="J2515">
            <v>17429.589999999997</v>
          </cell>
          <cell r="K2515">
            <v>17720</v>
          </cell>
          <cell r="L2515">
            <v>0</v>
          </cell>
          <cell r="M2515">
            <v>0</v>
          </cell>
          <cell r="N2515">
            <v>0</v>
          </cell>
          <cell r="O2515">
            <v>18420.16</v>
          </cell>
          <cell r="P2515">
            <v>18161.55</v>
          </cell>
          <cell r="Q2515">
            <v>18284.329999999998</v>
          </cell>
          <cell r="R2515">
            <v>17705.79</v>
          </cell>
          <cell r="S2515">
            <v>17705.79</v>
          </cell>
          <cell r="T2515">
            <v>17336.14</v>
          </cell>
          <cell r="U2515">
            <v>17429.589999999997</v>
          </cell>
          <cell r="V2515">
            <v>17720</v>
          </cell>
          <cell r="W2515">
            <v>17966.293278387999</v>
          </cell>
          <cell r="X2515">
            <v>17966.293278387999</v>
          </cell>
          <cell r="Y2515">
            <v>0</v>
          </cell>
          <cell r="Z2515">
            <v>10936.023278387998</v>
          </cell>
          <cell r="AA2515">
            <v>10958.433278388002</v>
          </cell>
        </row>
        <row r="2516">
          <cell r="B2516" t="str">
            <v>TTC -CRU</v>
          </cell>
          <cell r="C2516" t="str">
            <v>CRU - Software as a Service</v>
          </cell>
          <cell r="D2516">
            <v>599</v>
          </cell>
          <cell r="E2516">
            <v>384.59000000000003</v>
          </cell>
          <cell r="F2516">
            <v>427.59000000000003</v>
          </cell>
          <cell r="G2516">
            <v>863.68000000000006</v>
          </cell>
          <cell r="H2516">
            <v>863.68000000000006</v>
          </cell>
          <cell r="I2516">
            <v>901.93000000000006</v>
          </cell>
          <cell r="J2516">
            <v>951.93000000000006</v>
          </cell>
          <cell r="K2516">
            <v>1424.33</v>
          </cell>
          <cell r="L2516">
            <v>0</v>
          </cell>
          <cell r="M2516">
            <v>0</v>
          </cell>
          <cell r="N2516">
            <v>0</v>
          </cell>
          <cell r="O2516">
            <v>599</v>
          </cell>
          <cell r="P2516">
            <v>384.59000000000003</v>
          </cell>
          <cell r="Q2516">
            <v>427.59000000000003</v>
          </cell>
          <cell r="R2516">
            <v>863.68000000000006</v>
          </cell>
          <cell r="S2516">
            <v>863.68000000000006</v>
          </cell>
          <cell r="T2516">
            <v>901.93000000000006</v>
          </cell>
          <cell r="U2516">
            <v>951.93000000000006</v>
          </cell>
          <cell r="V2516">
            <v>1424.33</v>
          </cell>
          <cell r="W2516">
            <v>1585.8299999989999</v>
          </cell>
          <cell r="X2516">
            <v>1585.8299999989999</v>
          </cell>
          <cell r="Y2516">
            <v>0</v>
          </cell>
          <cell r="Z2516">
            <v>917.82999999900005</v>
          </cell>
          <cell r="AA2516">
            <v>928.82999999899994</v>
          </cell>
        </row>
        <row r="2517">
          <cell r="B2517" t="str">
            <v>TTC -SPA</v>
          </cell>
          <cell r="C2517" t="str">
            <v>SPA - Systems Products Sales</v>
          </cell>
          <cell r="D2517">
            <v>3709.57</v>
          </cell>
          <cell r="E2517">
            <v>3986.9700000000003</v>
          </cell>
          <cell r="F2517">
            <v>4067</v>
          </cell>
          <cell r="G2517">
            <v>4237.62</v>
          </cell>
          <cell r="H2517">
            <v>4237.62</v>
          </cell>
          <cell r="I2517">
            <v>4461.1900000000005</v>
          </cell>
          <cell r="J2517">
            <v>4643.3999999999996</v>
          </cell>
          <cell r="K2517">
            <v>4692.78</v>
          </cell>
          <cell r="L2517">
            <v>0</v>
          </cell>
          <cell r="M2517">
            <v>0</v>
          </cell>
          <cell r="N2517">
            <v>0</v>
          </cell>
          <cell r="O2517">
            <v>3709.57</v>
          </cell>
          <cell r="P2517">
            <v>3986.9700000000003</v>
          </cell>
          <cell r="Q2517">
            <v>4067</v>
          </cell>
          <cell r="R2517">
            <v>4237.62</v>
          </cell>
          <cell r="S2517">
            <v>4237.62</v>
          </cell>
          <cell r="T2517">
            <v>4461.1900000000005</v>
          </cell>
          <cell r="U2517">
            <v>4643.3999999999996</v>
          </cell>
          <cell r="V2517">
            <v>4692.78</v>
          </cell>
          <cell r="W2517">
            <v>4742.9300000009998</v>
          </cell>
          <cell r="X2517">
            <v>4742.9300000009998</v>
          </cell>
          <cell r="Y2517">
            <v>0</v>
          </cell>
          <cell r="Z2517">
            <v>4760.9300000009998</v>
          </cell>
          <cell r="AA2517">
            <v>4747.9300000009998</v>
          </cell>
        </row>
        <row r="2518">
          <cell r="B2518" t="str">
            <v>TTC -SWS</v>
          </cell>
          <cell r="C2518" t="str">
            <v>SWS - Software Support</v>
          </cell>
          <cell r="D2518">
            <v>8687.0399999999991</v>
          </cell>
          <cell r="E2518">
            <v>8772.83</v>
          </cell>
          <cell r="F2518">
            <v>9025.2999999999993</v>
          </cell>
          <cell r="G2518">
            <v>9078.91</v>
          </cell>
          <cell r="H2518">
            <v>9078.91</v>
          </cell>
          <cell r="I2518">
            <v>9065.0400000000009</v>
          </cell>
          <cell r="J2518">
            <v>9087.5400000000009</v>
          </cell>
          <cell r="K2518">
            <v>9104.39</v>
          </cell>
          <cell r="L2518">
            <v>0</v>
          </cell>
          <cell r="M2518">
            <v>0</v>
          </cell>
          <cell r="N2518">
            <v>0</v>
          </cell>
          <cell r="O2518">
            <v>8687.0399999999991</v>
          </cell>
          <cell r="P2518">
            <v>8772.83</v>
          </cell>
          <cell r="Q2518">
            <v>9025.2999999999993</v>
          </cell>
          <cell r="R2518">
            <v>9078.91</v>
          </cell>
          <cell r="S2518">
            <v>9078.91</v>
          </cell>
          <cell r="T2518">
            <v>9065.0400000000009</v>
          </cell>
          <cell r="U2518">
            <v>9087.5400000000009</v>
          </cell>
          <cell r="V2518">
            <v>9104.39</v>
          </cell>
          <cell r="W2518">
            <v>9234</v>
          </cell>
          <cell r="X2518">
            <v>9234</v>
          </cell>
          <cell r="Y2518">
            <v>8659.84</v>
          </cell>
          <cell r="Z2518">
            <v>9410.7839999999997</v>
          </cell>
          <cell r="AA2518">
            <v>9452.4840000000004</v>
          </cell>
        </row>
        <row r="2519">
          <cell r="B2519" t="str">
            <v>TTC -SSU</v>
          </cell>
          <cell r="C2519" t="str">
            <v>SSU - Systems Support</v>
          </cell>
          <cell r="D2519">
            <v>4741.08</v>
          </cell>
          <cell r="E2519">
            <v>5266.0300000000007</v>
          </cell>
          <cell r="F2519">
            <v>5726.61</v>
          </cell>
          <cell r="G2519">
            <v>5959</v>
          </cell>
          <cell r="H2519">
            <v>5959</v>
          </cell>
          <cell r="I2519">
            <v>5936.99</v>
          </cell>
          <cell r="J2519">
            <v>5843.1799999999994</v>
          </cell>
          <cell r="K2519">
            <v>5710.9999999999991</v>
          </cell>
          <cell r="L2519">
            <v>0</v>
          </cell>
          <cell r="M2519">
            <v>0</v>
          </cell>
          <cell r="N2519">
            <v>0</v>
          </cell>
          <cell r="O2519">
            <v>4741.08</v>
          </cell>
          <cell r="P2519">
            <v>5266.0300000000007</v>
          </cell>
          <cell r="Q2519">
            <v>5726.61</v>
          </cell>
          <cell r="R2519">
            <v>5959</v>
          </cell>
          <cell r="S2519">
            <v>5959</v>
          </cell>
          <cell r="T2519">
            <v>5936.99</v>
          </cell>
          <cell r="U2519">
            <v>5843.1799999999994</v>
          </cell>
          <cell r="V2519">
            <v>5710.9999999999991</v>
          </cell>
          <cell r="W2519">
            <v>5919.53</v>
          </cell>
          <cell r="X2519">
            <v>5919.53</v>
          </cell>
          <cell r="Y2519">
            <v>6024.5513099999998</v>
          </cell>
          <cell r="Z2519">
            <v>5732.75</v>
          </cell>
          <cell r="AA2519">
            <v>5809.75</v>
          </cell>
        </row>
        <row r="2520">
          <cell r="B2520" t="str">
            <v>TTC -OD</v>
          </cell>
          <cell r="C2520" t="str">
            <v>Cloud Services</v>
          </cell>
          <cell r="D2520">
            <v>5754.67</v>
          </cell>
          <cell r="E2520">
            <v>5819.4800000000005</v>
          </cell>
          <cell r="F2520">
            <v>6043.45</v>
          </cell>
          <cell r="G2520">
            <v>6093.25</v>
          </cell>
          <cell r="H2520">
            <v>6093.25</v>
          </cell>
          <cell r="I2520">
            <v>6252</v>
          </cell>
          <cell r="J2520">
            <v>6334.8300000000008</v>
          </cell>
          <cell r="K2520">
            <v>6381.5999999999995</v>
          </cell>
          <cell r="L2520">
            <v>0</v>
          </cell>
          <cell r="M2520">
            <v>0</v>
          </cell>
          <cell r="N2520">
            <v>0</v>
          </cell>
          <cell r="O2520">
            <v>5754.67</v>
          </cell>
          <cell r="P2520">
            <v>5819.4800000000005</v>
          </cell>
          <cell r="Q2520">
            <v>6043.45</v>
          </cell>
          <cell r="R2520">
            <v>6093.25</v>
          </cell>
          <cell r="S2520">
            <v>6093.25</v>
          </cell>
          <cell r="T2520">
            <v>6252</v>
          </cell>
          <cell r="U2520">
            <v>6334.8300000000008</v>
          </cell>
          <cell r="V2520">
            <v>6381.5999999999995</v>
          </cell>
          <cell r="W2520">
            <v>6465.11</v>
          </cell>
          <cell r="X2520">
            <v>6465.11</v>
          </cell>
          <cell r="Y2520">
            <v>3519.300000878</v>
          </cell>
          <cell r="Z2520">
            <v>7005.3404158869998</v>
          </cell>
          <cell r="AA2520">
            <v>7029.3404158869998</v>
          </cell>
        </row>
        <row r="2521">
          <cell r="B2521" t="str">
            <v>TTC -EDU</v>
          </cell>
          <cell r="C2521" t="str">
            <v>EDU - Oracle University</v>
          </cell>
          <cell r="D2521">
            <v>1689.5600000000002</v>
          </cell>
          <cell r="E2521">
            <v>1648.0300000000002</v>
          </cell>
          <cell r="F2521">
            <v>1636.52</v>
          </cell>
          <cell r="G2521">
            <v>1668.53</v>
          </cell>
          <cell r="H2521">
            <v>1668.53</v>
          </cell>
          <cell r="I2521">
            <v>1634.13</v>
          </cell>
          <cell r="J2521">
            <v>1645.64</v>
          </cell>
          <cell r="K2521">
            <v>1638.13</v>
          </cell>
          <cell r="L2521">
            <v>0</v>
          </cell>
          <cell r="M2521">
            <v>0</v>
          </cell>
          <cell r="N2521">
            <v>0</v>
          </cell>
          <cell r="O2521">
            <v>1689.5600000000002</v>
          </cell>
          <cell r="P2521">
            <v>1648.0300000000002</v>
          </cell>
          <cell r="Q2521">
            <v>1636.52</v>
          </cell>
          <cell r="R2521">
            <v>1668.53</v>
          </cell>
          <cell r="S2521">
            <v>1668.53</v>
          </cell>
          <cell r="T2521">
            <v>1634.13</v>
          </cell>
          <cell r="U2521">
            <v>1645.64</v>
          </cell>
          <cell r="V2521">
            <v>1638.13</v>
          </cell>
          <cell r="W2521">
            <v>1688</v>
          </cell>
          <cell r="X2521">
            <v>1688</v>
          </cell>
          <cell r="Y2521">
            <v>1559.23</v>
          </cell>
          <cell r="Z2521">
            <v>1657.5900000000001</v>
          </cell>
          <cell r="AA2521">
            <v>1673.5900000000001</v>
          </cell>
        </row>
        <row r="2522">
          <cell r="B2522" t="str">
            <v>TTC -TIT</v>
          </cell>
          <cell r="C2522" t="str">
            <v>TIT - Global IT</v>
          </cell>
          <cell r="D2522">
            <v>1206.5</v>
          </cell>
          <cell r="E2522">
            <v>1215.7</v>
          </cell>
          <cell r="F2522">
            <v>1248.05</v>
          </cell>
          <cell r="G2522">
            <v>1237.55</v>
          </cell>
          <cell r="H2522">
            <v>1237.55</v>
          </cell>
          <cell r="I2522">
            <v>1235.55</v>
          </cell>
          <cell r="J2522">
            <v>1221.4000000000001</v>
          </cell>
          <cell r="K2522">
            <v>1300.4000000000001</v>
          </cell>
          <cell r="L2522">
            <v>0</v>
          </cell>
          <cell r="M2522">
            <v>0</v>
          </cell>
          <cell r="N2522">
            <v>0</v>
          </cell>
          <cell r="O2522">
            <v>1206.5</v>
          </cell>
          <cell r="P2522">
            <v>1215.7</v>
          </cell>
          <cell r="Q2522">
            <v>1248.05</v>
          </cell>
          <cell r="R2522">
            <v>1237.55</v>
          </cell>
          <cell r="S2522">
            <v>1237.55</v>
          </cell>
          <cell r="T2522">
            <v>1235.55</v>
          </cell>
          <cell r="U2522">
            <v>1221.4000000000001</v>
          </cell>
          <cell r="V2522">
            <v>1300.4000000000001</v>
          </cell>
          <cell r="W2522">
            <v>1350</v>
          </cell>
          <cell r="X2522">
            <v>1350</v>
          </cell>
          <cell r="Y2522">
            <v>1325</v>
          </cell>
          <cell r="Z2522">
            <v>1313</v>
          </cell>
          <cell r="AA2522">
            <v>1357</v>
          </cell>
        </row>
        <row r="2523">
          <cell r="B2523" t="str">
            <v>TTC -OTH</v>
          </cell>
          <cell r="C2523" t="str">
            <v>OTH - Other Businesses</v>
          </cell>
          <cell r="D2523">
            <v>163.5</v>
          </cell>
          <cell r="E2523">
            <v>157.5</v>
          </cell>
          <cell r="F2523">
            <v>161</v>
          </cell>
          <cell r="G2523">
            <v>161</v>
          </cell>
          <cell r="H2523">
            <v>161</v>
          </cell>
          <cell r="I2523">
            <v>152</v>
          </cell>
          <cell r="J2523">
            <v>161.5</v>
          </cell>
          <cell r="K2523">
            <v>167.1</v>
          </cell>
          <cell r="L2523">
            <v>0</v>
          </cell>
          <cell r="M2523">
            <v>0</v>
          </cell>
          <cell r="N2523">
            <v>0</v>
          </cell>
          <cell r="O2523">
            <v>163.5</v>
          </cell>
          <cell r="P2523">
            <v>157.5</v>
          </cell>
          <cell r="Q2523">
            <v>161</v>
          </cell>
          <cell r="R2523">
            <v>161</v>
          </cell>
          <cell r="S2523">
            <v>161</v>
          </cell>
          <cell r="T2523">
            <v>152</v>
          </cell>
          <cell r="U2523">
            <v>161.5</v>
          </cell>
          <cell r="V2523">
            <v>167.1</v>
          </cell>
          <cell r="W2523">
            <v>180</v>
          </cell>
          <cell r="X2523">
            <v>180</v>
          </cell>
          <cell r="Y2523">
            <v>0</v>
          </cell>
          <cell r="Z2523">
            <v>177</v>
          </cell>
          <cell r="AA2523">
            <v>180</v>
          </cell>
        </row>
        <row r="2524">
          <cell r="B2524" t="str">
            <v>TTC -MKT</v>
          </cell>
          <cell r="C2524" t="str">
            <v>MKT - Marketing</v>
          </cell>
          <cell r="D2524">
            <v>1576.1</v>
          </cell>
          <cell r="E2524">
            <v>1563.8200000000002</v>
          </cell>
          <cell r="F2524">
            <v>1597.3100000000002</v>
          </cell>
          <cell r="G2524">
            <v>1640.1599999999999</v>
          </cell>
          <cell r="H2524">
            <v>1640.1599999999999</v>
          </cell>
          <cell r="I2524">
            <v>1681.3500000000001</v>
          </cell>
          <cell r="J2524">
            <v>1632.1000000000001</v>
          </cell>
          <cell r="K2524">
            <v>1719.59</v>
          </cell>
          <cell r="L2524">
            <v>0</v>
          </cell>
          <cell r="M2524">
            <v>0</v>
          </cell>
          <cell r="N2524">
            <v>0</v>
          </cell>
          <cell r="O2524">
            <v>1576.1</v>
          </cell>
          <cell r="P2524">
            <v>1563.8200000000002</v>
          </cell>
          <cell r="Q2524">
            <v>1597.3100000000002</v>
          </cell>
          <cell r="R2524">
            <v>1640.1599999999999</v>
          </cell>
          <cell r="S2524">
            <v>1640.1599999999999</v>
          </cell>
          <cell r="T2524">
            <v>1681.35</v>
          </cell>
          <cell r="U2524">
            <v>1632.1000000000001</v>
          </cell>
          <cell r="V2524">
            <v>1719.59</v>
          </cell>
          <cell r="W2524">
            <v>1790.236666667</v>
          </cell>
          <cell r="X2524">
            <v>1790.236666667</v>
          </cell>
          <cell r="Y2524">
            <v>0</v>
          </cell>
          <cell r="Z2524">
            <v>1782.6566666670003</v>
          </cell>
          <cell r="AA2524">
            <v>1789.236666667</v>
          </cell>
        </row>
        <row r="2525">
          <cell r="B2525" t="str">
            <v>TTC -SCM</v>
          </cell>
          <cell r="C2525" t="str">
            <v>SCM - Supply Chain/Manufacturing</v>
          </cell>
          <cell r="D2525">
            <v>1240.27</v>
          </cell>
          <cell r="E2525">
            <v>1259.22</v>
          </cell>
          <cell r="F2525">
            <v>1245.67</v>
          </cell>
          <cell r="G2525">
            <v>1191.8699999999999</v>
          </cell>
          <cell r="H2525">
            <v>1191.8699999999999</v>
          </cell>
          <cell r="I2525">
            <v>1226.05</v>
          </cell>
          <cell r="J2525">
            <v>1225.55</v>
          </cell>
          <cell r="K2525">
            <v>1216.05</v>
          </cell>
          <cell r="L2525">
            <v>0</v>
          </cell>
          <cell r="M2525">
            <v>0</v>
          </cell>
          <cell r="N2525">
            <v>0</v>
          </cell>
          <cell r="O2525">
            <v>1240.27</v>
          </cell>
          <cell r="P2525">
            <v>1259.22</v>
          </cell>
          <cell r="Q2525">
            <v>1245.67</v>
          </cell>
          <cell r="R2525">
            <v>1191.8699999999999</v>
          </cell>
          <cell r="S2525">
            <v>1191.8699999999999</v>
          </cell>
          <cell r="T2525">
            <v>1226.05</v>
          </cell>
          <cell r="U2525">
            <v>1225.55</v>
          </cell>
          <cell r="V2525">
            <v>1216.05</v>
          </cell>
          <cell r="W2525">
            <v>1234.47</v>
          </cell>
          <cell r="X2525">
            <v>1234.47</v>
          </cell>
          <cell r="Y2525">
            <v>0</v>
          </cell>
          <cell r="Z2525">
            <v>1231.97</v>
          </cell>
          <cell r="AA2525">
            <v>1232.97</v>
          </cell>
        </row>
        <row r="2526">
          <cell r="B2526" t="str">
            <v>TTC -TPP</v>
          </cell>
          <cell r="C2526" t="str">
            <v xml:space="preserve">TPP - Total Development </v>
          </cell>
          <cell r="D2526">
            <v>29863.97</v>
          </cell>
          <cell r="E2526">
            <v>30147.910000000007</v>
          </cell>
          <cell r="F2526">
            <v>30796.559999999998</v>
          </cell>
          <cell r="G2526">
            <v>31081.450000000004</v>
          </cell>
          <cell r="H2526">
            <v>31081.450000000004</v>
          </cell>
          <cell r="I2526">
            <v>31735.469999999998</v>
          </cell>
          <cell r="J2526">
            <v>32265.920000000002</v>
          </cell>
          <cell r="K2526">
            <v>33224.930000000008</v>
          </cell>
          <cell r="L2526">
            <v>0</v>
          </cell>
          <cell r="M2526">
            <v>0</v>
          </cell>
          <cell r="N2526">
            <v>0</v>
          </cell>
          <cell r="O2526">
            <v>29863.97</v>
          </cell>
          <cell r="P2526">
            <v>30147.910000000007</v>
          </cell>
          <cell r="Q2526">
            <v>30796.559999999998</v>
          </cell>
          <cell r="R2526">
            <v>31081.450000000004</v>
          </cell>
          <cell r="S2526">
            <v>31081.450000000004</v>
          </cell>
          <cell r="T2526">
            <v>31735.469999999998</v>
          </cell>
          <cell r="U2526">
            <v>32265.920000000002</v>
          </cell>
          <cell r="V2526">
            <v>33224.930000000008</v>
          </cell>
          <cell r="W2526">
            <v>33712.989999997</v>
          </cell>
          <cell r="X2526">
            <v>33712.989999997</v>
          </cell>
          <cell r="Y2526">
            <v>4958.2112999999999</v>
          </cell>
          <cell r="Z2526">
            <v>33709.61</v>
          </cell>
          <cell r="AA2526">
            <v>33767.449999999997</v>
          </cell>
        </row>
        <row r="2527">
          <cell r="B2527" t="str">
            <v>TTC -WLL</v>
          </cell>
          <cell r="C2527" t="str">
            <v>WLL - Legal</v>
          </cell>
          <cell r="D2527">
            <v>206.67000000000002</v>
          </cell>
          <cell r="E2527">
            <v>273.05</v>
          </cell>
          <cell r="F2527">
            <v>287.93</v>
          </cell>
          <cell r="G2527">
            <v>291.39</v>
          </cell>
          <cell r="H2527">
            <v>291.39</v>
          </cell>
          <cell r="I2527">
            <v>284.33999999999997</v>
          </cell>
          <cell r="J2527">
            <v>285.33999999999997</v>
          </cell>
          <cell r="K2527">
            <v>293.84000000000003</v>
          </cell>
          <cell r="L2527">
            <v>0</v>
          </cell>
          <cell r="M2527">
            <v>0</v>
          </cell>
          <cell r="N2527">
            <v>0</v>
          </cell>
          <cell r="O2527">
            <v>206.67000000000002</v>
          </cell>
          <cell r="P2527">
            <v>273.05</v>
          </cell>
          <cell r="Q2527">
            <v>287.93</v>
          </cell>
          <cell r="R2527">
            <v>291.39</v>
          </cell>
          <cell r="S2527">
            <v>291.39</v>
          </cell>
          <cell r="T2527">
            <v>284.33999999999997</v>
          </cell>
          <cell r="U2527">
            <v>285.33999999999997</v>
          </cell>
          <cell r="V2527">
            <v>293.84000000000003</v>
          </cell>
          <cell r="W2527">
            <v>323.89999999999998</v>
          </cell>
          <cell r="X2527">
            <v>323.89999999999998</v>
          </cell>
          <cell r="Y2527">
            <v>0</v>
          </cell>
          <cell r="Z2527">
            <v>329.9</v>
          </cell>
          <cell r="AA2527">
            <v>323.89999999999998</v>
          </cell>
        </row>
        <row r="2528">
          <cell r="B2528" t="str">
            <v>TTC -WHR</v>
          </cell>
          <cell r="C2528" t="str">
            <v>WHR - Human Resources</v>
          </cell>
          <cell r="D2528">
            <v>539.89</v>
          </cell>
          <cell r="E2528">
            <v>541.38</v>
          </cell>
          <cell r="F2528">
            <v>556.23</v>
          </cell>
          <cell r="G2528">
            <v>571.42999999999995</v>
          </cell>
          <cell r="H2528">
            <v>571.42999999999995</v>
          </cell>
          <cell r="I2528">
            <v>614.97</v>
          </cell>
          <cell r="J2528">
            <v>618.82999999999993</v>
          </cell>
          <cell r="K2528">
            <v>628.04999999999995</v>
          </cell>
          <cell r="L2528">
            <v>0</v>
          </cell>
          <cell r="M2528">
            <v>0</v>
          </cell>
          <cell r="N2528">
            <v>0</v>
          </cell>
          <cell r="O2528">
            <v>539.89</v>
          </cell>
          <cell r="P2528">
            <v>541.38</v>
          </cell>
          <cell r="Q2528">
            <v>556.23</v>
          </cell>
          <cell r="R2528">
            <v>571.42999999999995</v>
          </cell>
          <cell r="S2528">
            <v>571.42999999999995</v>
          </cell>
          <cell r="T2528">
            <v>614.97</v>
          </cell>
          <cell r="U2528">
            <v>618.82999999999993</v>
          </cell>
          <cell r="V2528">
            <v>628.04999999999995</v>
          </cell>
          <cell r="W2528">
            <v>676.01</v>
          </cell>
          <cell r="X2528">
            <v>676.01</v>
          </cell>
          <cell r="Y2528">
            <v>0</v>
          </cell>
          <cell r="Z2528">
            <v>656.01</v>
          </cell>
          <cell r="AA2528">
            <v>671.01</v>
          </cell>
        </row>
        <row r="2529">
          <cell r="B2529" t="str">
            <v>TTC -CFO</v>
          </cell>
          <cell r="C2529" t="str">
            <v>CFO - Chief Financial Officer</v>
          </cell>
          <cell r="D2529">
            <v>3995.8399999999997</v>
          </cell>
          <cell r="E2529">
            <v>4112.8599999999997</v>
          </cell>
          <cell r="F2529">
            <v>4269.21</v>
          </cell>
          <cell r="G2529">
            <v>4414.8900000000003</v>
          </cell>
          <cell r="H2529">
            <v>4414.8900000000003</v>
          </cell>
          <cell r="I2529">
            <v>5116.32</v>
          </cell>
          <cell r="J2529">
            <v>5213.6000000000013</v>
          </cell>
          <cell r="K2529">
            <v>5175.07</v>
          </cell>
          <cell r="L2529">
            <v>0</v>
          </cell>
          <cell r="M2529">
            <v>0</v>
          </cell>
          <cell r="N2529">
            <v>0</v>
          </cell>
          <cell r="O2529">
            <v>3995.8399999999997</v>
          </cell>
          <cell r="P2529">
            <v>4112.8599999999997</v>
          </cell>
          <cell r="Q2529">
            <v>4269.21</v>
          </cell>
          <cell r="R2529">
            <v>4414.8900000000003</v>
          </cell>
          <cell r="S2529">
            <v>4414.8900000000003</v>
          </cell>
          <cell r="T2529">
            <v>5116.32</v>
          </cell>
          <cell r="U2529">
            <v>5213.6000000000013</v>
          </cell>
          <cell r="V2529">
            <v>5175.07</v>
          </cell>
          <cell r="W2529">
            <v>5366.9589109850003</v>
          </cell>
          <cell r="X2529">
            <v>5366.9589109850003</v>
          </cell>
          <cell r="Y2529">
            <v>250.45</v>
          </cell>
          <cell r="Z2529">
            <v>5358.0589109849998</v>
          </cell>
          <cell r="AA2529">
            <v>5391.9589109850003</v>
          </cell>
        </row>
        <row r="2530">
          <cell r="B2530" t="str">
            <v>TTC -GAA</v>
          </cell>
          <cell r="C2530" t="str">
            <v>GAA - General &amp; Administrative</v>
          </cell>
          <cell r="D2530">
            <v>4742.4000000000005</v>
          </cell>
          <cell r="E2530">
            <v>4927.2900000000009</v>
          </cell>
          <cell r="F2530">
            <v>5113.37</v>
          </cell>
          <cell r="G2530">
            <v>5277.71</v>
          </cell>
          <cell r="H2530">
            <v>5277.71</v>
          </cell>
          <cell r="I2530">
            <v>6015.630000000001</v>
          </cell>
          <cell r="J2530">
            <v>6117.7700000000013</v>
          </cell>
          <cell r="K2530">
            <v>6096.96</v>
          </cell>
          <cell r="L2530">
            <v>0</v>
          </cell>
          <cell r="M2530">
            <v>0</v>
          </cell>
          <cell r="N2530">
            <v>0</v>
          </cell>
          <cell r="O2530">
            <v>4742.4000000000005</v>
          </cell>
          <cell r="P2530">
            <v>4927.2900000000009</v>
          </cell>
          <cell r="Q2530">
            <v>5113.37</v>
          </cell>
          <cell r="R2530">
            <v>5277.71</v>
          </cell>
          <cell r="S2530">
            <v>5277.71</v>
          </cell>
          <cell r="T2530">
            <v>6015.630000000001</v>
          </cell>
          <cell r="U2530">
            <v>6117.7700000000013</v>
          </cell>
          <cell r="V2530">
            <v>6096.96</v>
          </cell>
          <cell r="W2530">
            <v>6366.8689109850002</v>
          </cell>
          <cell r="X2530">
            <v>6366.8689109850002</v>
          </cell>
          <cell r="Y2530">
            <v>250.45</v>
          </cell>
          <cell r="Z2530">
            <v>6343.9689109849996</v>
          </cell>
          <cell r="AA2530">
            <v>6386.8689109850002</v>
          </cell>
        </row>
        <row r="2531">
          <cell r="B2531" t="str">
            <v>TTC -Corp</v>
          </cell>
          <cell r="C2531" t="str">
            <v>TTC - Corporate</v>
          </cell>
          <cell r="D2531">
            <v>2720.54</v>
          </cell>
          <cell r="E2531">
            <v>2653.05</v>
          </cell>
          <cell r="F2531">
            <v>2655.95</v>
          </cell>
          <cell r="G2531">
            <v>2541.8200000000002</v>
          </cell>
          <cell r="H2531">
            <v>2541.8200000000002</v>
          </cell>
          <cell r="I2531">
            <v>1931.58</v>
          </cell>
          <cell r="J2531">
            <v>1901.83</v>
          </cell>
          <cell r="K2531">
            <v>1945.12</v>
          </cell>
          <cell r="L2531">
            <v>0</v>
          </cell>
          <cell r="M2531">
            <v>0</v>
          </cell>
          <cell r="N2531">
            <v>0</v>
          </cell>
          <cell r="O2531">
            <v>2720.54</v>
          </cell>
          <cell r="P2531">
            <v>2653.05</v>
          </cell>
          <cell r="Q2531">
            <v>2655.95</v>
          </cell>
          <cell r="R2531">
            <v>2541.8200000000002</v>
          </cell>
          <cell r="S2531">
            <v>2541.8200000000002</v>
          </cell>
          <cell r="T2531">
            <v>1931.58</v>
          </cell>
          <cell r="U2531">
            <v>1901.83</v>
          </cell>
          <cell r="V2531">
            <v>1945.12</v>
          </cell>
          <cell r="W2531">
            <v>2059.75</v>
          </cell>
          <cell r="X2531">
            <v>2059.75</v>
          </cell>
          <cell r="Y2531">
            <v>372.75</v>
          </cell>
          <cell r="Z2531">
            <v>2042.75</v>
          </cell>
          <cell r="AA2531">
            <v>2052.75</v>
          </cell>
        </row>
        <row r="2532">
          <cell r="B2532" t="str">
            <v>TTC -ONG</v>
          </cell>
          <cell r="C2532" t="str">
            <v>ONG - Ongoing Operations</v>
          </cell>
          <cell r="D2532">
            <v>103681.20000000001</v>
          </cell>
          <cell r="E2532">
            <v>104926.73</v>
          </cell>
          <cell r="F2532">
            <v>107257.69999999998</v>
          </cell>
          <cell r="G2532">
            <v>108202.48</v>
          </cell>
          <cell r="H2532">
            <v>108202.48</v>
          </cell>
          <cell r="I2532">
            <v>109086.97</v>
          </cell>
          <cell r="J2532">
            <v>111120.15000000001</v>
          </cell>
          <cell r="K2532">
            <v>113509.23999999999</v>
          </cell>
          <cell r="L2532">
            <v>0</v>
          </cell>
          <cell r="M2532">
            <v>0</v>
          </cell>
          <cell r="N2532">
            <v>0</v>
          </cell>
          <cell r="O2532">
            <v>103681.20000000001</v>
          </cell>
          <cell r="P2532">
            <v>104926.73</v>
          </cell>
          <cell r="Q2532">
            <v>107257.69999999998</v>
          </cell>
          <cell r="R2532">
            <v>108202.48</v>
          </cell>
          <cell r="S2532">
            <v>108202.48</v>
          </cell>
          <cell r="T2532">
            <v>109086.97</v>
          </cell>
          <cell r="U2532">
            <v>111120.15000000001</v>
          </cell>
          <cell r="V2532">
            <v>113509.23999999999</v>
          </cell>
          <cell r="W2532">
            <v>115885.73385605401</v>
          </cell>
          <cell r="X2532">
            <v>115885.73385605401</v>
          </cell>
          <cell r="Y2532">
            <v>27029.332610877998</v>
          </cell>
          <cell r="Z2532">
            <v>108295.74236376301</v>
          </cell>
          <cell r="AA2532">
            <v>108780.08854884499</v>
          </cell>
        </row>
        <row r="2533">
          <cell r="B2533" t="str">
            <v>TTC -RSC</v>
          </cell>
          <cell r="C2533" t="str">
            <v>RSC - Total Plan Costs</v>
          </cell>
          <cell r="D2533">
            <v>192.23000000000002</v>
          </cell>
          <cell r="E2533">
            <v>166.44</v>
          </cell>
          <cell r="F2533">
            <v>342.99</v>
          </cell>
          <cell r="G2533">
            <v>181.12</v>
          </cell>
          <cell r="H2533">
            <v>181.12</v>
          </cell>
          <cell r="I2533">
            <v>231.72999999999996</v>
          </cell>
          <cell r="J2533">
            <v>126.71</v>
          </cell>
          <cell r="K2533">
            <v>63.45</v>
          </cell>
          <cell r="L2533">
            <v>0</v>
          </cell>
          <cell r="M2533">
            <v>0</v>
          </cell>
          <cell r="N2533">
            <v>0</v>
          </cell>
          <cell r="O2533">
            <v>192.23000000000002</v>
          </cell>
          <cell r="P2533">
            <v>166.44</v>
          </cell>
          <cell r="Q2533">
            <v>342.99</v>
          </cell>
          <cell r="R2533">
            <v>181.12</v>
          </cell>
          <cell r="S2533">
            <v>181.12</v>
          </cell>
          <cell r="T2533">
            <v>231.72999999999996</v>
          </cell>
          <cell r="U2533">
            <v>126.71</v>
          </cell>
          <cell r="V2533">
            <v>63.45</v>
          </cell>
          <cell r="W2533">
            <v>0</v>
          </cell>
          <cell r="X2533">
            <v>0</v>
          </cell>
          <cell r="Y2533">
            <v>0</v>
          </cell>
          <cell r="Z2533">
            <v>0</v>
          </cell>
          <cell r="AA2533">
            <v>0</v>
          </cell>
        </row>
        <row r="2534">
          <cell r="B2534" t="str">
            <v>TTC -INT</v>
          </cell>
          <cell r="C2534" t="str">
            <v>INT - Integration Costs</v>
          </cell>
          <cell r="D2534">
            <v>1362.32</v>
          </cell>
          <cell r="E2534">
            <v>635.63</v>
          </cell>
          <cell r="F2534">
            <v>269.79999999999995</v>
          </cell>
          <cell r="G2534">
            <v>45.8</v>
          </cell>
          <cell r="H2534">
            <v>45.8</v>
          </cell>
          <cell r="I2534">
            <v>69</v>
          </cell>
          <cell r="J2534">
            <v>51</v>
          </cell>
          <cell r="K2534">
            <v>71</v>
          </cell>
          <cell r="L2534">
            <v>0</v>
          </cell>
          <cell r="M2534">
            <v>0</v>
          </cell>
          <cell r="N2534">
            <v>0</v>
          </cell>
          <cell r="O2534">
            <v>1362.32</v>
          </cell>
          <cell r="P2534">
            <v>635.63</v>
          </cell>
          <cell r="Q2534">
            <v>269.79999999999995</v>
          </cell>
          <cell r="R2534">
            <v>45.8</v>
          </cell>
          <cell r="S2534">
            <v>45.8</v>
          </cell>
          <cell r="T2534">
            <v>69</v>
          </cell>
          <cell r="U2534">
            <v>51</v>
          </cell>
          <cell r="V2534">
            <v>71</v>
          </cell>
          <cell r="W2534">
            <v>0</v>
          </cell>
          <cell r="X2534">
            <v>0</v>
          </cell>
          <cell r="Y2534">
            <v>0</v>
          </cell>
          <cell r="Z2534">
            <v>0</v>
          </cell>
          <cell r="AA2534">
            <v>0</v>
          </cell>
        </row>
        <row r="2535">
          <cell r="B2535" t="str">
            <v>TTC -NOP</v>
          </cell>
          <cell r="C2535" t="str">
            <v>NOP - Non Operating</v>
          </cell>
          <cell r="D2535">
            <v>1554.5500000000002</v>
          </cell>
          <cell r="E2535">
            <v>803.06999999999994</v>
          </cell>
          <cell r="F2535">
            <v>612.79</v>
          </cell>
          <cell r="G2535">
            <v>226.92</v>
          </cell>
          <cell r="H2535">
            <v>226.92</v>
          </cell>
          <cell r="I2535">
            <v>300.72999999999996</v>
          </cell>
          <cell r="J2535">
            <v>177.71</v>
          </cell>
          <cell r="K2535">
            <v>134.45000000000002</v>
          </cell>
          <cell r="L2535">
            <v>0</v>
          </cell>
          <cell r="M2535">
            <v>0</v>
          </cell>
          <cell r="N2535">
            <v>0</v>
          </cell>
          <cell r="O2535">
            <v>1554.5500000000002</v>
          </cell>
          <cell r="P2535">
            <v>803.06999999999994</v>
          </cell>
          <cell r="Q2535">
            <v>612.79</v>
          </cell>
          <cell r="R2535">
            <v>226.92</v>
          </cell>
          <cell r="S2535">
            <v>226.92</v>
          </cell>
          <cell r="T2535">
            <v>300.72999999999996</v>
          </cell>
          <cell r="U2535">
            <v>177.71</v>
          </cell>
          <cell r="V2535">
            <v>134.45000000000002</v>
          </cell>
          <cell r="W2535">
            <v>0</v>
          </cell>
          <cell r="X2535">
            <v>0</v>
          </cell>
          <cell r="Y2535">
            <v>0</v>
          </cell>
          <cell r="Z2535">
            <v>0</v>
          </cell>
          <cell r="AA2535">
            <v>0</v>
          </cell>
        </row>
        <row r="2536">
          <cell r="B2536" t="str">
            <v>TTC -TTS</v>
          </cell>
          <cell r="C2536" t="str">
            <v>TTS - All Lines of Business</v>
          </cell>
          <cell r="D2536">
            <v>105235.75</v>
          </cell>
          <cell r="E2536">
            <v>105729.8</v>
          </cell>
          <cell r="F2536">
            <v>107870.48999999999</v>
          </cell>
          <cell r="G2536">
            <v>108429.40000000001</v>
          </cell>
          <cell r="H2536">
            <v>108429.40000000001</v>
          </cell>
          <cell r="I2536">
            <v>109387.70000000001</v>
          </cell>
          <cell r="J2536">
            <v>111297.86000000002</v>
          </cell>
          <cell r="K2536">
            <v>113643.68999999999</v>
          </cell>
          <cell r="L2536">
            <v>0</v>
          </cell>
          <cell r="M2536">
            <v>0</v>
          </cell>
          <cell r="N2536">
            <v>0</v>
          </cell>
          <cell r="O2536">
            <v>105235.75</v>
          </cell>
          <cell r="P2536">
            <v>105729.8</v>
          </cell>
          <cell r="Q2536">
            <v>107870.48999999999</v>
          </cell>
          <cell r="R2536">
            <v>108429.40000000001</v>
          </cell>
          <cell r="S2536">
            <v>108429.40000000001</v>
          </cell>
          <cell r="T2536">
            <v>109387.70000000001</v>
          </cell>
          <cell r="U2536">
            <v>111297.86000000002</v>
          </cell>
          <cell r="V2536">
            <v>113643.68999999999</v>
          </cell>
          <cell r="W2536">
            <v>115885.73385605401</v>
          </cell>
          <cell r="X2536">
            <v>115885.73385605401</v>
          </cell>
          <cell r="Y2536">
            <v>27029.332610877998</v>
          </cell>
          <cell r="Z2536">
            <v>108295.74236376301</v>
          </cell>
          <cell r="AA2536">
            <v>108780.08854884499</v>
          </cell>
        </row>
        <row r="2537">
          <cell r="C2537" t="str">
            <v>END OF REPORT</v>
          </cell>
        </row>
        <row r="2541">
          <cell r="D2541" t="str">
            <v>Management Summary</v>
          </cell>
        </row>
        <row r="2542">
          <cell r="D2542" t="str">
            <v>License</v>
          </cell>
        </row>
        <row r="2544">
          <cell r="D2544" t="str">
            <v>Quarter 1, 2012</v>
          </cell>
          <cell r="I2544" t="str">
            <v>Quarter 2, 2012</v>
          </cell>
          <cell r="N2544" t="str">
            <v>Quarter 3, 2012</v>
          </cell>
          <cell r="S2544" t="str">
            <v>Quarter 4, 2012</v>
          </cell>
          <cell r="X2544" t="str">
            <v>FY12</v>
          </cell>
          <cell r="AC2544" t="str">
            <v>Quarter 1, 2013</v>
          </cell>
        </row>
        <row r="2545">
          <cell r="D2545" t="str">
            <v>Actuals Prior Year</v>
          </cell>
          <cell r="E2545" t="str">
            <v>Prior Forecast</v>
          </cell>
          <cell r="F2545" t="str">
            <v>Forecast</v>
          </cell>
          <cell r="G2545" t="str">
            <v>Actuals</v>
          </cell>
          <cell r="H2545" t="str">
            <v>Budget</v>
          </cell>
          <cell r="I2545" t="str">
            <v>Actuals Prior Year</v>
          </cell>
          <cell r="J2545" t="str">
            <v>Prior Forecast</v>
          </cell>
          <cell r="K2545" t="str">
            <v>Forecast</v>
          </cell>
          <cell r="L2545" t="str">
            <v>Actuals</v>
          </cell>
          <cell r="M2545" t="str">
            <v>Budget</v>
          </cell>
          <cell r="N2545" t="str">
            <v>Actuals Prior Year</v>
          </cell>
          <cell r="O2545" t="str">
            <v>Prior Forecast</v>
          </cell>
          <cell r="P2545" t="str">
            <v>Forecast</v>
          </cell>
          <cell r="Q2545" t="str">
            <v>Actuals</v>
          </cell>
          <cell r="R2545" t="str">
            <v>Budget</v>
          </cell>
          <cell r="S2545" t="str">
            <v>Actuals Prior Year</v>
          </cell>
          <cell r="T2545" t="str">
            <v>Prior Forecast</v>
          </cell>
          <cell r="U2545" t="str">
            <v>Forecast</v>
          </cell>
          <cell r="V2545" t="str">
            <v>Actuals</v>
          </cell>
          <cell r="W2545" t="str">
            <v>Budget</v>
          </cell>
          <cell r="X2545" t="str">
            <v>Actuals Prior Year</v>
          </cell>
          <cell r="Y2545" t="str">
            <v>Prior Forecast</v>
          </cell>
          <cell r="Z2545" t="str">
            <v>Forecast</v>
          </cell>
          <cell r="AA2545" t="str">
            <v>Actuals</v>
          </cell>
          <cell r="AB2545" t="str">
            <v>Budget</v>
          </cell>
          <cell r="AC2545" t="str">
            <v>Actuals Prior Year</v>
          </cell>
          <cell r="AD2545" t="str">
            <v>Prior Forecast</v>
          </cell>
          <cell r="AE2545" t="str">
            <v>Forecast</v>
          </cell>
          <cell r="AF2545" t="str">
            <v>Actuals</v>
          </cell>
          <cell r="AG2545" t="str">
            <v>Budget</v>
          </cell>
        </row>
        <row r="2546">
          <cell r="C2546" t="str">
            <v>Constant Dollar Millions (May11 rates)</v>
          </cell>
          <cell r="D2546" t="str">
            <v xml:space="preserve">   </v>
          </cell>
          <cell r="E2546" t="str">
            <v xml:space="preserve">   </v>
          </cell>
        </row>
        <row r="2547">
          <cell r="C2547" t="str">
            <v>97319 - Field Reps – Database</v>
          </cell>
          <cell r="D2547" t="str">
            <v xml:space="preserve">   </v>
          </cell>
        </row>
        <row r="2548">
          <cell r="B2548" t="str">
            <v>cnasr</v>
          </cell>
          <cell r="C2548" t="str">
            <v xml:space="preserve">      NAS</v>
          </cell>
          <cell r="D2548">
            <v>0</v>
          </cell>
          <cell r="E2548">
            <v>311</v>
          </cell>
          <cell r="F2548">
            <v>311</v>
          </cell>
          <cell r="G2548">
            <v>311</v>
          </cell>
          <cell r="H2548">
            <v>361</v>
          </cell>
          <cell r="I2548">
            <v>0</v>
          </cell>
          <cell r="J2548">
            <v>344</v>
          </cell>
          <cell r="K2548">
            <v>344</v>
          </cell>
          <cell r="L2548">
            <v>344</v>
          </cell>
          <cell r="M2548">
            <v>374</v>
          </cell>
          <cell r="N2548">
            <v>0</v>
          </cell>
          <cell r="O2548">
            <v>348</v>
          </cell>
          <cell r="P2548">
            <v>348</v>
          </cell>
          <cell r="Q2548">
            <v>348</v>
          </cell>
          <cell r="R2548">
            <v>375</v>
          </cell>
          <cell r="S2548">
            <v>0</v>
          </cell>
          <cell r="T2548">
            <v>374</v>
          </cell>
          <cell r="U2548">
            <v>372</v>
          </cell>
          <cell r="V2548">
            <v>0</v>
          </cell>
          <cell r="W2548">
            <v>375</v>
          </cell>
          <cell r="X2548">
            <v>0</v>
          </cell>
          <cell r="Y2548">
            <v>374</v>
          </cell>
          <cell r="Z2548">
            <v>372</v>
          </cell>
          <cell r="AA2548">
            <v>0</v>
          </cell>
          <cell r="AB2548">
            <v>375</v>
          </cell>
        </row>
        <row r="2549">
          <cell r="B2549" t="str">
            <v>cladr</v>
          </cell>
          <cell r="C2549" t="str">
            <v xml:space="preserve">      LAD</v>
          </cell>
          <cell r="D2549">
            <v>0</v>
          </cell>
          <cell r="E2549">
            <v>96</v>
          </cell>
          <cell r="F2549">
            <v>96</v>
          </cell>
          <cell r="G2549">
            <v>96</v>
          </cell>
          <cell r="H2549">
            <v>129.141048826</v>
          </cell>
          <cell r="I2549">
            <v>0</v>
          </cell>
          <cell r="J2549">
            <v>164</v>
          </cell>
          <cell r="K2549">
            <v>164</v>
          </cell>
          <cell r="L2549">
            <v>164</v>
          </cell>
          <cell r="M2549">
            <v>133.68700265200002</v>
          </cell>
          <cell r="N2549">
            <v>0</v>
          </cell>
          <cell r="O2549">
            <v>173</v>
          </cell>
          <cell r="P2549">
            <v>173</v>
          </cell>
          <cell r="Q2549">
            <v>173</v>
          </cell>
          <cell r="R2549">
            <v>138.01945181300002</v>
          </cell>
          <cell r="S2549">
            <v>0</v>
          </cell>
          <cell r="T2549">
            <v>184</v>
          </cell>
          <cell r="U2549">
            <v>184</v>
          </cell>
          <cell r="V2549">
            <v>0</v>
          </cell>
          <cell r="W2549">
            <v>140</v>
          </cell>
          <cell r="X2549">
            <v>0</v>
          </cell>
          <cell r="Y2549">
            <v>184</v>
          </cell>
          <cell r="Z2549">
            <v>184</v>
          </cell>
          <cell r="AA2549">
            <v>0</v>
          </cell>
          <cell r="AB2549">
            <v>140</v>
          </cell>
        </row>
        <row r="2550">
          <cell r="B2550" t="str">
            <v>cemer</v>
          </cell>
          <cell r="C2550" t="str">
            <v xml:space="preserve">      EMEA</v>
          </cell>
          <cell r="D2550">
            <v>0</v>
          </cell>
          <cell r="E2550">
            <v>483.02</v>
          </cell>
          <cell r="F2550">
            <v>483.02</v>
          </cell>
          <cell r="G2550">
            <v>483.02</v>
          </cell>
          <cell r="H2550">
            <v>520</v>
          </cell>
          <cell r="I2550">
            <v>0</v>
          </cell>
          <cell r="J2550">
            <v>564.15000000000009</v>
          </cell>
          <cell r="K2550">
            <v>564.15000000000009</v>
          </cell>
          <cell r="L2550">
            <v>564.15000000000009</v>
          </cell>
          <cell r="M2550">
            <v>598</v>
          </cell>
          <cell r="N2550">
            <v>0</v>
          </cell>
          <cell r="O2550">
            <v>603.32999999999993</v>
          </cell>
          <cell r="P2550">
            <v>603.32999999999993</v>
          </cell>
          <cell r="Q2550">
            <v>603.32999999999993</v>
          </cell>
          <cell r="R2550">
            <v>646</v>
          </cell>
          <cell r="S2550">
            <v>0</v>
          </cell>
          <cell r="T2550">
            <v>602.42910602899997</v>
          </cell>
          <cell r="U2550">
            <v>602.42910602899997</v>
          </cell>
          <cell r="V2550">
            <v>0</v>
          </cell>
          <cell r="W2550">
            <v>700</v>
          </cell>
          <cell r="X2550">
            <v>0</v>
          </cell>
          <cell r="Y2550">
            <v>602.42910602899997</v>
          </cell>
          <cell r="Z2550">
            <v>602.42910602899997</v>
          </cell>
          <cell r="AA2550">
            <v>0</v>
          </cell>
          <cell r="AB2550">
            <v>700</v>
          </cell>
        </row>
        <row r="2551">
          <cell r="B2551" t="str">
            <v>capar</v>
          </cell>
          <cell r="C2551" t="str">
            <v xml:space="preserve">      APAC</v>
          </cell>
          <cell r="D2551">
            <v>0</v>
          </cell>
          <cell r="E2551">
            <v>334</v>
          </cell>
          <cell r="F2551">
            <v>334</v>
          </cell>
          <cell r="G2551">
            <v>334</v>
          </cell>
          <cell r="H2551">
            <v>480</v>
          </cell>
          <cell r="I2551">
            <v>0</v>
          </cell>
          <cell r="J2551">
            <v>418</v>
          </cell>
          <cell r="K2551">
            <v>418</v>
          </cell>
          <cell r="L2551">
            <v>418</v>
          </cell>
          <cell r="M2551">
            <v>480</v>
          </cell>
          <cell r="N2551">
            <v>0</v>
          </cell>
          <cell r="O2551">
            <v>411</v>
          </cell>
          <cell r="P2551">
            <v>411</v>
          </cell>
          <cell r="Q2551">
            <v>411</v>
          </cell>
          <cell r="R2551">
            <v>486</v>
          </cell>
          <cell r="S2551">
            <v>0</v>
          </cell>
          <cell r="T2551">
            <v>483</v>
          </cell>
          <cell r="U2551">
            <v>483</v>
          </cell>
          <cell r="V2551">
            <v>0</v>
          </cell>
          <cell r="W2551">
            <v>486</v>
          </cell>
          <cell r="X2551">
            <v>0</v>
          </cell>
          <cell r="Y2551">
            <v>483</v>
          </cell>
          <cell r="Z2551">
            <v>483</v>
          </cell>
          <cell r="AA2551">
            <v>0</v>
          </cell>
          <cell r="AB2551">
            <v>486</v>
          </cell>
        </row>
        <row r="2552">
          <cell r="B2552" t="str">
            <v>ctojr</v>
          </cell>
          <cell r="C2552" t="str">
            <v xml:space="preserve">      Japan</v>
          </cell>
          <cell r="D2552">
            <v>0</v>
          </cell>
          <cell r="E2552">
            <v>75</v>
          </cell>
          <cell r="F2552">
            <v>75</v>
          </cell>
          <cell r="G2552">
            <v>75</v>
          </cell>
          <cell r="H2552">
            <v>96</v>
          </cell>
          <cell r="I2552">
            <v>0</v>
          </cell>
          <cell r="J2552">
            <v>82</v>
          </cell>
          <cell r="K2552">
            <v>82</v>
          </cell>
          <cell r="L2552">
            <v>82</v>
          </cell>
          <cell r="M2552">
            <v>111</v>
          </cell>
          <cell r="N2552">
            <v>0</v>
          </cell>
          <cell r="O2552">
            <v>81</v>
          </cell>
          <cell r="P2552">
            <v>81</v>
          </cell>
          <cell r="Q2552">
            <v>81</v>
          </cell>
          <cell r="R2552">
            <v>111</v>
          </cell>
          <cell r="S2552">
            <v>0</v>
          </cell>
          <cell r="T2552">
            <v>90</v>
          </cell>
          <cell r="U2552">
            <v>90</v>
          </cell>
          <cell r="V2552">
            <v>0</v>
          </cell>
          <cell r="W2552">
            <v>113</v>
          </cell>
          <cell r="X2552">
            <v>0</v>
          </cell>
          <cell r="Y2552">
            <v>90</v>
          </cell>
          <cell r="Z2552">
            <v>90</v>
          </cell>
          <cell r="AA2552">
            <v>0</v>
          </cell>
          <cell r="AB2552">
            <v>113</v>
          </cell>
        </row>
        <row r="2553">
          <cell r="B2553" t="str">
            <v>crgbr</v>
          </cell>
          <cell r="C2553" t="str">
            <v xml:space="preserve">      RGBU License</v>
          </cell>
          <cell r="D2553">
            <v>0</v>
          </cell>
          <cell r="E2553">
            <v>0</v>
          </cell>
          <cell r="F2553">
            <v>0</v>
          </cell>
          <cell r="G2553">
            <v>0</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row>
        <row r="2554">
          <cell r="B2554" t="str">
            <v>ccgbr</v>
          </cell>
          <cell r="C2554" t="str">
            <v xml:space="preserve">      CGBU License</v>
          </cell>
          <cell r="D2554">
            <v>0</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row>
        <row r="2555">
          <cell r="B2555" t="str">
            <v>ctgbr</v>
          </cell>
          <cell r="C2555" t="str">
            <v xml:space="preserve">      TUGBU LICENSE</v>
          </cell>
          <cell r="D2555">
            <v>0</v>
          </cell>
          <cell r="E2555">
            <v>0</v>
          </cell>
          <cell r="F2555">
            <v>0</v>
          </cell>
          <cell r="G2555">
            <v>0</v>
          </cell>
          <cell r="H2555">
            <v>0</v>
          </cell>
          <cell r="I2555">
            <v>0</v>
          </cell>
          <cell r="J2555">
            <v>1</v>
          </cell>
          <cell r="K2555">
            <v>1</v>
          </cell>
          <cell r="L2555">
            <v>1</v>
          </cell>
          <cell r="M2555">
            <v>0</v>
          </cell>
          <cell r="N2555">
            <v>0</v>
          </cell>
          <cell r="O2555">
            <v>1</v>
          </cell>
          <cell r="P2555">
            <v>1</v>
          </cell>
          <cell r="Q2555">
            <v>1</v>
          </cell>
          <cell r="R2555">
            <v>0</v>
          </cell>
          <cell r="S2555">
            <v>0</v>
          </cell>
          <cell r="T2555">
            <v>0</v>
          </cell>
          <cell r="U2555">
            <v>0</v>
          </cell>
          <cell r="V2555">
            <v>0</v>
          </cell>
          <cell r="W2555">
            <v>0</v>
          </cell>
          <cell r="X2555">
            <v>0</v>
          </cell>
          <cell r="Y2555">
            <v>0</v>
          </cell>
          <cell r="Z2555">
            <v>0</v>
          </cell>
          <cell r="AA2555">
            <v>0</v>
          </cell>
          <cell r="AB2555">
            <v>0</v>
          </cell>
        </row>
        <row r="2556">
          <cell r="B2556" t="str">
            <v>cigbr</v>
          </cell>
          <cell r="C2556" t="str">
            <v xml:space="preserve">      IGBU - License</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row>
        <row r="2557">
          <cell r="B2557" t="str">
            <v>cppmr</v>
          </cell>
          <cell r="C2557" t="str">
            <v xml:space="preserve">      PPMGBU License</v>
          </cell>
          <cell r="D2557">
            <v>0</v>
          </cell>
          <cell r="E2557">
            <v>0</v>
          </cell>
          <cell r="F2557">
            <v>0</v>
          </cell>
          <cell r="G2557">
            <v>0</v>
          </cell>
          <cell r="H2557">
            <v>0</v>
          </cell>
          <cell r="I2557">
            <v>0</v>
          </cell>
          <cell r="J2557">
            <v>1</v>
          </cell>
          <cell r="K2557">
            <v>1</v>
          </cell>
          <cell r="L2557">
            <v>1</v>
          </cell>
          <cell r="M2557">
            <v>0</v>
          </cell>
          <cell r="N2557">
            <v>0</v>
          </cell>
          <cell r="O2557">
            <v>1</v>
          </cell>
          <cell r="P2557">
            <v>1</v>
          </cell>
          <cell r="Q2557">
            <v>1</v>
          </cell>
          <cell r="R2557">
            <v>0</v>
          </cell>
          <cell r="S2557">
            <v>0</v>
          </cell>
          <cell r="T2557">
            <v>0</v>
          </cell>
          <cell r="U2557">
            <v>0</v>
          </cell>
          <cell r="V2557">
            <v>0</v>
          </cell>
          <cell r="W2557">
            <v>0</v>
          </cell>
          <cell r="X2557">
            <v>0</v>
          </cell>
          <cell r="Y2557">
            <v>0</v>
          </cell>
          <cell r="Z2557">
            <v>0</v>
          </cell>
          <cell r="AA2557">
            <v>0</v>
          </cell>
          <cell r="AB2557">
            <v>0</v>
          </cell>
        </row>
        <row r="2558">
          <cell r="B2558" t="str">
            <v>chsgr</v>
          </cell>
          <cell r="C2558" t="str">
            <v xml:space="preserve">      HSGBU - License</v>
          </cell>
          <cell r="D2558">
            <v>0</v>
          </cell>
          <cell r="E2558">
            <v>1</v>
          </cell>
          <cell r="F2558">
            <v>1</v>
          </cell>
          <cell r="G2558">
            <v>1</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row>
        <row r="2559">
          <cell r="B2559" t="str">
            <v>cmser</v>
          </cell>
          <cell r="C2559" t="str">
            <v xml:space="preserve">      MySQL Embedded GSU</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row>
        <row r="2560">
          <cell r="B2560" t="str">
            <v>cfsgr</v>
          </cell>
          <cell r="C2560" t="str">
            <v xml:space="preserve">      FSGBU License</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row>
        <row r="2561">
          <cell r="B2561" t="str">
            <v>cgbumjr</v>
          </cell>
          <cell r="C2561" t="str">
            <v xml:space="preserve">      GBU Management Judgement</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row>
        <row r="2562">
          <cell r="B2562" t="str">
            <v>cttlgbr</v>
          </cell>
          <cell r="C2562" t="str">
            <v xml:space="preserve">      Total GBU License</v>
          </cell>
          <cell r="D2562">
            <v>0</v>
          </cell>
          <cell r="E2562">
            <v>1</v>
          </cell>
          <cell r="F2562">
            <v>1</v>
          </cell>
          <cell r="G2562">
            <v>1</v>
          </cell>
          <cell r="H2562">
            <v>0</v>
          </cell>
          <cell r="I2562">
            <v>0</v>
          </cell>
          <cell r="J2562">
            <v>2</v>
          </cell>
          <cell r="K2562">
            <v>2</v>
          </cell>
          <cell r="L2562">
            <v>2</v>
          </cell>
          <cell r="M2562">
            <v>0</v>
          </cell>
          <cell r="N2562">
            <v>0</v>
          </cell>
          <cell r="O2562">
            <v>2</v>
          </cell>
          <cell r="P2562">
            <v>2</v>
          </cell>
          <cell r="Q2562">
            <v>2</v>
          </cell>
          <cell r="R2562">
            <v>0</v>
          </cell>
          <cell r="S2562">
            <v>0</v>
          </cell>
          <cell r="T2562">
            <v>0</v>
          </cell>
          <cell r="U2562">
            <v>0</v>
          </cell>
          <cell r="V2562">
            <v>0</v>
          </cell>
          <cell r="W2562">
            <v>0</v>
          </cell>
          <cell r="X2562">
            <v>0</v>
          </cell>
          <cell r="Y2562">
            <v>0</v>
          </cell>
          <cell r="Z2562">
            <v>0</v>
          </cell>
          <cell r="AA2562">
            <v>0</v>
          </cell>
          <cell r="AB2562">
            <v>0</v>
          </cell>
        </row>
        <row r="2563">
          <cell r="B2563" t="str">
            <v>cautor</v>
          </cell>
          <cell r="C2563" t="str">
            <v xml:space="preserve">      Autovue License</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row>
        <row r="2564">
          <cell r="B2564" t="str">
            <v>cupkr</v>
          </cell>
          <cell r="C2564" t="str">
            <v xml:space="preserve">      UPK GSU License</v>
          </cell>
          <cell r="D2564">
            <v>0</v>
          </cell>
          <cell r="E2564">
            <v>0</v>
          </cell>
          <cell r="F2564">
            <v>0</v>
          </cell>
          <cell r="G2564">
            <v>0</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row>
        <row r="2565">
          <cell r="B2565" t="str">
            <v>cogbur</v>
          </cell>
          <cell r="C2565" t="str">
            <v xml:space="preserve">      Other GBU - License</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row>
        <row r="2566">
          <cell r="B2566" t="str">
            <v>cepmr</v>
          </cell>
          <cell r="C2566" t="str">
            <v xml:space="preserve">      Crystal Ball GSU</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row>
        <row r="2567">
          <cell r="B2567" t="str">
            <v>cposr</v>
          </cell>
          <cell r="C2567" t="str">
            <v xml:space="preserve">      Overlay Sales  - License</v>
          </cell>
          <cell r="D2567">
            <v>0</v>
          </cell>
          <cell r="E2567">
            <v>76</v>
          </cell>
          <cell r="F2567">
            <v>76</v>
          </cell>
          <cell r="G2567">
            <v>76</v>
          </cell>
          <cell r="H2567">
            <v>0</v>
          </cell>
          <cell r="I2567">
            <v>0</v>
          </cell>
          <cell r="J2567">
            <v>96</v>
          </cell>
          <cell r="K2567">
            <v>96</v>
          </cell>
          <cell r="L2567">
            <v>96</v>
          </cell>
          <cell r="M2567">
            <v>0</v>
          </cell>
          <cell r="N2567">
            <v>0</v>
          </cell>
          <cell r="O2567">
            <v>104</v>
          </cell>
          <cell r="P2567">
            <v>104</v>
          </cell>
          <cell r="Q2567">
            <v>104</v>
          </cell>
          <cell r="R2567">
            <v>0</v>
          </cell>
          <cell r="S2567">
            <v>0</v>
          </cell>
          <cell r="T2567">
            <v>0</v>
          </cell>
          <cell r="U2567">
            <v>0</v>
          </cell>
          <cell r="V2567">
            <v>0</v>
          </cell>
          <cell r="W2567">
            <v>0</v>
          </cell>
          <cell r="X2567">
            <v>0</v>
          </cell>
          <cell r="Y2567">
            <v>0</v>
          </cell>
          <cell r="Z2567">
            <v>0</v>
          </cell>
          <cell r="AA2567">
            <v>0</v>
          </cell>
          <cell r="AB2567">
            <v>0</v>
          </cell>
        </row>
        <row r="2568">
          <cell r="B2568" t="str">
            <v>cttlgsr</v>
          </cell>
          <cell r="C2568" t="str">
            <v xml:space="preserve">      Total GSU License</v>
          </cell>
          <cell r="D2568">
            <v>0</v>
          </cell>
          <cell r="E2568">
            <v>76</v>
          </cell>
          <cell r="F2568">
            <v>76</v>
          </cell>
          <cell r="G2568">
            <v>76</v>
          </cell>
          <cell r="H2568">
            <v>0</v>
          </cell>
          <cell r="I2568">
            <v>0</v>
          </cell>
          <cell r="J2568">
            <v>96</v>
          </cell>
          <cell r="K2568">
            <v>96</v>
          </cell>
          <cell r="L2568">
            <v>96</v>
          </cell>
          <cell r="M2568">
            <v>0</v>
          </cell>
          <cell r="N2568">
            <v>0</v>
          </cell>
          <cell r="O2568">
            <v>104</v>
          </cell>
          <cell r="P2568">
            <v>104</v>
          </cell>
          <cell r="Q2568">
            <v>104</v>
          </cell>
          <cell r="R2568">
            <v>0</v>
          </cell>
          <cell r="S2568">
            <v>0</v>
          </cell>
          <cell r="T2568">
            <v>0</v>
          </cell>
          <cell r="U2568">
            <v>0</v>
          </cell>
          <cell r="V2568">
            <v>0</v>
          </cell>
          <cell r="W2568">
            <v>0</v>
          </cell>
          <cell r="X2568">
            <v>0</v>
          </cell>
          <cell r="Y2568">
            <v>0</v>
          </cell>
          <cell r="Z2568">
            <v>0</v>
          </cell>
          <cell r="AA2568">
            <v>0</v>
          </cell>
          <cell r="AB2568">
            <v>0</v>
          </cell>
        </row>
        <row r="2569">
          <cell r="B2569" t="str">
            <v>cjer</v>
          </cell>
          <cell r="C2569" t="str">
            <v xml:space="preserve">       Java Embedded GSU</v>
          </cell>
          <cell r="D2569">
            <v>0</v>
          </cell>
          <cell r="E2569">
            <v>2</v>
          </cell>
          <cell r="F2569">
            <v>2</v>
          </cell>
          <cell r="G2569">
            <v>2</v>
          </cell>
          <cell r="H2569">
            <v>0</v>
          </cell>
          <cell r="I2569">
            <v>0</v>
          </cell>
          <cell r="J2569">
            <v>0</v>
          </cell>
          <cell r="K2569">
            <v>0</v>
          </cell>
          <cell r="L2569">
            <v>0</v>
          </cell>
          <cell r="M2569">
            <v>0</v>
          </cell>
          <cell r="N2569">
            <v>0</v>
          </cell>
          <cell r="O2569">
            <v>0</v>
          </cell>
          <cell r="P2569">
            <v>0</v>
          </cell>
          <cell r="Q2569">
            <v>0</v>
          </cell>
          <cell r="R2569">
            <v>0</v>
          </cell>
          <cell r="S2569">
            <v>0</v>
          </cell>
          <cell r="T2569">
            <v>127</v>
          </cell>
          <cell r="U2569">
            <v>127</v>
          </cell>
          <cell r="V2569">
            <v>0</v>
          </cell>
          <cell r="W2569">
            <v>0</v>
          </cell>
          <cell r="X2569">
            <v>0</v>
          </cell>
          <cell r="Y2569">
            <v>127</v>
          </cell>
          <cell r="Z2569">
            <v>127</v>
          </cell>
          <cell r="AA2569">
            <v>0</v>
          </cell>
          <cell r="AB2569">
            <v>0</v>
          </cell>
        </row>
        <row r="2570">
          <cell r="B2570" t="str">
            <v>cnsgr</v>
          </cell>
          <cell r="C2570" t="str">
            <v xml:space="preserve">      NSG License</v>
          </cell>
          <cell r="D2570">
            <v>0</v>
          </cell>
          <cell r="E2570">
            <v>0</v>
          </cell>
          <cell r="F2570">
            <v>0</v>
          </cell>
          <cell r="G2570">
            <v>0</v>
          </cell>
          <cell r="H2570">
            <v>6</v>
          </cell>
          <cell r="I2570">
            <v>0</v>
          </cell>
          <cell r="J2570">
            <v>6</v>
          </cell>
          <cell r="K2570">
            <v>6</v>
          </cell>
          <cell r="L2570">
            <v>6</v>
          </cell>
          <cell r="M2570">
            <v>6</v>
          </cell>
          <cell r="N2570">
            <v>0</v>
          </cell>
          <cell r="O2570">
            <v>6</v>
          </cell>
          <cell r="P2570">
            <v>6</v>
          </cell>
          <cell r="Q2570">
            <v>6</v>
          </cell>
          <cell r="R2570">
            <v>6</v>
          </cell>
          <cell r="S2570">
            <v>0</v>
          </cell>
          <cell r="T2570">
            <v>7</v>
          </cell>
          <cell r="U2570">
            <v>5</v>
          </cell>
          <cell r="V2570">
            <v>0</v>
          </cell>
          <cell r="W2570">
            <v>6</v>
          </cell>
          <cell r="X2570">
            <v>0</v>
          </cell>
          <cell r="Y2570">
            <v>7</v>
          </cell>
          <cell r="Z2570">
            <v>5</v>
          </cell>
          <cell r="AA2570">
            <v>0</v>
          </cell>
          <cell r="AB2570">
            <v>6</v>
          </cell>
        </row>
        <row r="2571">
          <cell r="B2571" t="str">
            <v>coolr</v>
          </cell>
          <cell r="C2571" t="str">
            <v xml:space="preserve">      OpenOffice License</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row>
        <row r="2572">
          <cell r="B2572" t="str">
            <v>cmysr</v>
          </cell>
          <cell r="C2572" t="str">
            <v xml:space="preserve">      MySQL License</v>
          </cell>
          <cell r="D2572">
            <v>0</v>
          </cell>
          <cell r="E2572">
            <v>2</v>
          </cell>
          <cell r="F2572">
            <v>2</v>
          </cell>
          <cell r="G2572">
            <v>2</v>
          </cell>
          <cell r="H2572">
            <v>0</v>
          </cell>
          <cell r="I2572">
            <v>0</v>
          </cell>
          <cell r="J2572">
            <v>45</v>
          </cell>
          <cell r="K2572">
            <v>45</v>
          </cell>
          <cell r="L2572">
            <v>45</v>
          </cell>
          <cell r="M2572">
            <v>0</v>
          </cell>
          <cell r="N2572">
            <v>0</v>
          </cell>
          <cell r="O2572">
            <v>50</v>
          </cell>
          <cell r="P2572">
            <v>50</v>
          </cell>
          <cell r="Q2572">
            <v>50</v>
          </cell>
          <cell r="R2572">
            <v>0</v>
          </cell>
          <cell r="S2572">
            <v>0</v>
          </cell>
          <cell r="T2572">
            <v>50</v>
          </cell>
          <cell r="U2572">
            <v>50</v>
          </cell>
          <cell r="V2572">
            <v>0</v>
          </cell>
          <cell r="W2572">
            <v>0</v>
          </cell>
          <cell r="X2572">
            <v>0</v>
          </cell>
          <cell r="Y2572">
            <v>50</v>
          </cell>
          <cell r="Z2572">
            <v>50</v>
          </cell>
          <cell r="AA2572">
            <v>0</v>
          </cell>
          <cell r="AB2572">
            <v>0</v>
          </cell>
        </row>
        <row r="2573">
          <cell r="B2573" t="str">
            <v>clinr</v>
          </cell>
          <cell r="C2573" t="str">
            <v xml:space="preserve">      Linux and VM License</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row>
        <row r="2574">
          <cell r="B2574" t="str">
            <v>ctnsgr</v>
          </cell>
          <cell r="C2574" t="str">
            <v xml:space="preserve">      Total Screven License</v>
          </cell>
          <cell r="D2574">
            <v>0</v>
          </cell>
          <cell r="E2574">
            <v>2</v>
          </cell>
          <cell r="F2574">
            <v>2</v>
          </cell>
          <cell r="G2574">
            <v>2</v>
          </cell>
          <cell r="H2574">
            <v>6</v>
          </cell>
          <cell r="I2574">
            <v>0</v>
          </cell>
          <cell r="J2574">
            <v>51</v>
          </cell>
          <cell r="K2574">
            <v>51</v>
          </cell>
          <cell r="L2574">
            <v>51</v>
          </cell>
          <cell r="M2574">
            <v>6</v>
          </cell>
          <cell r="N2574">
            <v>0</v>
          </cell>
          <cell r="O2574">
            <v>56</v>
          </cell>
          <cell r="P2574">
            <v>56</v>
          </cell>
          <cell r="Q2574">
            <v>56</v>
          </cell>
          <cell r="R2574">
            <v>6</v>
          </cell>
          <cell r="S2574">
            <v>0</v>
          </cell>
          <cell r="T2574">
            <v>57</v>
          </cell>
          <cell r="U2574">
            <v>55</v>
          </cell>
          <cell r="V2574">
            <v>0</v>
          </cell>
          <cell r="W2574">
            <v>6</v>
          </cell>
          <cell r="X2574">
            <v>0</v>
          </cell>
          <cell r="Y2574">
            <v>57</v>
          </cell>
          <cell r="Z2574">
            <v>55</v>
          </cell>
          <cell r="AA2574">
            <v>0</v>
          </cell>
          <cell r="AB2574">
            <v>6</v>
          </cell>
        </row>
        <row r="2575">
          <cell r="B2575" t="str">
            <v>ccorplr</v>
          </cell>
          <cell r="C2575" t="str">
            <v xml:space="preserve">      Corporate Adjustments/Other</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row>
        <row r="2576">
          <cell r="B2576" t="str">
            <v>cttcr</v>
          </cell>
          <cell r="C2576" t="str">
            <v xml:space="preserve">      Total License </v>
          </cell>
          <cell r="D2576">
            <v>0</v>
          </cell>
          <cell r="E2576">
            <v>1380.02</v>
          </cell>
          <cell r="F2576">
            <v>1380.02</v>
          </cell>
          <cell r="G2576">
            <v>1380.02</v>
          </cell>
          <cell r="H2576">
            <v>1592.1410488259999</v>
          </cell>
          <cell r="I2576">
            <v>0</v>
          </cell>
          <cell r="J2576">
            <v>1721.15</v>
          </cell>
          <cell r="K2576">
            <v>1721.15</v>
          </cell>
          <cell r="L2576">
            <v>1721.15</v>
          </cell>
          <cell r="M2576">
            <v>1702.687002652</v>
          </cell>
          <cell r="N2576">
            <v>0</v>
          </cell>
          <cell r="O2576">
            <v>1778.33</v>
          </cell>
          <cell r="P2576">
            <v>1778.33</v>
          </cell>
          <cell r="Q2576">
            <v>1778.33</v>
          </cell>
          <cell r="R2576">
            <v>1762.0194518129999</v>
          </cell>
          <cell r="S2576">
            <v>0</v>
          </cell>
          <cell r="T2576">
            <v>1917.429106029</v>
          </cell>
          <cell r="U2576">
            <v>1913.429106029</v>
          </cell>
          <cell r="V2576">
            <v>0</v>
          </cell>
          <cell r="W2576">
            <v>1820</v>
          </cell>
          <cell r="X2576">
            <v>0</v>
          </cell>
          <cell r="Y2576">
            <v>1917.429106029</v>
          </cell>
          <cell r="Z2576">
            <v>1913.429106029</v>
          </cell>
          <cell r="AA2576">
            <v>0</v>
          </cell>
          <cell r="AB2576">
            <v>1820</v>
          </cell>
        </row>
        <row r="2577">
          <cell r="C2577" t="str">
            <v xml:space="preserve">      Check</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-2.2737367544323206E-13</v>
          </cell>
          <cell r="S2577">
            <v>0</v>
          </cell>
          <cell r="T2577">
            <v>0</v>
          </cell>
          <cell r="U2577">
            <v>0</v>
          </cell>
          <cell r="V2577">
            <v>0</v>
          </cell>
          <cell r="W2577">
            <v>0</v>
          </cell>
          <cell r="X2577">
            <v>0</v>
          </cell>
          <cell r="Y2577">
            <v>0</v>
          </cell>
          <cell r="Z2577">
            <v>0</v>
          </cell>
          <cell r="AA2577">
            <v>0</v>
          </cell>
          <cell r="AB2577">
            <v>0</v>
          </cell>
        </row>
        <row r="2578">
          <cell r="C2578" t="str">
            <v>97309 - Field Reps – Middleware</v>
          </cell>
        </row>
        <row r="2579">
          <cell r="B2579" t="str">
            <v>cnasmw</v>
          </cell>
          <cell r="C2579" t="str">
            <v xml:space="preserve">      NAS</v>
          </cell>
          <cell r="D2579">
            <v>67</v>
          </cell>
          <cell r="E2579">
            <v>292</v>
          </cell>
          <cell r="F2579">
            <v>292</v>
          </cell>
          <cell r="G2579">
            <v>292</v>
          </cell>
          <cell r="H2579">
            <v>351</v>
          </cell>
          <cell r="I2579">
            <v>59</v>
          </cell>
          <cell r="J2579">
            <v>328</v>
          </cell>
          <cell r="K2579">
            <v>328</v>
          </cell>
          <cell r="L2579">
            <v>328</v>
          </cell>
          <cell r="M2579">
            <v>365</v>
          </cell>
          <cell r="N2579">
            <v>60</v>
          </cell>
          <cell r="O2579">
            <v>341</v>
          </cell>
          <cell r="P2579">
            <v>341</v>
          </cell>
          <cell r="Q2579">
            <v>341</v>
          </cell>
          <cell r="R2579">
            <v>399</v>
          </cell>
          <cell r="S2579">
            <v>59</v>
          </cell>
          <cell r="T2579">
            <v>381</v>
          </cell>
          <cell r="U2579">
            <v>388</v>
          </cell>
          <cell r="V2579">
            <v>0</v>
          </cell>
          <cell r="W2579">
            <v>399</v>
          </cell>
          <cell r="X2579">
            <v>59</v>
          </cell>
          <cell r="Y2579">
            <v>381</v>
          </cell>
          <cell r="Z2579">
            <v>388</v>
          </cell>
          <cell r="AA2579">
            <v>0</v>
          </cell>
          <cell r="AB2579">
            <v>399</v>
          </cell>
        </row>
        <row r="2580">
          <cell r="B2580" t="str">
            <v>cladmw</v>
          </cell>
          <cell r="C2580" t="str">
            <v xml:space="preserve">      LAD</v>
          </cell>
          <cell r="D2580">
            <v>4</v>
          </cell>
          <cell r="E2580">
            <v>65</v>
          </cell>
          <cell r="F2580">
            <v>65</v>
          </cell>
          <cell r="G2580">
            <v>65</v>
          </cell>
          <cell r="H2580">
            <v>0</v>
          </cell>
          <cell r="I2580">
            <v>7</v>
          </cell>
          <cell r="J2580">
            <v>65</v>
          </cell>
          <cell r="K2580">
            <v>65</v>
          </cell>
          <cell r="L2580">
            <v>65</v>
          </cell>
          <cell r="M2580">
            <v>0</v>
          </cell>
          <cell r="N2580">
            <v>6</v>
          </cell>
          <cell r="O2580">
            <v>62</v>
          </cell>
          <cell r="P2580">
            <v>62</v>
          </cell>
          <cell r="Q2580">
            <v>62</v>
          </cell>
          <cell r="R2580">
            <v>0</v>
          </cell>
          <cell r="S2580">
            <v>7</v>
          </cell>
          <cell r="T2580">
            <v>0</v>
          </cell>
          <cell r="U2580">
            <v>0</v>
          </cell>
          <cell r="V2580">
            <v>0</v>
          </cell>
          <cell r="W2580">
            <v>0</v>
          </cell>
          <cell r="X2580">
            <v>7</v>
          </cell>
          <cell r="Y2580">
            <v>0</v>
          </cell>
          <cell r="Z2580">
            <v>0</v>
          </cell>
          <cell r="AA2580">
            <v>0</v>
          </cell>
          <cell r="AB2580">
            <v>0</v>
          </cell>
        </row>
        <row r="2581">
          <cell r="B2581" t="str">
            <v>cememw</v>
          </cell>
          <cell r="C2581" t="str">
            <v xml:space="preserve">      EMEA</v>
          </cell>
          <cell r="D2581">
            <v>43</v>
          </cell>
          <cell r="E2581">
            <v>357</v>
          </cell>
          <cell r="F2581">
            <v>357</v>
          </cell>
          <cell r="G2581">
            <v>357</v>
          </cell>
          <cell r="H2581">
            <v>447</v>
          </cell>
          <cell r="I2581">
            <v>41</v>
          </cell>
          <cell r="J2581">
            <v>384</v>
          </cell>
          <cell r="K2581">
            <v>384</v>
          </cell>
          <cell r="L2581">
            <v>384</v>
          </cell>
          <cell r="M2581">
            <v>474</v>
          </cell>
          <cell r="N2581">
            <v>44</v>
          </cell>
          <cell r="O2581">
            <v>395</v>
          </cell>
          <cell r="P2581">
            <v>395</v>
          </cell>
          <cell r="Q2581">
            <v>395</v>
          </cell>
          <cell r="R2581">
            <v>487</v>
          </cell>
          <cell r="S2581">
            <v>42</v>
          </cell>
          <cell r="T2581">
            <v>403.31410153900003</v>
          </cell>
          <cell r="U2581">
            <v>402.914101539</v>
          </cell>
          <cell r="V2581">
            <v>0</v>
          </cell>
          <cell r="W2581">
            <v>488</v>
          </cell>
          <cell r="X2581">
            <v>42</v>
          </cell>
          <cell r="Y2581">
            <v>403.31410153900003</v>
          </cell>
          <cell r="Z2581">
            <v>402.914101539</v>
          </cell>
          <cell r="AA2581">
            <v>0</v>
          </cell>
          <cell r="AB2581">
            <v>488</v>
          </cell>
        </row>
        <row r="2582">
          <cell r="B2582" t="str">
            <v>capamw</v>
          </cell>
          <cell r="C2582" t="str">
            <v xml:space="preserve">      APAC</v>
          </cell>
          <cell r="D2582">
            <v>0</v>
          </cell>
          <cell r="E2582">
            <v>235</v>
          </cell>
          <cell r="F2582">
            <v>235</v>
          </cell>
          <cell r="G2582">
            <v>235</v>
          </cell>
          <cell r="H2582">
            <v>330.01905316900002</v>
          </cell>
          <cell r="I2582">
            <v>0</v>
          </cell>
          <cell r="J2582">
            <v>275</v>
          </cell>
          <cell r="K2582">
            <v>275</v>
          </cell>
          <cell r="L2582">
            <v>275</v>
          </cell>
          <cell r="M2582">
            <v>333.87973970500002</v>
          </cell>
          <cell r="N2582">
            <v>0</v>
          </cell>
          <cell r="O2582">
            <v>263</v>
          </cell>
          <cell r="P2582">
            <v>263</v>
          </cell>
          <cell r="Q2582">
            <v>263</v>
          </cell>
          <cell r="R2582">
            <v>334</v>
          </cell>
          <cell r="S2582">
            <v>0</v>
          </cell>
          <cell r="T2582">
            <v>327</v>
          </cell>
          <cell r="U2582">
            <v>327</v>
          </cell>
          <cell r="V2582">
            <v>0</v>
          </cell>
          <cell r="W2582">
            <v>334</v>
          </cell>
          <cell r="X2582">
            <v>0</v>
          </cell>
          <cell r="Y2582">
            <v>327</v>
          </cell>
          <cell r="Z2582">
            <v>327</v>
          </cell>
          <cell r="AA2582">
            <v>0</v>
          </cell>
          <cell r="AB2582">
            <v>334</v>
          </cell>
        </row>
        <row r="2583">
          <cell r="B2583" t="str">
            <v>ctojmw</v>
          </cell>
          <cell r="C2583" t="str">
            <v xml:space="preserve">      Japan</v>
          </cell>
          <cell r="D2583">
            <v>5</v>
          </cell>
          <cell r="E2583">
            <v>48</v>
          </cell>
          <cell r="F2583">
            <v>48</v>
          </cell>
          <cell r="G2583">
            <v>48</v>
          </cell>
          <cell r="H2583">
            <v>0</v>
          </cell>
          <cell r="I2583">
            <v>9</v>
          </cell>
          <cell r="J2583">
            <v>50</v>
          </cell>
          <cell r="K2583">
            <v>50</v>
          </cell>
          <cell r="L2583">
            <v>50</v>
          </cell>
          <cell r="M2583">
            <v>0</v>
          </cell>
          <cell r="N2583">
            <v>9</v>
          </cell>
          <cell r="O2583">
            <v>48</v>
          </cell>
          <cell r="P2583">
            <v>48</v>
          </cell>
          <cell r="Q2583">
            <v>48</v>
          </cell>
          <cell r="R2583">
            <v>0</v>
          </cell>
          <cell r="S2583">
            <v>9</v>
          </cell>
          <cell r="T2583">
            <v>49</v>
          </cell>
          <cell r="U2583">
            <v>49</v>
          </cell>
          <cell r="V2583">
            <v>0</v>
          </cell>
          <cell r="W2583">
            <v>0</v>
          </cell>
          <cell r="X2583">
            <v>9</v>
          </cell>
          <cell r="Y2583">
            <v>49</v>
          </cell>
          <cell r="Z2583">
            <v>49</v>
          </cell>
          <cell r="AA2583">
            <v>0</v>
          </cell>
          <cell r="AB2583">
            <v>0</v>
          </cell>
        </row>
        <row r="2584">
          <cell r="B2584" t="str">
            <v>crgbmw</v>
          </cell>
          <cell r="C2584" t="str">
            <v xml:space="preserve">      RGBU License</v>
          </cell>
          <cell r="D2584">
            <v>0</v>
          </cell>
          <cell r="E2584">
            <v>1</v>
          </cell>
          <cell r="F2584">
            <v>1</v>
          </cell>
          <cell r="G2584">
            <v>1</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row>
        <row r="2585">
          <cell r="B2585" t="str">
            <v>ccgbmw</v>
          </cell>
          <cell r="C2585" t="str">
            <v xml:space="preserve">      CGBU License</v>
          </cell>
          <cell r="D2585">
            <v>0</v>
          </cell>
          <cell r="E2585">
            <v>0</v>
          </cell>
          <cell r="F2585">
            <v>0</v>
          </cell>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row>
        <row r="2586">
          <cell r="B2586" t="str">
            <v>ctgbmw</v>
          </cell>
          <cell r="C2586" t="str">
            <v xml:space="preserve">      TUGBU LICENSE</v>
          </cell>
          <cell r="D2586">
            <v>1</v>
          </cell>
          <cell r="E2586">
            <v>0</v>
          </cell>
          <cell r="F2586">
            <v>0</v>
          </cell>
          <cell r="G2586">
            <v>0</v>
          </cell>
          <cell r="H2586">
            <v>0</v>
          </cell>
          <cell r="I2586">
            <v>1</v>
          </cell>
          <cell r="J2586">
            <v>0</v>
          </cell>
          <cell r="K2586">
            <v>0</v>
          </cell>
          <cell r="L2586">
            <v>0</v>
          </cell>
          <cell r="M2586">
            <v>0</v>
          </cell>
          <cell r="N2586">
            <v>1</v>
          </cell>
          <cell r="O2586">
            <v>0</v>
          </cell>
          <cell r="P2586">
            <v>0</v>
          </cell>
          <cell r="Q2586">
            <v>0</v>
          </cell>
          <cell r="R2586">
            <v>0</v>
          </cell>
          <cell r="S2586">
            <v>1</v>
          </cell>
          <cell r="T2586">
            <v>0</v>
          </cell>
          <cell r="U2586">
            <v>0</v>
          </cell>
          <cell r="V2586">
            <v>0</v>
          </cell>
          <cell r="W2586">
            <v>0</v>
          </cell>
          <cell r="X2586">
            <v>1</v>
          </cell>
          <cell r="Y2586">
            <v>0</v>
          </cell>
          <cell r="Z2586">
            <v>0</v>
          </cell>
          <cell r="AA2586">
            <v>0</v>
          </cell>
          <cell r="AB2586">
            <v>0</v>
          </cell>
        </row>
        <row r="2587">
          <cell r="B2587" t="str">
            <v>cigbmw</v>
          </cell>
          <cell r="C2587" t="str">
            <v xml:space="preserve">      IGBU - License</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row>
        <row r="2588">
          <cell r="B2588" t="str">
            <v>cppmmw</v>
          </cell>
          <cell r="C2588" t="str">
            <v xml:space="preserve">      PPMGBU License</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row>
        <row r="2589">
          <cell r="B2589" t="str">
            <v>chsgmw</v>
          </cell>
          <cell r="C2589" t="str">
            <v xml:space="preserve">      HSGBU - License</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row>
        <row r="2590">
          <cell r="B2590" t="str">
            <v>cmsemw</v>
          </cell>
          <cell r="C2590" t="str">
            <v xml:space="preserve">      MySQL Embedded GSU</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row>
        <row r="2591">
          <cell r="B2591" t="str">
            <v>cfsgmw</v>
          </cell>
          <cell r="C2591" t="str">
            <v xml:space="preserve">      FSGBU License</v>
          </cell>
          <cell r="D2591">
            <v>0</v>
          </cell>
          <cell r="E2591">
            <v>1</v>
          </cell>
          <cell r="F2591">
            <v>1</v>
          </cell>
          <cell r="G2591">
            <v>1</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row>
        <row r="2592">
          <cell r="B2592" t="str">
            <v>cgbumjmw</v>
          </cell>
          <cell r="C2592" t="str">
            <v xml:space="preserve">      GBU Management Judgement</v>
          </cell>
          <cell r="D2592">
            <v>0</v>
          </cell>
          <cell r="E2592">
            <v>0</v>
          </cell>
          <cell r="F2592">
            <v>0</v>
          </cell>
          <cell r="G2592">
            <v>0</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row>
        <row r="2593">
          <cell r="B2593" t="str">
            <v>cttlgbmw</v>
          </cell>
          <cell r="C2593" t="str">
            <v xml:space="preserve">      Total GBU License</v>
          </cell>
          <cell r="D2593">
            <v>1</v>
          </cell>
          <cell r="E2593">
            <v>2</v>
          </cell>
          <cell r="F2593">
            <v>2</v>
          </cell>
          <cell r="G2593">
            <v>2</v>
          </cell>
          <cell r="H2593">
            <v>0</v>
          </cell>
          <cell r="I2593">
            <v>1</v>
          </cell>
          <cell r="J2593">
            <v>0</v>
          </cell>
          <cell r="K2593">
            <v>0</v>
          </cell>
          <cell r="L2593">
            <v>0</v>
          </cell>
          <cell r="M2593">
            <v>0</v>
          </cell>
          <cell r="N2593">
            <v>1</v>
          </cell>
          <cell r="O2593">
            <v>0</v>
          </cell>
          <cell r="P2593">
            <v>0</v>
          </cell>
          <cell r="Q2593">
            <v>0</v>
          </cell>
          <cell r="R2593">
            <v>0</v>
          </cell>
          <cell r="S2593">
            <v>1</v>
          </cell>
          <cell r="T2593">
            <v>0</v>
          </cell>
          <cell r="U2593">
            <v>0</v>
          </cell>
          <cell r="V2593">
            <v>0</v>
          </cell>
          <cell r="W2593">
            <v>0</v>
          </cell>
          <cell r="X2593">
            <v>1</v>
          </cell>
          <cell r="Y2593">
            <v>0</v>
          </cell>
          <cell r="Z2593">
            <v>0</v>
          </cell>
          <cell r="AA2593">
            <v>0</v>
          </cell>
          <cell r="AB2593">
            <v>0</v>
          </cell>
        </row>
        <row r="2594">
          <cell r="B2594" t="str">
            <v>cautomw</v>
          </cell>
          <cell r="C2594" t="str">
            <v xml:space="preserve">      Autovue License</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row>
        <row r="2595">
          <cell r="B2595" t="str">
            <v>cupkmw</v>
          </cell>
          <cell r="C2595" t="str">
            <v xml:space="preserve">      UPK GSU License</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row>
        <row r="2596">
          <cell r="B2596" t="str">
            <v>cogbumw</v>
          </cell>
          <cell r="C2596" t="str">
            <v xml:space="preserve">      Other GBU - License</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row>
        <row r="2597">
          <cell r="B2597" t="str">
            <v>cepmmw</v>
          </cell>
          <cell r="C2597" t="str">
            <v xml:space="preserve">      Crystal Ball GSU</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row>
        <row r="2598">
          <cell r="B2598" t="str">
            <v>cposmw</v>
          </cell>
          <cell r="C2598" t="str">
            <v xml:space="preserve">      Overlay Sales  - License</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row>
        <row r="2599">
          <cell r="B2599" t="str">
            <v>cttlgsmw</v>
          </cell>
          <cell r="C2599" t="str">
            <v xml:space="preserve">      Total GSU License</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row>
        <row r="2600">
          <cell r="B2600" t="str">
            <v>cjemw</v>
          </cell>
          <cell r="C2600" t="str">
            <v xml:space="preserve">       Java Embedded GSU</v>
          </cell>
          <cell r="D2600">
            <v>0</v>
          </cell>
          <cell r="E2600">
            <v>22</v>
          </cell>
          <cell r="F2600">
            <v>22</v>
          </cell>
          <cell r="G2600">
            <v>22</v>
          </cell>
          <cell r="H2600">
            <v>0</v>
          </cell>
          <cell r="I2600">
            <v>0</v>
          </cell>
          <cell r="J2600">
            <v>30</v>
          </cell>
          <cell r="K2600">
            <v>30</v>
          </cell>
          <cell r="L2600">
            <v>30</v>
          </cell>
          <cell r="M2600">
            <v>0</v>
          </cell>
          <cell r="N2600">
            <v>0</v>
          </cell>
          <cell r="O2600">
            <v>34</v>
          </cell>
          <cell r="P2600">
            <v>34</v>
          </cell>
          <cell r="Q2600">
            <v>34</v>
          </cell>
          <cell r="R2600">
            <v>0</v>
          </cell>
          <cell r="S2600">
            <v>0</v>
          </cell>
          <cell r="T2600">
            <v>0</v>
          </cell>
          <cell r="U2600">
            <v>0</v>
          </cell>
          <cell r="V2600">
            <v>0</v>
          </cell>
          <cell r="W2600">
            <v>0</v>
          </cell>
          <cell r="X2600">
            <v>0</v>
          </cell>
          <cell r="Y2600">
            <v>0</v>
          </cell>
          <cell r="Z2600">
            <v>0</v>
          </cell>
          <cell r="AA2600">
            <v>0</v>
          </cell>
          <cell r="AB2600">
            <v>0</v>
          </cell>
        </row>
        <row r="2601">
          <cell r="B2601" t="str">
            <v>cnsgmw</v>
          </cell>
          <cell r="C2601" t="str">
            <v xml:space="preserve">      NSG License</v>
          </cell>
          <cell r="D2601">
            <v>0</v>
          </cell>
          <cell r="E2601">
            <v>6</v>
          </cell>
          <cell r="F2601">
            <v>6</v>
          </cell>
          <cell r="G2601">
            <v>6</v>
          </cell>
          <cell r="H2601">
            <v>0</v>
          </cell>
          <cell r="I2601">
            <v>0</v>
          </cell>
          <cell r="J2601">
            <v>4</v>
          </cell>
          <cell r="K2601">
            <v>4</v>
          </cell>
          <cell r="L2601">
            <v>4</v>
          </cell>
          <cell r="M2601">
            <v>0</v>
          </cell>
          <cell r="N2601">
            <v>0</v>
          </cell>
          <cell r="O2601">
            <v>3</v>
          </cell>
          <cell r="P2601">
            <v>3</v>
          </cell>
          <cell r="Q2601">
            <v>3</v>
          </cell>
          <cell r="R2601">
            <v>0</v>
          </cell>
          <cell r="S2601">
            <v>0</v>
          </cell>
          <cell r="T2601">
            <v>3</v>
          </cell>
          <cell r="U2601">
            <v>3</v>
          </cell>
          <cell r="V2601">
            <v>0</v>
          </cell>
          <cell r="W2601">
            <v>0</v>
          </cell>
          <cell r="X2601">
            <v>0</v>
          </cell>
          <cell r="Y2601">
            <v>3</v>
          </cell>
          <cell r="Z2601">
            <v>3</v>
          </cell>
          <cell r="AA2601">
            <v>0</v>
          </cell>
          <cell r="AB2601">
            <v>0</v>
          </cell>
        </row>
        <row r="2602">
          <cell r="B2602" t="str">
            <v>coolmw</v>
          </cell>
          <cell r="C2602" t="str">
            <v xml:space="preserve">      OpenOffice License</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row>
        <row r="2603">
          <cell r="B2603" t="str">
            <v>cmysmw</v>
          </cell>
          <cell r="C2603" t="str">
            <v xml:space="preserve">      MySQL License</v>
          </cell>
          <cell r="D2603">
            <v>0</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row>
        <row r="2604">
          <cell r="B2604" t="str">
            <v>clinmw</v>
          </cell>
          <cell r="C2604" t="str">
            <v xml:space="preserve">      Linux and VM License</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row>
        <row r="2605">
          <cell r="B2605" t="str">
            <v>ctnsgmw</v>
          </cell>
          <cell r="C2605" t="str">
            <v xml:space="preserve">      Total Screven License</v>
          </cell>
          <cell r="D2605">
            <v>0</v>
          </cell>
          <cell r="E2605">
            <v>6</v>
          </cell>
          <cell r="F2605">
            <v>6</v>
          </cell>
          <cell r="G2605">
            <v>6</v>
          </cell>
          <cell r="H2605">
            <v>0</v>
          </cell>
          <cell r="I2605">
            <v>0</v>
          </cell>
          <cell r="J2605">
            <v>4</v>
          </cell>
          <cell r="K2605">
            <v>4</v>
          </cell>
          <cell r="L2605">
            <v>4</v>
          </cell>
          <cell r="M2605">
            <v>0</v>
          </cell>
          <cell r="N2605">
            <v>0</v>
          </cell>
          <cell r="O2605">
            <v>3</v>
          </cell>
          <cell r="P2605">
            <v>3</v>
          </cell>
          <cell r="Q2605">
            <v>3</v>
          </cell>
          <cell r="R2605">
            <v>0</v>
          </cell>
          <cell r="S2605">
            <v>0</v>
          </cell>
          <cell r="T2605">
            <v>3</v>
          </cell>
          <cell r="U2605">
            <v>3</v>
          </cell>
          <cell r="V2605">
            <v>0</v>
          </cell>
          <cell r="W2605">
            <v>0</v>
          </cell>
          <cell r="X2605">
            <v>0</v>
          </cell>
          <cell r="Y2605">
            <v>3</v>
          </cell>
          <cell r="Z2605">
            <v>3</v>
          </cell>
          <cell r="AA2605">
            <v>0</v>
          </cell>
          <cell r="AB2605">
            <v>0</v>
          </cell>
        </row>
        <row r="2606">
          <cell r="B2606" t="str">
            <v>ccorplmw</v>
          </cell>
          <cell r="C2606" t="str">
            <v xml:space="preserve">      Corporate Adjustments/Other</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row>
        <row r="2607">
          <cell r="B2607" t="str">
            <v>cttcmw</v>
          </cell>
          <cell r="C2607" t="str">
            <v xml:space="preserve">      Total License </v>
          </cell>
          <cell r="D2607">
            <v>120</v>
          </cell>
          <cell r="E2607">
            <v>1027</v>
          </cell>
          <cell r="F2607">
            <v>1027</v>
          </cell>
          <cell r="G2607">
            <v>1027</v>
          </cell>
          <cell r="H2607">
            <v>1128.019053169</v>
          </cell>
          <cell r="I2607">
            <v>117</v>
          </cell>
          <cell r="J2607">
            <v>1136</v>
          </cell>
          <cell r="K2607">
            <v>1136</v>
          </cell>
          <cell r="L2607">
            <v>1136</v>
          </cell>
          <cell r="M2607">
            <v>1172.879739705</v>
          </cell>
          <cell r="N2607">
            <v>120</v>
          </cell>
          <cell r="O2607">
            <v>1146</v>
          </cell>
          <cell r="P2607">
            <v>1146</v>
          </cell>
          <cell r="Q2607">
            <v>1146</v>
          </cell>
          <cell r="R2607">
            <v>1220</v>
          </cell>
          <cell r="S2607">
            <v>118</v>
          </cell>
          <cell r="T2607">
            <v>1163.3141015390001</v>
          </cell>
          <cell r="U2607">
            <v>1169.9141015390001</v>
          </cell>
          <cell r="V2607">
            <v>0</v>
          </cell>
          <cell r="W2607">
            <v>1221</v>
          </cell>
          <cell r="X2607">
            <v>118</v>
          </cell>
          <cell r="Y2607">
            <v>1163.3141015390001</v>
          </cell>
          <cell r="Z2607">
            <v>1169.9141015390001</v>
          </cell>
          <cell r="AA2607">
            <v>0</v>
          </cell>
          <cell r="AB2607">
            <v>1221</v>
          </cell>
        </row>
        <row r="2608">
          <cell r="C2608" t="str">
            <v xml:space="preserve">      Check</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row>
        <row r="2609">
          <cell r="C2609" t="str">
            <v>97519 - Field Reps – Applications</v>
          </cell>
        </row>
        <row r="2610">
          <cell r="B2610" t="str">
            <v>cnasap</v>
          </cell>
          <cell r="C2610" t="str">
            <v xml:space="preserve">      NAS</v>
          </cell>
          <cell r="D2610">
            <v>0</v>
          </cell>
          <cell r="E2610">
            <v>679</v>
          </cell>
          <cell r="F2610">
            <v>679</v>
          </cell>
          <cell r="G2610">
            <v>679</v>
          </cell>
          <cell r="H2610">
            <v>756</v>
          </cell>
          <cell r="I2610">
            <v>0</v>
          </cell>
          <cell r="J2610">
            <v>726</v>
          </cell>
          <cell r="K2610">
            <v>726</v>
          </cell>
          <cell r="L2610">
            <v>726</v>
          </cell>
          <cell r="M2610">
            <v>797</v>
          </cell>
          <cell r="N2610">
            <v>0</v>
          </cell>
          <cell r="O2610">
            <v>743</v>
          </cell>
          <cell r="P2610">
            <v>743</v>
          </cell>
          <cell r="Q2610">
            <v>743</v>
          </cell>
          <cell r="R2610">
            <v>805</v>
          </cell>
          <cell r="S2610">
            <v>0</v>
          </cell>
          <cell r="T2610">
            <v>762</v>
          </cell>
          <cell r="U2610">
            <v>782</v>
          </cell>
          <cell r="V2610">
            <v>0</v>
          </cell>
          <cell r="W2610">
            <v>805</v>
          </cell>
          <cell r="X2610">
            <v>0</v>
          </cell>
          <cell r="Y2610">
            <v>762</v>
          </cell>
          <cell r="Z2610">
            <v>782</v>
          </cell>
          <cell r="AA2610">
            <v>0</v>
          </cell>
          <cell r="AB2610">
            <v>805</v>
          </cell>
        </row>
        <row r="2611">
          <cell r="B2611" t="str">
            <v>cladap</v>
          </cell>
          <cell r="C2611" t="str">
            <v xml:space="preserve">      LAD</v>
          </cell>
          <cell r="D2611">
            <v>0</v>
          </cell>
          <cell r="E2611">
            <v>124</v>
          </cell>
          <cell r="F2611">
            <v>124</v>
          </cell>
          <cell r="G2611">
            <v>124</v>
          </cell>
          <cell r="H2611">
            <v>111.36075949599999</v>
          </cell>
          <cell r="I2611">
            <v>0</v>
          </cell>
          <cell r="J2611">
            <v>125</v>
          </cell>
          <cell r="K2611">
            <v>125</v>
          </cell>
          <cell r="L2611">
            <v>125</v>
          </cell>
          <cell r="M2611">
            <v>114.58885941299999</v>
          </cell>
          <cell r="N2611">
            <v>0</v>
          </cell>
          <cell r="O2611">
            <v>134</v>
          </cell>
          <cell r="P2611">
            <v>134</v>
          </cell>
          <cell r="Q2611">
            <v>134</v>
          </cell>
          <cell r="R2611">
            <v>118.30238726799999</v>
          </cell>
          <cell r="S2611">
            <v>0</v>
          </cell>
          <cell r="T2611">
            <v>147</v>
          </cell>
          <cell r="U2611">
            <v>147</v>
          </cell>
          <cell r="V2611">
            <v>0</v>
          </cell>
          <cell r="W2611">
            <v>120</v>
          </cell>
          <cell r="X2611">
            <v>0</v>
          </cell>
          <cell r="Y2611">
            <v>147</v>
          </cell>
          <cell r="Z2611">
            <v>147</v>
          </cell>
          <cell r="AA2611">
            <v>0</v>
          </cell>
          <cell r="AB2611">
            <v>120</v>
          </cell>
        </row>
        <row r="2612">
          <cell r="B2612" t="str">
            <v>cemeap</v>
          </cell>
          <cell r="C2612" t="str">
            <v xml:space="preserve">      EMEA</v>
          </cell>
          <cell r="D2612">
            <v>0</v>
          </cell>
          <cell r="E2612">
            <v>445.2</v>
          </cell>
          <cell r="F2612">
            <v>445.2</v>
          </cell>
          <cell r="G2612">
            <v>445.2</v>
          </cell>
          <cell r="H2612">
            <v>607.00000000000011</v>
          </cell>
          <cell r="I2612">
            <v>0</v>
          </cell>
          <cell r="J2612">
            <v>518.45000000000005</v>
          </cell>
          <cell r="K2612">
            <v>518.45000000000005</v>
          </cell>
          <cell r="L2612">
            <v>518.45000000000005</v>
          </cell>
          <cell r="M2612">
            <v>632.00000000000011</v>
          </cell>
          <cell r="N2612">
            <v>0</v>
          </cell>
          <cell r="O2612">
            <v>538.45000000000005</v>
          </cell>
          <cell r="P2612">
            <v>538.45000000000005</v>
          </cell>
          <cell r="Q2612">
            <v>538.45000000000005</v>
          </cell>
          <cell r="R2612">
            <v>651.00000000000011</v>
          </cell>
          <cell r="S2612">
            <v>0</v>
          </cell>
          <cell r="T2612">
            <v>549.783488541</v>
          </cell>
          <cell r="U2612">
            <v>549.783488541</v>
          </cell>
          <cell r="V2612">
            <v>0</v>
          </cell>
          <cell r="W2612">
            <v>667</v>
          </cell>
          <cell r="X2612">
            <v>0</v>
          </cell>
          <cell r="Y2612">
            <v>549.783488541</v>
          </cell>
          <cell r="Z2612">
            <v>549.783488541</v>
          </cell>
          <cell r="AA2612">
            <v>0</v>
          </cell>
          <cell r="AB2612">
            <v>667</v>
          </cell>
        </row>
        <row r="2613">
          <cell r="B2613" t="str">
            <v>capaap</v>
          </cell>
          <cell r="C2613" t="str">
            <v xml:space="preserve">      APAC</v>
          </cell>
          <cell r="D2613">
            <v>0</v>
          </cell>
          <cell r="E2613">
            <v>291</v>
          </cell>
          <cell r="F2613">
            <v>291</v>
          </cell>
          <cell r="G2613">
            <v>291</v>
          </cell>
          <cell r="H2613">
            <v>334.18607503599998</v>
          </cell>
          <cell r="I2613">
            <v>0</v>
          </cell>
          <cell r="J2613">
            <v>322</v>
          </cell>
          <cell r="K2613">
            <v>322</v>
          </cell>
          <cell r="L2613">
            <v>322</v>
          </cell>
          <cell r="M2613">
            <v>334.39974747399998</v>
          </cell>
          <cell r="N2613">
            <v>0</v>
          </cell>
          <cell r="O2613">
            <v>344</v>
          </cell>
          <cell r="P2613">
            <v>344</v>
          </cell>
          <cell r="Q2613">
            <v>344</v>
          </cell>
          <cell r="R2613">
            <v>339.2</v>
          </cell>
          <cell r="S2613">
            <v>0</v>
          </cell>
          <cell r="T2613">
            <v>316.2</v>
          </cell>
          <cell r="U2613">
            <v>316.2</v>
          </cell>
          <cell r="V2613">
            <v>0</v>
          </cell>
          <cell r="W2613">
            <v>339.2</v>
          </cell>
          <cell r="X2613">
            <v>0</v>
          </cell>
          <cell r="Y2613">
            <v>316.2</v>
          </cell>
          <cell r="Z2613">
            <v>316.2</v>
          </cell>
          <cell r="AA2613">
            <v>0</v>
          </cell>
          <cell r="AB2613">
            <v>339.2</v>
          </cell>
        </row>
        <row r="2614">
          <cell r="B2614" t="str">
            <v>ctojap</v>
          </cell>
          <cell r="C2614" t="str">
            <v xml:space="preserve">      Japan</v>
          </cell>
          <cell r="D2614">
            <v>0</v>
          </cell>
          <cell r="E2614">
            <v>51</v>
          </cell>
          <cell r="F2614">
            <v>51</v>
          </cell>
          <cell r="G2614">
            <v>51</v>
          </cell>
          <cell r="H2614">
            <v>50</v>
          </cell>
          <cell r="I2614">
            <v>0</v>
          </cell>
          <cell r="J2614">
            <v>49</v>
          </cell>
          <cell r="K2614">
            <v>49</v>
          </cell>
          <cell r="L2614">
            <v>49</v>
          </cell>
          <cell r="M2614">
            <v>51</v>
          </cell>
          <cell r="N2614">
            <v>0</v>
          </cell>
          <cell r="O2614">
            <v>49</v>
          </cell>
          <cell r="P2614">
            <v>49</v>
          </cell>
          <cell r="Q2614">
            <v>49</v>
          </cell>
          <cell r="R2614">
            <v>51</v>
          </cell>
          <cell r="S2614">
            <v>0</v>
          </cell>
          <cell r="T2614">
            <v>52</v>
          </cell>
          <cell r="U2614">
            <v>52</v>
          </cell>
          <cell r="V2614">
            <v>0</v>
          </cell>
          <cell r="W2614">
            <v>52</v>
          </cell>
          <cell r="X2614">
            <v>0</v>
          </cell>
          <cell r="Y2614">
            <v>52</v>
          </cell>
          <cell r="Z2614">
            <v>52</v>
          </cell>
          <cell r="AA2614">
            <v>0</v>
          </cell>
          <cell r="AB2614">
            <v>52</v>
          </cell>
        </row>
        <row r="2615">
          <cell r="B2615" t="str">
            <v>crgbap</v>
          </cell>
          <cell r="C2615" t="str">
            <v xml:space="preserve">      RGBU License</v>
          </cell>
          <cell r="D2615">
            <v>0</v>
          </cell>
          <cell r="E2615">
            <v>53</v>
          </cell>
          <cell r="F2615">
            <v>53</v>
          </cell>
          <cell r="G2615">
            <v>53</v>
          </cell>
          <cell r="H2615">
            <v>0</v>
          </cell>
          <cell r="I2615">
            <v>0</v>
          </cell>
          <cell r="J2615">
            <v>77</v>
          </cell>
          <cell r="K2615">
            <v>77</v>
          </cell>
          <cell r="L2615">
            <v>77</v>
          </cell>
          <cell r="M2615">
            <v>0</v>
          </cell>
          <cell r="N2615">
            <v>0</v>
          </cell>
          <cell r="O2615">
            <v>87</v>
          </cell>
          <cell r="P2615">
            <v>87</v>
          </cell>
          <cell r="Q2615">
            <v>87</v>
          </cell>
          <cell r="R2615">
            <v>0</v>
          </cell>
          <cell r="S2615">
            <v>0</v>
          </cell>
          <cell r="T2615">
            <v>112</v>
          </cell>
          <cell r="U2615">
            <v>112</v>
          </cell>
          <cell r="V2615">
            <v>0</v>
          </cell>
          <cell r="W2615">
            <v>0</v>
          </cell>
          <cell r="X2615">
            <v>0</v>
          </cell>
          <cell r="Y2615">
            <v>112</v>
          </cell>
          <cell r="Z2615">
            <v>112</v>
          </cell>
          <cell r="AA2615">
            <v>0</v>
          </cell>
          <cell r="AB2615">
            <v>0</v>
          </cell>
        </row>
        <row r="2616">
          <cell r="B2616" t="str">
            <v>ccgbap</v>
          </cell>
          <cell r="C2616" t="str">
            <v xml:space="preserve">      CGBU License</v>
          </cell>
          <cell r="D2616">
            <v>0</v>
          </cell>
          <cell r="E2616">
            <v>65</v>
          </cell>
          <cell r="F2616">
            <v>65</v>
          </cell>
          <cell r="G2616">
            <v>65</v>
          </cell>
          <cell r="H2616">
            <v>0</v>
          </cell>
          <cell r="I2616">
            <v>0</v>
          </cell>
          <cell r="J2616">
            <v>74</v>
          </cell>
          <cell r="K2616">
            <v>74</v>
          </cell>
          <cell r="L2616">
            <v>74</v>
          </cell>
          <cell r="M2616">
            <v>0</v>
          </cell>
          <cell r="N2616">
            <v>0</v>
          </cell>
          <cell r="O2616">
            <v>78</v>
          </cell>
          <cell r="P2616">
            <v>78</v>
          </cell>
          <cell r="Q2616">
            <v>78</v>
          </cell>
          <cell r="R2616">
            <v>0</v>
          </cell>
          <cell r="S2616">
            <v>0</v>
          </cell>
          <cell r="T2616">
            <v>103.00000000200001</v>
          </cell>
          <cell r="U2616">
            <v>103.00000000200001</v>
          </cell>
          <cell r="V2616">
            <v>0</v>
          </cell>
          <cell r="W2616">
            <v>0</v>
          </cell>
          <cell r="X2616">
            <v>0</v>
          </cell>
          <cell r="Y2616">
            <v>103.00000000200001</v>
          </cell>
          <cell r="Z2616">
            <v>103.00000000200001</v>
          </cell>
          <cell r="AA2616">
            <v>0</v>
          </cell>
          <cell r="AB2616">
            <v>0</v>
          </cell>
        </row>
        <row r="2617">
          <cell r="B2617" t="str">
            <v>ctgbap</v>
          </cell>
          <cell r="C2617" t="str">
            <v xml:space="preserve">      TUGBU LICENSE</v>
          </cell>
          <cell r="D2617">
            <v>0</v>
          </cell>
          <cell r="E2617">
            <v>36</v>
          </cell>
          <cell r="F2617">
            <v>36</v>
          </cell>
          <cell r="G2617">
            <v>36</v>
          </cell>
          <cell r="H2617">
            <v>0</v>
          </cell>
          <cell r="I2617">
            <v>0</v>
          </cell>
          <cell r="J2617">
            <v>40</v>
          </cell>
          <cell r="K2617">
            <v>40</v>
          </cell>
          <cell r="L2617">
            <v>40</v>
          </cell>
          <cell r="M2617">
            <v>0</v>
          </cell>
          <cell r="N2617">
            <v>0</v>
          </cell>
          <cell r="O2617">
            <v>36</v>
          </cell>
          <cell r="P2617">
            <v>36</v>
          </cell>
          <cell r="Q2617">
            <v>36</v>
          </cell>
          <cell r="R2617">
            <v>0</v>
          </cell>
          <cell r="S2617">
            <v>0</v>
          </cell>
          <cell r="T2617">
            <v>60.000000001000004</v>
          </cell>
          <cell r="U2617">
            <v>60.000000001000004</v>
          </cell>
          <cell r="V2617">
            <v>0</v>
          </cell>
          <cell r="W2617">
            <v>0</v>
          </cell>
          <cell r="X2617">
            <v>0</v>
          </cell>
          <cell r="Y2617">
            <v>60.000000001000004</v>
          </cell>
          <cell r="Z2617">
            <v>60.000000001000004</v>
          </cell>
          <cell r="AA2617">
            <v>0</v>
          </cell>
          <cell r="AB2617">
            <v>0</v>
          </cell>
        </row>
        <row r="2618">
          <cell r="B2618" t="str">
            <v>cigbap</v>
          </cell>
          <cell r="C2618" t="str">
            <v xml:space="preserve">      IGBU - License</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row>
        <row r="2619">
          <cell r="B2619" t="str">
            <v>cppmap</v>
          </cell>
          <cell r="C2619" t="str">
            <v xml:space="preserve">      PPMGBU License</v>
          </cell>
          <cell r="D2619">
            <v>0</v>
          </cell>
          <cell r="E2619">
            <v>63</v>
          </cell>
          <cell r="F2619">
            <v>63</v>
          </cell>
          <cell r="G2619">
            <v>63</v>
          </cell>
          <cell r="H2619">
            <v>0</v>
          </cell>
          <cell r="I2619">
            <v>0</v>
          </cell>
          <cell r="J2619">
            <v>65</v>
          </cell>
          <cell r="K2619">
            <v>65</v>
          </cell>
          <cell r="L2619">
            <v>65</v>
          </cell>
          <cell r="M2619">
            <v>0</v>
          </cell>
          <cell r="N2619">
            <v>0</v>
          </cell>
          <cell r="O2619">
            <v>67</v>
          </cell>
          <cell r="P2619">
            <v>67</v>
          </cell>
          <cell r="Q2619">
            <v>67</v>
          </cell>
          <cell r="R2619">
            <v>0</v>
          </cell>
          <cell r="S2619">
            <v>0</v>
          </cell>
          <cell r="T2619">
            <v>72.000000002000007</v>
          </cell>
          <cell r="U2619">
            <v>72.000000002000007</v>
          </cell>
          <cell r="V2619">
            <v>0</v>
          </cell>
          <cell r="W2619">
            <v>0</v>
          </cell>
          <cell r="X2619">
            <v>0</v>
          </cell>
          <cell r="Y2619">
            <v>72.000000002000007</v>
          </cell>
          <cell r="Z2619">
            <v>72.000000002000007</v>
          </cell>
          <cell r="AA2619">
            <v>0</v>
          </cell>
          <cell r="AB2619">
            <v>0</v>
          </cell>
        </row>
        <row r="2620">
          <cell r="B2620" t="str">
            <v>chsgap</v>
          </cell>
          <cell r="C2620" t="str">
            <v xml:space="preserve">      HSGBU - License</v>
          </cell>
          <cell r="D2620">
            <v>0</v>
          </cell>
          <cell r="E2620">
            <v>40</v>
          </cell>
          <cell r="F2620">
            <v>40</v>
          </cell>
          <cell r="G2620">
            <v>40</v>
          </cell>
          <cell r="H2620">
            <v>0</v>
          </cell>
          <cell r="I2620">
            <v>0</v>
          </cell>
          <cell r="J2620">
            <v>43</v>
          </cell>
          <cell r="K2620">
            <v>43</v>
          </cell>
          <cell r="L2620">
            <v>43</v>
          </cell>
          <cell r="M2620">
            <v>0</v>
          </cell>
          <cell r="N2620">
            <v>0</v>
          </cell>
          <cell r="O2620">
            <v>47</v>
          </cell>
          <cell r="P2620">
            <v>47</v>
          </cell>
          <cell r="Q2620">
            <v>47</v>
          </cell>
          <cell r="R2620">
            <v>0</v>
          </cell>
          <cell r="S2620">
            <v>0</v>
          </cell>
          <cell r="T2620">
            <v>55.000000001000004</v>
          </cell>
          <cell r="U2620">
            <v>55.000000001000004</v>
          </cell>
          <cell r="V2620">
            <v>0</v>
          </cell>
          <cell r="W2620">
            <v>0</v>
          </cell>
          <cell r="X2620">
            <v>0</v>
          </cell>
          <cell r="Y2620">
            <v>55.000000001000004</v>
          </cell>
          <cell r="Z2620">
            <v>55.000000001000004</v>
          </cell>
          <cell r="AA2620">
            <v>0</v>
          </cell>
          <cell r="AB2620">
            <v>0</v>
          </cell>
        </row>
        <row r="2621">
          <cell r="B2621" t="str">
            <v>cmseap</v>
          </cell>
          <cell r="C2621" t="str">
            <v xml:space="preserve">      MySQL Embedded GSU</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row>
        <row r="2622">
          <cell r="B2622" t="str">
            <v>cfsgap</v>
          </cell>
          <cell r="C2622" t="str">
            <v xml:space="preserve">      FSGBU License</v>
          </cell>
          <cell r="D2622">
            <v>0</v>
          </cell>
          <cell r="E2622">
            <v>20</v>
          </cell>
          <cell r="F2622">
            <v>20</v>
          </cell>
          <cell r="G2622">
            <v>20</v>
          </cell>
          <cell r="H2622">
            <v>0</v>
          </cell>
          <cell r="I2622">
            <v>0</v>
          </cell>
          <cell r="J2622">
            <v>21</v>
          </cell>
          <cell r="K2622">
            <v>21</v>
          </cell>
          <cell r="L2622">
            <v>21</v>
          </cell>
          <cell r="M2622">
            <v>0</v>
          </cell>
          <cell r="N2622">
            <v>0</v>
          </cell>
          <cell r="O2622">
            <v>22</v>
          </cell>
          <cell r="P2622">
            <v>22</v>
          </cell>
          <cell r="Q2622">
            <v>22</v>
          </cell>
          <cell r="R2622">
            <v>0</v>
          </cell>
          <cell r="S2622">
            <v>0</v>
          </cell>
          <cell r="T2622">
            <v>92</v>
          </cell>
          <cell r="U2622">
            <v>92</v>
          </cell>
          <cell r="V2622">
            <v>0</v>
          </cell>
          <cell r="W2622">
            <v>0</v>
          </cell>
          <cell r="X2622">
            <v>0</v>
          </cell>
          <cell r="Y2622">
            <v>92</v>
          </cell>
          <cell r="Z2622">
            <v>92</v>
          </cell>
          <cell r="AA2622">
            <v>0</v>
          </cell>
          <cell r="AB2622">
            <v>0</v>
          </cell>
        </row>
        <row r="2623">
          <cell r="B2623" t="str">
            <v>cgbumjap</v>
          </cell>
          <cell r="C2623" t="str">
            <v xml:space="preserve">      GBU Management Judgement</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-49</v>
          </cell>
          <cell r="U2623">
            <v>-49</v>
          </cell>
          <cell r="V2623">
            <v>0</v>
          </cell>
          <cell r="W2623">
            <v>0</v>
          </cell>
          <cell r="X2623">
            <v>0</v>
          </cell>
          <cell r="Y2623">
            <v>-49</v>
          </cell>
          <cell r="Z2623">
            <v>-49</v>
          </cell>
          <cell r="AA2623">
            <v>0</v>
          </cell>
          <cell r="AB2623">
            <v>0</v>
          </cell>
        </row>
        <row r="2624">
          <cell r="B2624" t="str">
            <v>cttlgbap</v>
          </cell>
          <cell r="C2624" t="str">
            <v xml:space="preserve">      Total GBU License</v>
          </cell>
          <cell r="D2624">
            <v>0</v>
          </cell>
          <cell r="E2624">
            <v>277</v>
          </cell>
          <cell r="F2624">
            <v>277</v>
          </cell>
          <cell r="G2624">
            <v>277</v>
          </cell>
          <cell r="H2624">
            <v>0</v>
          </cell>
          <cell r="I2624">
            <v>0</v>
          </cell>
          <cell r="J2624">
            <v>320</v>
          </cell>
          <cell r="K2624">
            <v>320</v>
          </cell>
          <cell r="L2624">
            <v>320</v>
          </cell>
          <cell r="M2624">
            <v>0</v>
          </cell>
          <cell r="N2624">
            <v>0</v>
          </cell>
          <cell r="O2624">
            <v>337</v>
          </cell>
          <cell r="P2624">
            <v>337</v>
          </cell>
          <cell r="Q2624">
            <v>337</v>
          </cell>
          <cell r="R2624">
            <v>0</v>
          </cell>
          <cell r="S2624">
            <v>0</v>
          </cell>
          <cell r="T2624">
            <v>445.00000000600005</v>
          </cell>
          <cell r="U2624">
            <v>445.00000000600005</v>
          </cell>
          <cell r="V2624">
            <v>0</v>
          </cell>
          <cell r="W2624">
            <v>0</v>
          </cell>
          <cell r="X2624">
            <v>0</v>
          </cell>
          <cell r="Y2624">
            <v>445.00000000600005</v>
          </cell>
          <cell r="Z2624">
            <v>445.00000000600005</v>
          </cell>
          <cell r="AA2624">
            <v>0</v>
          </cell>
          <cell r="AB2624">
            <v>0</v>
          </cell>
        </row>
        <row r="2625">
          <cell r="B2625" t="str">
            <v>cautoap</v>
          </cell>
          <cell r="C2625" t="str">
            <v xml:space="preserve">      Autovue License</v>
          </cell>
          <cell r="D2625">
            <v>0</v>
          </cell>
          <cell r="E2625">
            <v>5</v>
          </cell>
          <cell r="F2625">
            <v>5</v>
          </cell>
          <cell r="G2625">
            <v>5</v>
          </cell>
          <cell r="H2625">
            <v>0</v>
          </cell>
          <cell r="I2625">
            <v>0</v>
          </cell>
          <cell r="J2625">
            <v>7</v>
          </cell>
          <cell r="K2625">
            <v>7</v>
          </cell>
          <cell r="L2625">
            <v>7</v>
          </cell>
          <cell r="M2625">
            <v>0</v>
          </cell>
          <cell r="N2625">
            <v>0</v>
          </cell>
          <cell r="O2625">
            <v>5</v>
          </cell>
          <cell r="P2625">
            <v>5</v>
          </cell>
          <cell r="Q2625">
            <v>5</v>
          </cell>
          <cell r="R2625">
            <v>0</v>
          </cell>
          <cell r="S2625">
            <v>0</v>
          </cell>
          <cell r="T2625">
            <v>0</v>
          </cell>
          <cell r="U2625">
            <v>0</v>
          </cell>
          <cell r="V2625">
            <v>0</v>
          </cell>
          <cell r="W2625">
            <v>0</v>
          </cell>
          <cell r="X2625">
            <v>0</v>
          </cell>
          <cell r="Y2625">
            <v>0</v>
          </cell>
          <cell r="Z2625">
            <v>0</v>
          </cell>
          <cell r="AA2625">
            <v>0</v>
          </cell>
          <cell r="AB2625">
            <v>0</v>
          </cell>
        </row>
        <row r="2626">
          <cell r="B2626" t="str">
            <v>cupkap</v>
          </cell>
          <cell r="C2626" t="str">
            <v xml:space="preserve">      UPK GSU License</v>
          </cell>
          <cell r="D2626">
            <v>0</v>
          </cell>
          <cell r="E2626">
            <v>9</v>
          </cell>
          <cell r="F2626">
            <v>9</v>
          </cell>
          <cell r="G2626">
            <v>9</v>
          </cell>
          <cell r="H2626">
            <v>0</v>
          </cell>
          <cell r="I2626">
            <v>0</v>
          </cell>
          <cell r="J2626">
            <v>10</v>
          </cell>
          <cell r="K2626">
            <v>10</v>
          </cell>
          <cell r="L2626">
            <v>10</v>
          </cell>
          <cell r="M2626">
            <v>0</v>
          </cell>
          <cell r="N2626">
            <v>0</v>
          </cell>
          <cell r="O2626">
            <v>7</v>
          </cell>
          <cell r="P2626">
            <v>7</v>
          </cell>
          <cell r="Q2626">
            <v>7</v>
          </cell>
          <cell r="R2626">
            <v>0</v>
          </cell>
          <cell r="S2626">
            <v>0</v>
          </cell>
          <cell r="T2626">
            <v>0</v>
          </cell>
          <cell r="U2626">
            <v>0</v>
          </cell>
          <cell r="V2626">
            <v>0</v>
          </cell>
          <cell r="W2626">
            <v>0</v>
          </cell>
          <cell r="X2626">
            <v>0</v>
          </cell>
          <cell r="Y2626">
            <v>0</v>
          </cell>
          <cell r="Z2626">
            <v>0</v>
          </cell>
          <cell r="AA2626">
            <v>0</v>
          </cell>
          <cell r="AB2626">
            <v>0</v>
          </cell>
        </row>
        <row r="2627">
          <cell r="B2627" t="str">
            <v>cogbuap</v>
          </cell>
          <cell r="C2627" t="str">
            <v xml:space="preserve">      Other GBU - License</v>
          </cell>
          <cell r="D2627">
            <v>0</v>
          </cell>
          <cell r="E2627">
            <v>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row>
        <row r="2628">
          <cell r="B2628" t="str">
            <v>cepmap</v>
          </cell>
          <cell r="C2628" t="str">
            <v xml:space="preserve">      Crystal Ball GSU</v>
          </cell>
          <cell r="D2628">
            <v>0</v>
          </cell>
          <cell r="E2628">
            <v>6</v>
          </cell>
          <cell r="F2628">
            <v>6</v>
          </cell>
          <cell r="G2628">
            <v>6</v>
          </cell>
          <cell r="H2628">
            <v>0</v>
          </cell>
          <cell r="I2628">
            <v>0</v>
          </cell>
          <cell r="J2628">
            <v>9</v>
          </cell>
          <cell r="K2628">
            <v>9</v>
          </cell>
          <cell r="L2628">
            <v>9</v>
          </cell>
          <cell r="M2628">
            <v>0</v>
          </cell>
          <cell r="N2628">
            <v>0</v>
          </cell>
          <cell r="O2628">
            <v>7</v>
          </cell>
          <cell r="P2628">
            <v>7</v>
          </cell>
          <cell r="Q2628">
            <v>7</v>
          </cell>
          <cell r="R2628">
            <v>0</v>
          </cell>
          <cell r="S2628">
            <v>0</v>
          </cell>
          <cell r="T2628">
            <v>0</v>
          </cell>
          <cell r="U2628">
            <v>0</v>
          </cell>
          <cell r="V2628">
            <v>0</v>
          </cell>
          <cell r="W2628">
            <v>0</v>
          </cell>
          <cell r="X2628">
            <v>0</v>
          </cell>
          <cell r="Y2628">
            <v>0</v>
          </cell>
          <cell r="Z2628">
            <v>0</v>
          </cell>
          <cell r="AA2628">
            <v>0</v>
          </cell>
          <cell r="AB2628">
            <v>0</v>
          </cell>
        </row>
        <row r="2629">
          <cell r="B2629" t="str">
            <v>cposap</v>
          </cell>
          <cell r="C2629" t="str">
            <v xml:space="preserve">      Overlay Sales  - License</v>
          </cell>
          <cell r="D2629">
            <v>0</v>
          </cell>
          <cell r="E2629">
            <v>5</v>
          </cell>
          <cell r="F2629">
            <v>5</v>
          </cell>
          <cell r="G2629">
            <v>5</v>
          </cell>
          <cell r="H2629">
            <v>0</v>
          </cell>
          <cell r="I2629">
            <v>0</v>
          </cell>
          <cell r="J2629">
            <v>12</v>
          </cell>
          <cell r="K2629">
            <v>12</v>
          </cell>
          <cell r="L2629">
            <v>12</v>
          </cell>
          <cell r="M2629">
            <v>0</v>
          </cell>
          <cell r="N2629">
            <v>0</v>
          </cell>
          <cell r="O2629">
            <v>16</v>
          </cell>
          <cell r="P2629">
            <v>16</v>
          </cell>
          <cell r="Q2629">
            <v>16</v>
          </cell>
          <cell r="R2629">
            <v>0</v>
          </cell>
          <cell r="S2629">
            <v>0</v>
          </cell>
          <cell r="T2629">
            <v>0</v>
          </cell>
          <cell r="U2629">
            <v>0</v>
          </cell>
          <cell r="V2629">
            <v>0</v>
          </cell>
          <cell r="W2629">
            <v>0</v>
          </cell>
          <cell r="X2629">
            <v>0</v>
          </cell>
          <cell r="Y2629">
            <v>0</v>
          </cell>
          <cell r="Z2629">
            <v>0</v>
          </cell>
          <cell r="AA2629">
            <v>0</v>
          </cell>
          <cell r="AB2629">
            <v>0</v>
          </cell>
        </row>
        <row r="2630">
          <cell r="B2630" t="str">
            <v>cttlgsap</v>
          </cell>
          <cell r="C2630" t="str">
            <v xml:space="preserve">      Total GSU License</v>
          </cell>
          <cell r="D2630">
            <v>0</v>
          </cell>
          <cell r="E2630">
            <v>25</v>
          </cell>
          <cell r="F2630">
            <v>25</v>
          </cell>
          <cell r="G2630">
            <v>25</v>
          </cell>
          <cell r="H2630">
            <v>0</v>
          </cell>
          <cell r="I2630">
            <v>0</v>
          </cell>
          <cell r="J2630">
            <v>38</v>
          </cell>
          <cell r="K2630">
            <v>38</v>
          </cell>
          <cell r="L2630">
            <v>38</v>
          </cell>
          <cell r="M2630">
            <v>0</v>
          </cell>
          <cell r="N2630">
            <v>0</v>
          </cell>
          <cell r="O2630">
            <v>35</v>
          </cell>
          <cell r="P2630">
            <v>35</v>
          </cell>
          <cell r="Q2630">
            <v>35</v>
          </cell>
          <cell r="R2630">
            <v>0</v>
          </cell>
          <cell r="S2630">
            <v>0</v>
          </cell>
          <cell r="T2630">
            <v>0</v>
          </cell>
          <cell r="U2630">
            <v>0</v>
          </cell>
          <cell r="V2630">
            <v>0</v>
          </cell>
          <cell r="W2630">
            <v>0</v>
          </cell>
          <cell r="X2630">
            <v>0</v>
          </cell>
          <cell r="Y2630">
            <v>0</v>
          </cell>
          <cell r="Z2630">
            <v>0</v>
          </cell>
          <cell r="AA2630">
            <v>0</v>
          </cell>
          <cell r="AB2630">
            <v>0</v>
          </cell>
        </row>
        <row r="2631">
          <cell r="B2631" t="str">
            <v>cjeap</v>
          </cell>
          <cell r="C2631" t="str">
            <v xml:space="preserve">       Java Embedded GSU</v>
          </cell>
          <cell r="D2631">
            <v>0</v>
          </cell>
          <cell r="E2631">
            <v>3</v>
          </cell>
          <cell r="F2631">
            <v>3</v>
          </cell>
          <cell r="G2631">
            <v>3</v>
          </cell>
          <cell r="H2631">
            <v>0</v>
          </cell>
          <cell r="I2631">
            <v>0</v>
          </cell>
          <cell r="J2631">
            <v>0</v>
          </cell>
          <cell r="K2631">
            <v>0</v>
          </cell>
          <cell r="L2631">
            <v>0</v>
          </cell>
          <cell r="M2631">
            <v>0</v>
          </cell>
          <cell r="N2631">
            <v>0</v>
          </cell>
          <cell r="O2631">
            <v>3</v>
          </cell>
          <cell r="P2631">
            <v>3</v>
          </cell>
          <cell r="Q2631">
            <v>3</v>
          </cell>
          <cell r="R2631">
            <v>0</v>
          </cell>
          <cell r="S2631">
            <v>0</v>
          </cell>
          <cell r="T2631">
            <v>0</v>
          </cell>
          <cell r="U2631">
            <v>0</v>
          </cell>
          <cell r="V2631">
            <v>0</v>
          </cell>
          <cell r="W2631">
            <v>0</v>
          </cell>
          <cell r="X2631">
            <v>0</v>
          </cell>
          <cell r="Y2631">
            <v>0</v>
          </cell>
          <cell r="Z2631">
            <v>0</v>
          </cell>
          <cell r="AA2631">
            <v>0</v>
          </cell>
          <cell r="AB2631">
            <v>0</v>
          </cell>
        </row>
        <row r="2632">
          <cell r="B2632" t="str">
            <v>cnsgap</v>
          </cell>
          <cell r="C2632" t="str">
            <v xml:space="preserve">      NSG License</v>
          </cell>
          <cell r="D2632">
            <v>0</v>
          </cell>
          <cell r="E2632">
            <v>0</v>
          </cell>
          <cell r="F2632">
            <v>0</v>
          </cell>
          <cell r="G2632">
            <v>0</v>
          </cell>
          <cell r="H2632">
            <v>2</v>
          </cell>
          <cell r="I2632">
            <v>0</v>
          </cell>
          <cell r="J2632">
            <v>2</v>
          </cell>
          <cell r="K2632">
            <v>2</v>
          </cell>
          <cell r="L2632">
            <v>2</v>
          </cell>
          <cell r="M2632">
            <v>2</v>
          </cell>
          <cell r="N2632">
            <v>0</v>
          </cell>
          <cell r="O2632">
            <v>2</v>
          </cell>
          <cell r="P2632">
            <v>2</v>
          </cell>
          <cell r="Q2632">
            <v>2</v>
          </cell>
          <cell r="R2632">
            <v>2</v>
          </cell>
          <cell r="S2632">
            <v>0</v>
          </cell>
          <cell r="T2632">
            <v>1</v>
          </cell>
          <cell r="U2632">
            <v>1</v>
          </cell>
          <cell r="V2632">
            <v>0</v>
          </cell>
          <cell r="W2632">
            <v>2</v>
          </cell>
          <cell r="X2632">
            <v>0</v>
          </cell>
          <cell r="Y2632">
            <v>1</v>
          </cell>
          <cell r="Z2632">
            <v>1</v>
          </cell>
          <cell r="AA2632">
            <v>0</v>
          </cell>
          <cell r="AB2632">
            <v>2</v>
          </cell>
        </row>
        <row r="2633">
          <cell r="B2633" t="str">
            <v>coolap</v>
          </cell>
          <cell r="C2633" t="str">
            <v xml:space="preserve">      OpenOffice License</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row>
        <row r="2634">
          <cell r="B2634" t="str">
            <v>cmysap</v>
          </cell>
          <cell r="C2634" t="str">
            <v xml:space="preserve">      MySQL License</v>
          </cell>
          <cell r="D2634">
            <v>0</v>
          </cell>
          <cell r="E2634">
            <v>19</v>
          </cell>
          <cell r="F2634">
            <v>19</v>
          </cell>
          <cell r="G2634">
            <v>19</v>
          </cell>
          <cell r="H2634">
            <v>0</v>
          </cell>
          <cell r="I2634">
            <v>0</v>
          </cell>
          <cell r="J2634">
            <v>1</v>
          </cell>
          <cell r="K2634">
            <v>1</v>
          </cell>
          <cell r="L2634">
            <v>1</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row>
        <row r="2635">
          <cell r="B2635" t="str">
            <v>clinap</v>
          </cell>
          <cell r="C2635" t="str">
            <v xml:space="preserve">      Linux and VM License</v>
          </cell>
          <cell r="D2635">
            <v>0</v>
          </cell>
          <cell r="E2635">
            <v>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row>
        <row r="2636">
          <cell r="B2636" t="str">
            <v>ctnsgap</v>
          </cell>
          <cell r="C2636" t="str">
            <v xml:space="preserve">      Total Screven License</v>
          </cell>
          <cell r="D2636">
            <v>0</v>
          </cell>
          <cell r="E2636">
            <v>19</v>
          </cell>
          <cell r="F2636">
            <v>19</v>
          </cell>
          <cell r="G2636">
            <v>19</v>
          </cell>
          <cell r="H2636">
            <v>2</v>
          </cell>
          <cell r="I2636">
            <v>0</v>
          </cell>
          <cell r="J2636">
            <v>3</v>
          </cell>
          <cell r="K2636">
            <v>3</v>
          </cell>
          <cell r="L2636">
            <v>3</v>
          </cell>
          <cell r="M2636">
            <v>2</v>
          </cell>
          <cell r="N2636">
            <v>0</v>
          </cell>
          <cell r="O2636">
            <v>2</v>
          </cell>
          <cell r="P2636">
            <v>2</v>
          </cell>
          <cell r="Q2636">
            <v>2</v>
          </cell>
          <cell r="R2636">
            <v>2</v>
          </cell>
          <cell r="S2636">
            <v>0</v>
          </cell>
          <cell r="T2636">
            <v>1</v>
          </cell>
          <cell r="U2636">
            <v>1</v>
          </cell>
          <cell r="V2636">
            <v>0</v>
          </cell>
          <cell r="W2636">
            <v>2</v>
          </cell>
          <cell r="X2636">
            <v>0</v>
          </cell>
          <cell r="Y2636">
            <v>1</v>
          </cell>
          <cell r="Z2636">
            <v>1</v>
          </cell>
          <cell r="AA2636">
            <v>0</v>
          </cell>
          <cell r="AB2636">
            <v>2</v>
          </cell>
        </row>
        <row r="2637">
          <cell r="B2637" t="str">
            <v>ccorplap</v>
          </cell>
          <cell r="C2637" t="str">
            <v xml:space="preserve">      Corporate Adjustments/Other</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row>
        <row r="2638">
          <cell r="B2638" t="str">
            <v>cttcap</v>
          </cell>
          <cell r="C2638" t="str">
            <v xml:space="preserve">      Total License </v>
          </cell>
          <cell r="D2638">
            <v>0</v>
          </cell>
          <cell r="E2638">
            <v>1914.2</v>
          </cell>
          <cell r="F2638">
            <v>1914.2</v>
          </cell>
          <cell r="G2638">
            <v>1914.2</v>
          </cell>
          <cell r="H2638">
            <v>1860.546834532</v>
          </cell>
          <cell r="I2638">
            <v>0</v>
          </cell>
          <cell r="J2638">
            <v>2101.4499999999998</v>
          </cell>
          <cell r="K2638">
            <v>2101.4499999999998</v>
          </cell>
          <cell r="L2638">
            <v>2101.4499999999998</v>
          </cell>
          <cell r="M2638">
            <v>1930.9886068870003</v>
          </cell>
          <cell r="N2638">
            <v>0</v>
          </cell>
          <cell r="O2638">
            <v>2185.4499999999998</v>
          </cell>
          <cell r="P2638">
            <v>2185.4499999999998</v>
          </cell>
          <cell r="Q2638">
            <v>2185.4499999999998</v>
          </cell>
          <cell r="R2638">
            <v>1966.5023872680003</v>
          </cell>
          <cell r="S2638">
            <v>0</v>
          </cell>
          <cell r="T2638">
            <v>2272.983488547</v>
          </cell>
          <cell r="U2638">
            <v>2292.983488547</v>
          </cell>
          <cell r="V2638">
            <v>0</v>
          </cell>
          <cell r="W2638">
            <v>1985.2</v>
          </cell>
          <cell r="X2638">
            <v>0</v>
          </cell>
          <cell r="Y2638">
            <v>2272.983488547</v>
          </cell>
          <cell r="Z2638">
            <v>2292.983488547</v>
          </cell>
          <cell r="AA2638">
            <v>0</v>
          </cell>
          <cell r="AB2638">
            <v>1985.2</v>
          </cell>
        </row>
        <row r="2639">
          <cell r="C2639" t="str">
            <v xml:space="preserve">      Check</v>
          </cell>
          <cell r="D2639">
            <v>0</v>
          </cell>
          <cell r="E2639">
            <v>0</v>
          </cell>
          <cell r="F2639">
            <v>0</v>
          </cell>
          <cell r="G2639">
            <v>0</v>
          </cell>
          <cell r="H2639">
            <v>0</v>
          </cell>
          <cell r="I2639">
            <v>0</v>
          </cell>
          <cell r="J2639">
            <v>-2.2737367544323206E-13</v>
          </cell>
          <cell r="K2639">
            <v>-2.2737367544323206E-13</v>
          </cell>
          <cell r="L2639">
            <v>-2.2737367544323206E-13</v>
          </cell>
          <cell r="M2639">
            <v>2.2737367544323206E-13</v>
          </cell>
          <cell r="N2639">
            <v>0</v>
          </cell>
          <cell r="O2639">
            <v>-2.2737367544323206E-13</v>
          </cell>
          <cell r="P2639">
            <v>-2.2737367544323206E-13</v>
          </cell>
          <cell r="Q2639">
            <v>-2.2737367544323206E-13</v>
          </cell>
          <cell r="R2639">
            <v>2.2737367544323206E-13</v>
          </cell>
          <cell r="S2639">
            <v>0</v>
          </cell>
          <cell r="T2639">
            <v>-1.1368683772161603E-13</v>
          </cell>
          <cell r="U2639">
            <v>-1.1368683772161603E-13</v>
          </cell>
          <cell r="V2639">
            <v>0</v>
          </cell>
          <cell r="W2639">
            <v>0</v>
          </cell>
          <cell r="X2639">
            <v>0</v>
          </cell>
          <cell r="Y2639">
            <v>-1.1368683772161603E-13</v>
          </cell>
          <cell r="Z2639">
            <v>-1.1368683772161603E-13</v>
          </cell>
          <cell r="AA2639">
            <v>0</v>
          </cell>
          <cell r="AB2639">
            <v>0</v>
          </cell>
        </row>
        <row r="2640">
          <cell r="C2640" t="str">
            <v>Field Reps – Other</v>
          </cell>
        </row>
        <row r="2641">
          <cell r="C2641" t="str">
            <v xml:space="preserve">      NAS</v>
          </cell>
          <cell r="D2641">
            <v>1185</v>
          </cell>
          <cell r="E2641">
            <v>54</v>
          </cell>
          <cell r="F2641">
            <v>54</v>
          </cell>
          <cell r="G2641">
            <v>54</v>
          </cell>
          <cell r="H2641">
            <v>0</v>
          </cell>
          <cell r="I2641">
            <v>1244</v>
          </cell>
          <cell r="J2641">
            <v>17</v>
          </cell>
          <cell r="K2641">
            <v>17</v>
          </cell>
          <cell r="L2641">
            <v>17</v>
          </cell>
          <cell r="M2641">
            <v>0</v>
          </cell>
          <cell r="N2641">
            <v>1244</v>
          </cell>
          <cell r="O2641">
            <v>19</v>
          </cell>
          <cell r="P2641">
            <v>19</v>
          </cell>
          <cell r="Q2641">
            <v>19</v>
          </cell>
          <cell r="R2641">
            <v>0</v>
          </cell>
          <cell r="S2641">
            <v>1241</v>
          </cell>
          <cell r="T2641">
            <v>0</v>
          </cell>
          <cell r="U2641">
            <v>0</v>
          </cell>
          <cell r="V2641">
            <v>0</v>
          </cell>
          <cell r="W2641">
            <v>0</v>
          </cell>
          <cell r="X2641">
            <v>1241</v>
          </cell>
          <cell r="Y2641">
            <v>0</v>
          </cell>
          <cell r="Z2641">
            <v>0</v>
          </cell>
          <cell r="AA2641">
            <v>0</v>
          </cell>
          <cell r="AB2641">
            <v>0</v>
          </cell>
        </row>
        <row r="2642">
          <cell r="C2642" t="str">
            <v xml:space="preserve">      LAD</v>
          </cell>
          <cell r="D2642">
            <v>258</v>
          </cell>
          <cell r="E2642">
            <v>63</v>
          </cell>
          <cell r="F2642">
            <v>63</v>
          </cell>
          <cell r="G2642">
            <v>63</v>
          </cell>
          <cell r="H2642">
            <v>77.671790236999982</v>
          </cell>
          <cell r="I2642">
            <v>299</v>
          </cell>
          <cell r="J2642">
            <v>24</v>
          </cell>
          <cell r="K2642">
            <v>24</v>
          </cell>
          <cell r="L2642">
            <v>24</v>
          </cell>
          <cell r="M2642">
            <v>83.07692307700006</v>
          </cell>
          <cell r="N2642">
            <v>300</v>
          </cell>
          <cell r="O2642">
            <v>1</v>
          </cell>
          <cell r="P2642">
            <v>1</v>
          </cell>
          <cell r="Q2642">
            <v>1</v>
          </cell>
          <cell r="R2642">
            <v>85.769230766999954</v>
          </cell>
          <cell r="S2642">
            <v>264</v>
          </cell>
          <cell r="T2642">
            <v>57</v>
          </cell>
          <cell r="U2642">
            <v>57</v>
          </cell>
          <cell r="V2642">
            <v>0</v>
          </cell>
          <cell r="W2642">
            <v>87</v>
          </cell>
          <cell r="X2642">
            <v>264</v>
          </cell>
          <cell r="Y2642">
            <v>57</v>
          </cell>
          <cell r="Z2642">
            <v>57</v>
          </cell>
          <cell r="AA2642">
            <v>0</v>
          </cell>
          <cell r="AB2642">
            <v>87</v>
          </cell>
        </row>
        <row r="2643">
          <cell r="C2643" t="str">
            <v xml:space="preserve">      EMEA</v>
          </cell>
          <cell r="D2643">
            <v>1265.99</v>
          </cell>
          <cell r="E2643">
            <v>152.00000000000006</v>
          </cell>
          <cell r="F2643">
            <v>152.00000000000006</v>
          </cell>
          <cell r="G2643">
            <v>152.00000000000006</v>
          </cell>
          <cell r="H2643">
            <v>0</v>
          </cell>
          <cell r="I2643">
            <v>1311.31</v>
          </cell>
          <cell r="J2643">
            <v>109</v>
          </cell>
          <cell r="K2643">
            <v>109</v>
          </cell>
          <cell r="L2643">
            <v>109</v>
          </cell>
          <cell r="M2643">
            <v>0</v>
          </cell>
          <cell r="N2643">
            <v>1338.31</v>
          </cell>
          <cell r="O2643">
            <v>89</v>
          </cell>
          <cell r="P2643">
            <v>89</v>
          </cell>
          <cell r="Q2643">
            <v>89</v>
          </cell>
          <cell r="R2643">
            <v>12.999999999999886</v>
          </cell>
          <cell r="S2643">
            <v>1315.21</v>
          </cell>
          <cell r="T2643">
            <v>90.873303890999864</v>
          </cell>
          <cell r="U2643">
            <v>90.873303890999978</v>
          </cell>
          <cell r="V2643">
            <v>0</v>
          </cell>
          <cell r="W2643">
            <v>13</v>
          </cell>
          <cell r="X2643">
            <v>1315.21</v>
          </cell>
          <cell r="Y2643">
            <v>90.873303890999864</v>
          </cell>
          <cell r="Z2643">
            <v>90.873303890999978</v>
          </cell>
          <cell r="AA2643">
            <v>0</v>
          </cell>
          <cell r="AB2643">
            <v>13</v>
          </cell>
        </row>
        <row r="2644">
          <cell r="C2644" t="str">
            <v xml:space="preserve">      APAC</v>
          </cell>
          <cell r="D2644">
            <v>833</v>
          </cell>
          <cell r="E2644">
            <v>49</v>
          </cell>
          <cell r="F2644">
            <v>49</v>
          </cell>
          <cell r="G2644">
            <v>49</v>
          </cell>
          <cell r="H2644">
            <v>0</v>
          </cell>
          <cell r="I2644">
            <v>845.99</v>
          </cell>
          <cell r="J2644">
            <v>18</v>
          </cell>
          <cell r="K2644">
            <v>18</v>
          </cell>
          <cell r="L2644">
            <v>18</v>
          </cell>
          <cell r="M2644">
            <v>0</v>
          </cell>
          <cell r="N2644">
            <v>855</v>
          </cell>
          <cell r="O2644">
            <v>51</v>
          </cell>
          <cell r="P2644">
            <v>51</v>
          </cell>
          <cell r="Q2644">
            <v>51</v>
          </cell>
          <cell r="R2644">
            <v>1.0000000000000568</v>
          </cell>
          <cell r="S2644">
            <v>799</v>
          </cell>
          <cell r="T2644">
            <v>5.1159076974727213E-13</v>
          </cell>
          <cell r="U2644">
            <v>5.1159076974727213E-13</v>
          </cell>
          <cell r="V2644">
            <v>0</v>
          </cell>
          <cell r="W2644">
            <v>1.0000000000000568</v>
          </cell>
          <cell r="X2644">
            <v>799</v>
          </cell>
          <cell r="Y2644">
            <v>5.1159076974727213E-13</v>
          </cell>
          <cell r="Z2644">
            <v>5.1159076974727213E-13</v>
          </cell>
          <cell r="AA2644">
            <v>0</v>
          </cell>
          <cell r="AB2644">
            <v>1.0000000000000568</v>
          </cell>
        </row>
        <row r="2645">
          <cell r="C2645" t="str">
            <v xml:space="preserve">      Japan</v>
          </cell>
          <cell r="D2645">
            <v>146</v>
          </cell>
          <cell r="E2645">
            <v>3</v>
          </cell>
          <cell r="F2645">
            <v>3</v>
          </cell>
          <cell r="G2645">
            <v>3</v>
          </cell>
          <cell r="H2645">
            <v>54</v>
          </cell>
          <cell r="I2645">
            <v>135</v>
          </cell>
          <cell r="J2645">
            <v>3</v>
          </cell>
          <cell r="K2645">
            <v>3</v>
          </cell>
          <cell r="L2645">
            <v>3</v>
          </cell>
          <cell r="M2645">
            <v>58</v>
          </cell>
          <cell r="N2645">
            <v>135</v>
          </cell>
          <cell r="O2645">
            <v>5</v>
          </cell>
          <cell r="P2645">
            <v>5</v>
          </cell>
          <cell r="Q2645">
            <v>5</v>
          </cell>
          <cell r="R2645">
            <v>61</v>
          </cell>
          <cell r="S2645">
            <v>129</v>
          </cell>
          <cell r="T2645">
            <v>0</v>
          </cell>
          <cell r="U2645">
            <v>0</v>
          </cell>
          <cell r="V2645">
            <v>0</v>
          </cell>
          <cell r="W2645">
            <v>63</v>
          </cell>
          <cell r="X2645">
            <v>129</v>
          </cell>
          <cell r="Y2645">
            <v>0</v>
          </cell>
          <cell r="Z2645">
            <v>0</v>
          </cell>
          <cell r="AA2645">
            <v>0</v>
          </cell>
          <cell r="AB2645">
            <v>63</v>
          </cell>
        </row>
        <row r="2646">
          <cell r="C2646" t="str">
            <v xml:space="preserve">      RGBU License</v>
          </cell>
          <cell r="D2646">
            <v>38</v>
          </cell>
          <cell r="E2646">
            <v>17</v>
          </cell>
          <cell r="F2646">
            <v>17</v>
          </cell>
          <cell r="G2646">
            <v>17</v>
          </cell>
          <cell r="H2646">
            <v>82</v>
          </cell>
          <cell r="I2646">
            <v>37</v>
          </cell>
          <cell r="J2646">
            <v>0</v>
          </cell>
          <cell r="K2646">
            <v>0</v>
          </cell>
          <cell r="L2646">
            <v>0</v>
          </cell>
          <cell r="M2646">
            <v>88</v>
          </cell>
          <cell r="N2646">
            <v>116</v>
          </cell>
          <cell r="O2646">
            <v>5</v>
          </cell>
          <cell r="P2646">
            <v>5</v>
          </cell>
          <cell r="Q2646">
            <v>5</v>
          </cell>
          <cell r="R2646">
            <v>147</v>
          </cell>
          <cell r="S2646">
            <v>64</v>
          </cell>
          <cell r="T2646">
            <v>0</v>
          </cell>
          <cell r="U2646">
            <v>0</v>
          </cell>
          <cell r="V2646">
            <v>0</v>
          </cell>
          <cell r="W2646">
            <v>150</v>
          </cell>
          <cell r="X2646">
            <v>64</v>
          </cell>
          <cell r="Y2646">
            <v>0</v>
          </cell>
          <cell r="Z2646">
            <v>0</v>
          </cell>
          <cell r="AA2646">
            <v>0</v>
          </cell>
          <cell r="AB2646">
            <v>150</v>
          </cell>
        </row>
        <row r="2647">
          <cell r="C2647" t="str">
            <v xml:space="preserve">      CGBU License</v>
          </cell>
          <cell r="D2647">
            <v>48</v>
          </cell>
          <cell r="E2647">
            <v>1</v>
          </cell>
          <cell r="F2647">
            <v>1</v>
          </cell>
          <cell r="G2647">
            <v>1</v>
          </cell>
          <cell r="H2647">
            <v>79</v>
          </cell>
          <cell r="I2647">
            <v>75</v>
          </cell>
          <cell r="J2647">
            <v>8</v>
          </cell>
          <cell r="K2647">
            <v>8</v>
          </cell>
          <cell r="L2647">
            <v>8</v>
          </cell>
          <cell r="M2647">
            <v>107</v>
          </cell>
          <cell r="N2647">
            <v>70</v>
          </cell>
          <cell r="O2647">
            <v>10</v>
          </cell>
          <cell r="P2647">
            <v>10</v>
          </cell>
          <cell r="Q2647">
            <v>10</v>
          </cell>
          <cell r="R2647">
            <v>117</v>
          </cell>
          <cell r="S2647">
            <v>62</v>
          </cell>
          <cell r="T2647">
            <v>0</v>
          </cell>
          <cell r="U2647">
            <v>0</v>
          </cell>
          <cell r="V2647">
            <v>0</v>
          </cell>
          <cell r="W2647">
            <v>117</v>
          </cell>
          <cell r="X2647">
            <v>62</v>
          </cell>
          <cell r="Y2647">
            <v>0</v>
          </cell>
          <cell r="Z2647">
            <v>0</v>
          </cell>
          <cell r="AA2647">
            <v>0</v>
          </cell>
          <cell r="AB2647">
            <v>117</v>
          </cell>
        </row>
        <row r="2648">
          <cell r="C2648" t="str">
            <v xml:space="preserve">      TUGBU LICENSE</v>
          </cell>
          <cell r="D2648">
            <v>22</v>
          </cell>
          <cell r="E2648">
            <v>-15</v>
          </cell>
          <cell r="F2648">
            <v>-15</v>
          </cell>
          <cell r="G2648">
            <v>-15</v>
          </cell>
          <cell r="H2648">
            <v>39</v>
          </cell>
          <cell r="I2648">
            <v>32</v>
          </cell>
          <cell r="J2648">
            <v>-15</v>
          </cell>
          <cell r="K2648">
            <v>-15</v>
          </cell>
          <cell r="L2648">
            <v>-15</v>
          </cell>
          <cell r="M2648">
            <v>41</v>
          </cell>
          <cell r="N2648">
            <v>35</v>
          </cell>
          <cell r="O2648">
            <v>3</v>
          </cell>
          <cell r="P2648">
            <v>3</v>
          </cell>
          <cell r="Q2648">
            <v>3</v>
          </cell>
          <cell r="R2648">
            <v>46</v>
          </cell>
          <cell r="S2648">
            <v>33</v>
          </cell>
          <cell r="T2648">
            <v>0</v>
          </cell>
          <cell r="U2648">
            <v>0</v>
          </cell>
          <cell r="V2648">
            <v>0</v>
          </cell>
          <cell r="W2648">
            <v>48</v>
          </cell>
          <cell r="X2648">
            <v>33</v>
          </cell>
          <cell r="Y2648">
            <v>0</v>
          </cell>
          <cell r="Z2648">
            <v>0</v>
          </cell>
          <cell r="AA2648">
            <v>0</v>
          </cell>
          <cell r="AB2648">
            <v>48</v>
          </cell>
        </row>
        <row r="2649">
          <cell r="C2649" t="str">
            <v xml:space="preserve">      IGBU - License</v>
          </cell>
          <cell r="D2649">
            <v>0</v>
          </cell>
          <cell r="E2649">
            <v>0</v>
          </cell>
          <cell r="F2649">
            <v>0</v>
          </cell>
          <cell r="G2649">
            <v>0</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row>
        <row r="2650">
          <cell r="C2650" t="str">
            <v xml:space="preserve">      PPMGBU License</v>
          </cell>
          <cell r="D2650">
            <v>47</v>
          </cell>
          <cell r="E2650">
            <v>0</v>
          </cell>
          <cell r="F2650">
            <v>0</v>
          </cell>
          <cell r="G2650">
            <v>0</v>
          </cell>
          <cell r="H2650">
            <v>64</v>
          </cell>
          <cell r="I2650">
            <v>51</v>
          </cell>
          <cell r="J2650">
            <v>0</v>
          </cell>
          <cell r="K2650">
            <v>0</v>
          </cell>
          <cell r="L2650">
            <v>0</v>
          </cell>
          <cell r="M2650">
            <v>65</v>
          </cell>
          <cell r="N2650">
            <v>57</v>
          </cell>
          <cell r="O2650">
            <v>2</v>
          </cell>
          <cell r="P2650">
            <v>2</v>
          </cell>
          <cell r="Q2650">
            <v>2</v>
          </cell>
          <cell r="R2650">
            <v>71</v>
          </cell>
          <cell r="S2650">
            <v>59</v>
          </cell>
          <cell r="T2650">
            <v>0</v>
          </cell>
          <cell r="U2650">
            <v>0</v>
          </cell>
          <cell r="V2650">
            <v>0</v>
          </cell>
          <cell r="W2650">
            <v>83</v>
          </cell>
          <cell r="X2650">
            <v>59</v>
          </cell>
          <cell r="Y2650">
            <v>0</v>
          </cell>
          <cell r="Z2650">
            <v>0</v>
          </cell>
          <cell r="AA2650">
            <v>0</v>
          </cell>
          <cell r="AB2650">
            <v>83</v>
          </cell>
        </row>
        <row r="2651">
          <cell r="C2651" t="str">
            <v xml:space="preserve">      HSGBU - License</v>
          </cell>
          <cell r="D2651">
            <v>100</v>
          </cell>
          <cell r="E2651">
            <v>2</v>
          </cell>
          <cell r="F2651">
            <v>2</v>
          </cell>
          <cell r="G2651">
            <v>2</v>
          </cell>
          <cell r="H2651">
            <v>53.999999998999996</v>
          </cell>
          <cell r="I2651">
            <v>50</v>
          </cell>
          <cell r="J2651">
            <v>2</v>
          </cell>
          <cell r="K2651">
            <v>2</v>
          </cell>
          <cell r="L2651">
            <v>2</v>
          </cell>
          <cell r="M2651">
            <v>55.999999998999996</v>
          </cell>
          <cell r="N2651">
            <v>42</v>
          </cell>
          <cell r="O2651">
            <v>2</v>
          </cell>
          <cell r="P2651">
            <v>2</v>
          </cell>
          <cell r="Q2651">
            <v>2</v>
          </cell>
          <cell r="R2651">
            <v>56.999999998</v>
          </cell>
          <cell r="S2651">
            <v>39</v>
          </cell>
          <cell r="T2651">
            <v>0</v>
          </cell>
          <cell r="U2651">
            <v>0</v>
          </cell>
          <cell r="V2651">
            <v>0</v>
          </cell>
          <cell r="W2651">
            <v>57.000000002</v>
          </cell>
          <cell r="X2651">
            <v>39</v>
          </cell>
          <cell r="Y2651">
            <v>0</v>
          </cell>
          <cell r="Z2651">
            <v>0</v>
          </cell>
          <cell r="AA2651">
            <v>0</v>
          </cell>
          <cell r="AB2651">
            <v>57.000000002</v>
          </cell>
        </row>
        <row r="2652">
          <cell r="C2652" t="str">
            <v xml:space="preserve">      MySQL Embedded GSU</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row>
        <row r="2653">
          <cell r="C2653" t="str">
            <v xml:space="preserve">      FSGBU License</v>
          </cell>
          <cell r="D2653">
            <v>248</v>
          </cell>
          <cell r="E2653">
            <v>198</v>
          </cell>
          <cell r="F2653">
            <v>198</v>
          </cell>
          <cell r="G2653">
            <v>198</v>
          </cell>
          <cell r="H2653">
            <v>74</v>
          </cell>
          <cell r="I2653">
            <v>241</v>
          </cell>
          <cell r="J2653">
            <v>193</v>
          </cell>
          <cell r="K2653">
            <v>193</v>
          </cell>
          <cell r="L2653">
            <v>193</v>
          </cell>
          <cell r="M2653">
            <v>115</v>
          </cell>
          <cell r="N2653">
            <v>236</v>
          </cell>
          <cell r="O2653">
            <v>208</v>
          </cell>
          <cell r="P2653">
            <v>208</v>
          </cell>
          <cell r="Q2653">
            <v>208</v>
          </cell>
          <cell r="R2653">
            <v>118</v>
          </cell>
          <cell r="S2653">
            <v>216</v>
          </cell>
          <cell r="T2653">
            <v>0</v>
          </cell>
          <cell r="U2653">
            <v>0</v>
          </cell>
          <cell r="V2653">
            <v>0</v>
          </cell>
          <cell r="W2653">
            <v>118</v>
          </cell>
          <cell r="X2653">
            <v>216</v>
          </cell>
          <cell r="Y2653">
            <v>0</v>
          </cell>
          <cell r="Z2653">
            <v>0</v>
          </cell>
          <cell r="AA2653">
            <v>0</v>
          </cell>
          <cell r="AB2653">
            <v>118</v>
          </cell>
        </row>
        <row r="2654">
          <cell r="C2654" t="str">
            <v xml:space="preserve">      GBU Management Judgement</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row>
        <row r="2655">
          <cell r="C2655" t="str">
            <v xml:space="preserve">      Total GBU License</v>
          </cell>
          <cell r="D2655">
            <v>503</v>
          </cell>
          <cell r="E2655">
            <v>203</v>
          </cell>
          <cell r="F2655">
            <v>203</v>
          </cell>
          <cell r="G2655">
            <v>203</v>
          </cell>
          <cell r="H2655">
            <v>391.99999999900001</v>
          </cell>
          <cell r="I2655">
            <v>486</v>
          </cell>
          <cell r="J2655">
            <v>188</v>
          </cell>
          <cell r="K2655">
            <v>188</v>
          </cell>
          <cell r="L2655">
            <v>188</v>
          </cell>
          <cell r="M2655">
            <v>471.99999999900001</v>
          </cell>
          <cell r="N2655">
            <v>556</v>
          </cell>
          <cell r="O2655">
            <v>230</v>
          </cell>
          <cell r="P2655">
            <v>230</v>
          </cell>
          <cell r="Q2655">
            <v>230</v>
          </cell>
          <cell r="R2655">
            <v>555.99999999800002</v>
          </cell>
          <cell r="S2655">
            <v>473</v>
          </cell>
          <cell r="T2655">
            <v>0</v>
          </cell>
          <cell r="U2655">
            <v>0</v>
          </cell>
          <cell r="V2655">
            <v>0</v>
          </cell>
          <cell r="W2655">
            <v>573.00000000199998</v>
          </cell>
          <cell r="X2655">
            <v>473</v>
          </cell>
          <cell r="Y2655">
            <v>0</v>
          </cell>
          <cell r="Z2655">
            <v>0</v>
          </cell>
          <cell r="AA2655">
            <v>0</v>
          </cell>
          <cell r="AB2655">
            <v>573.00000000199998</v>
          </cell>
        </row>
        <row r="2656">
          <cell r="C2656" t="str">
            <v xml:space="preserve">      Autovue License</v>
          </cell>
          <cell r="D2656">
            <v>6</v>
          </cell>
          <cell r="E2656">
            <v>1</v>
          </cell>
          <cell r="F2656">
            <v>1</v>
          </cell>
          <cell r="G2656">
            <v>1</v>
          </cell>
          <cell r="H2656">
            <v>29</v>
          </cell>
          <cell r="I2656">
            <v>5</v>
          </cell>
          <cell r="J2656">
            <v>1</v>
          </cell>
          <cell r="K2656">
            <v>1</v>
          </cell>
          <cell r="L2656">
            <v>1</v>
          </cell>
          <cell r="M2656">
            <v>29</v>
          </cell>
          <cell r="N2656">
            <v>5</v>
          </cell>
          <cell r="O2656">
            <v>1</v>
          </cell>
          <cell r="P2656">
            <v>1</v>
          </cell>
          <cell r="Q2656">
            <v>1</v>
          </cell>
          <cell r="R2656">
            <v>29</v>
          </cell>
          <cell r="S2656">
            <v>5</v>
          </cell>
          <cell r="T2656">
            <v>0</v>
          </cell>
          <cell r="U2656">
            <v>0</v>
          </cell>
          <cell r="V2656">
            <v>0</v>
          </cell>
          <cell r="W2656">
            <v>29</v>
          </cell>
          <cell r="X2656">
            <v>5</v>
          </cell>
          <cell r="Y2656">
            <v>0</v>
          </cell>
          <cell r="Z2656">
            <v>0</v>
          </cell>
          <cell r="AA2656">
            <v>0</v>
          </cell>
          <cell r="AB2656">
            <v>29</v>
          </cell>
        </row>
        <row r="2657">
          <cell r="C2657" t="str">
            <v xml:space="preserve">      UPK GSU License</v>
          </cell>
          <cell r="D2657">
            <v>12</v>
          </cell>
          <cell r="E2657">
            <v>1</v>
          </cell>
          <cell r="F2657">
            <v>1</v>
          </cell>
          <cell r="G2657">
            <v>1</v>
          </cell>
          <cell r="H2657">
            <v>36</v>
          </cell>
          <cell r="I2657">
            <v>14</v>
          </cell>
          <cell r="J2657">
            <v>0</v>
          </cell>
          <cell r="K2657">
            <v>0</v>
          </cell>
          <cell r="L2657">
            <v>0</v>
          </cell>
          <cell r="M2657">
            <v>36</v>
          </cell>
          <cell r="N2657">
            <v>11</v>
          </cell>
          <cell r="O2657">
            <v>0</v>
          </cell>
          <cell r="P2657">
            <v>0</v>
          </cell>
          <cell r="Q2657">
            <v>0</v>
          </cell>
          <cell r="R2657">
            <v>36</v>
          </cell>
          <cell r="S2657">
            <v>9</v>
          </cell>
          <cell r="T2657">
            <v>0</v>
          </cell>
          <cell r="U2657">
            <v>0</v>
          </cell>
          <cell r="V2657">
            <v>0</v>
          </cell>
          <cell r="W2657">
            <v>36</v>
          </cell>
          <cell r="X2657">
            <v>9</v>
          </cell>
          <cell r="Y2657">
            <v>0</v>
          </cell>
          <cell r="Z2657">
            <v>0</v>
          </cell>
          <cell r="AA2657">
            <v>0</v>
          </cell>
          <cell r="AB2657">
            <v>36</v>
          </cell>
        </row>
        <row r="2658">
          <cell r="C2658" t="str">
            <v xml:space="preserve">      Other GBU - License</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row>
        <row r="2659">
          <cell r="C2659" t="str">
            <v xml:space="preserve">      Crystal Ball GSU</v>
          </cell>
          <cell r="D2659">
            <v>3</v>
          </cell>
          <cell r="E2659">
            <v>3</v>
          </cell>
          <cell r="F2659">
            <v>3</v>
          </cell>
          <cell r="G2659">
            <v>3</v>
          </cell>
          <cell r="H2659">
            <v>30</v>
          </cell>
          <cell r="I2659">
            <v>5</v>
          </cell>
          <cell r="J2659">
            <v>1</v>
          </cell>
          <cell r="K2659">
            <v>1</v>
          </cell>
          <cell r="L2659">
            <v>1</v>
          </cell>
          <cell r="M2659">
            <v>30</v>
          </cell>
          <cell r="N2659">
            <v>8</v>
          </cell>
          <cell r="O2659">
            <v>1</v>
          </cell>
          <cell r="P2659">
            <v>1</v>
          </cell>
          <cell r="Q2659">
            <v>1</v>
          </cell>
          <cell r="R2659">
            <v>30</v>
          </cell>
          <cell r="S2659">
            <v>7</v>
          </cell>
          <cell r="T2659">
            <v>0</v>
          </cell>
          <cell r="U2659">
            <v>0</v>
          </cell>
          <cell r="V2659">
            <v>0</v>
          </cell>
          <cell r="W2659">
            <v>30</v>
          </cell>
          <cell r="X2659">
            <v>7</v>
          </cell>
          <cell r="Y2659">
            <v>0</v>
          </cell>
          <cell r="Z2659">
            <v>0</v>
          </cell>
          <cell r="AA2659">
            <v>0</v>
          </cell>
          <cell r="AB2659">
            <v>30</v>
          </cell>
        </row>
        <row r="2660">
          <cell r="C2660" t="str">
            <v xml:space="preserve">      Overlay Sales  - License</v>
          </cell>
          <cell r="D2660">
            <v>86</v>
          </cell>
          <cell r="E2660">
            <v>22</v>
          </cell>
          <cell r="F2660">
            <v>22</v>
          </cell>
          <cell r="G2660">
            <v>22</v>
          </cell>
          <cell r="H2660">
            <v>0</v>
          </cell>
          <cell r="I2660">
            <v>92</v>
          </cell>
          <cell r="J2660">
            <v>13</v>
          </cell>
          <cell r="K2660">
            <v>13</v>
          </cell>
          <cell r="L2660">
            <v>13</v>
          </cell>
          <cell r="M2660">
            <v>0</v>
          </cell>
          <cell r="N2660">
            <v>91</v>
          </cell>
          <cell r="O2660">
            <v>6</v>
          </cell>
          <cell r="P2660">
            <v>6</v>
          </cell>
          <cell r="Q2660">
            <v>6</v>
          </cell>
          <cell r="R2660">
            <v>1</v>
          </cell>
          <cell r="S2660">
            <v>89</v>
          </cell>
          <cell r="T2660">
            <v>0</v>
          </cell>
          <cell r="U2660">
            <v>0</v>
          </cell>
          <cell r="V2660">
            <v>0</v>
          </cell>
          <cell r="W2660">
            <v>1</v>
          </cell>
          <cell r="X2660">
            <v>89</v>
          </cell>
          <cell r="Y2660">
            <v>0</v>
          </cell>
          <cell r="Z2660">
            <v>0</v>
          </cell>
          <cell r="AA2660">
            <v>0</v>
          </cell>
          <cell r="AB2660">
            <v>1</v>
          </cell>
        </row>
        <row r="2661">
          <cell r="C2661" t="str">
            <v xml:space="preserve">      Total GSU License</v>
          </cell>
          <cell r="D2661">
            <v>107</v>
          </cell>
          <cell r="E2661">
            <v>27</v>
          </cell>
          <cell r="F2661">
            <v>27</v>
          </cell>
          <cell r="G2661">
            <v>27</v>
          </cell>
          <cell r="H2661">
            <v>95</v>
          </cell>
          <cell r="I2661">
            <v>116</v>
          </cell>
          <cell r="J2661">
            <v>15</v>
          </cell>
          <cell r="K2661">
            <v>15</v>
          </cell>
          <cell r="L2661">
            <v>15</v>
          </cell>
          <cell r="M2661">
            <v>95</v>
          </cell>
          <cell r="N2661">
            <v>115</v>
          </cell>
          <cell r="O2661">
            <v>8</v>
          </cell>
          <cell r="P2661">
            <v>8</v>
          </cell>
          <cell r="Q2661">
            <v>8</v>
          </cell>
          <cell r="R2661">
            <v>96</v>
          </cell>
          <cell r="S2661">
            <v>110</v>
          </cell>
          <cell r="T2661">
            <v>0</v>
          </cell>
          <cell r="U2661">
            <v>0</v>
          </cell>
          <cell r="V2661">
            <v>0</v>
          </cell>
          <cell r="W2661">
            <v>96</v>
          </cell>
          <cell r="X2661">
            <v>110</v>
          </cell>
          <cell r="Y2661">
            <v>0</v>
          </cell>
          <cell r="Z2661">
            <v>0</v>
          </cell>
          <cell r="AA2661">
            <v>0</v>
          </cell>
          <cell r="AB2661">
            <v>96</v>
          </cell>
        </row>
        <row r="2662">
          <cell r="C2662" t="str">
            <v xml:space="preserve">       Java Embedded GSU</v>
          </cell>
          <cell r="D2662">
            <v>42</v>
          </cell>
          <cell r="E2662">
            <v>2</v>
          </cell>
          <cell r="F2662">
            <v>2</v>
          </cell>
          <cell r="G2662">
            <v>2</v>
          </cell>
          <cell r="H2662">
            <v>115</v>
          </cell>
          <cell r="I2662">
            <v>38</v>
          </cell>
          <cell r="J2662">
            <v>0</v>
          </cell>
          <cell r="K2662">
            <v>0</v>
          </cell>
          <cell r="L2662">
            <v>0</v>
          </cell>
          <cell r="M2662">
            <v>115</v>
          </cell>
          <cell r="N2662">
            <v>36</v>
          </cell>
          <cell r="O2662">
            <v>1</v>
          </cell>
          <cell r="P2662">
            <v>1</v>
          </cell>
          <cell r="Q2662">
            <v>1</v>
          </cell>
          <cell r="R2662">
            <v>115</v>
          </cell>
          <cell r="S2662">
            <v>29</v>
          </cell>
          <cell r="T2662">
            <v>0</v>
          </cell>
          <cell r="U2662">
            <v>0</v>
          </cell>
          <cell r="V2662">
            <v>0</v>
          </cell>
          <cell r="W2662">
            <v>115</v>
          </cell>
          <cell r="X2662">
            <v>29</v>
          </cell>
          <cell r="Y2662">
            <v>0</v>
          </cell>
          <cell r="Z2662">
            <v>0</v>
          </cell>
          <cell r="AA2662">
            <v>0</v>
          </cell>
          <cell r="AB2662">
            <v>115</v>
          </cell>
        </row>
        <row r="2663">
          <cell r="C2663" t="str">
            <v xml:space="preserve">      NSG License</v>
          </cell>
          <cell r="D2663">
            <v>9</v>
          </cell>
          <cell r="E2663">
            <v>6</v>
          </cell>
          <cell r="F2663">
            <v>6</v>
          </cell>
          <cell r="G2663">
            <v>6</v>
          </cell>
          <cell r="H2663">
            <v>6</v>
          </cell>
          <cell r="I2663">
            <v>10</v>
          </cell>
          <cell r="J2663">
            <v>0</v>
          </cell>
          <cell r="K2663">
            <v>0</v>
          </cell>
          <cell r="L2663">
            <v>0</v>
          </cell>
          <cell r="M2663">
            <v>6</v>
          </cell>
          <cell r="N2663">
            <v>9</v>
          </cell>
          <cell r="O2663">
            <v>0</v>
          </cell>
          <cell r="P2663">
            <v>0</v>
          </cell>
          <cell r="Q2663">
            <v>0</v>
          </cell>
          <cell r="R2663">
            <v>6</v>
          </cell>
          <cell r="S2663">
            <v>10</v>
          </cell>
          <cell r="T2663">
            <v>0</v>
          </cell>
          <cell r="U2663">
            <v>1</v>
          </cell>
          <cell r="V2663">
            <v>0</v>
          </cell>
          <cell r="W2663">
            <v>6</v>
          </cell>
          <cell r="X2663">
            <v>10</v>
          </cell>
          <cell r="Y2663">
            <v>0</v>
          </cell>
          <cell r="Z2663">
            <v>1</v>
          </cell>
          <cell r="AA2663">
            <v>0</v>
          </cell>
          <cell r="AB2663">
            <v>6</v>
          </cell>
        </row>
        <row r="2664">
          <cell r="C2664" t="str">
            <v xml:space="preserve">      OpenOffice License</v>
          </cell>
          <cell r="D2664">
            <v>3</v>
          </cell>
          <cell r="E2664">
            <v>0</v>
          </cell>
          <cell r="F2664">
            <v>0</v>
          </cell>
          <cell r="G2664">
            <v>0</v>
          </cell>
          <cell r="H2664">
            <v>0</v>
          </cell>
          <cell r="I2664">
            <v>5</v>
          </cell>
          <cell r="J2664">
            <v>0</v>
          </cell>
          <cell r="K2664">
            <v>0</v>
          </cell>
          <cell r="L2664">
            <v>0</v>
          </cell>
          <cell r="M2664">
            <v>0</v>
          </cell>
          <cell r="N2664">
            <v>5</v>
          </cell>
          <cell r="O2664">
            <v>0</v>
          </cell>
          <cell r="P2664">
            <v>0</v>
          </cell>
          <cell r="Q2664">
            <v>0</v>
          </cell>
          <cell r="R2664">
            <v>0</v>
          </cell>
          <cell r="S2664">
            <v>2</v>
          </cell>
          <cell r="T2664">
            <v>0</v>
          </cell>
          <cell r="U2664">
            <v>0</v>
          </cell>
          <cell r="V2664">
            <v>0</v>
          </cell>
          <cell r="W2664">
            <v>0</v>
          </cell>
          <cell r="X2664">
            <v>2</v>
          </cell>
          <cell r="Y2664">
            <v>0</v>
          </cell>
          <cell r="Z2664">
            <v>0</v>
          </cell>
          <cell r="AA2664">
            <v>0</v>
          </cell>
          <cell r="AB2664">
            <v>0</v>
          </cell>
        </row>
        <row r="2665">
          <cell r="C2665" t="str">
            <v xml:space="preserve">      MySQL License</v>
          </cell>
          <cell r="D2665">
            <v>38</v>
          </cell>
          <cell r="E2665">
            <v>29</v>
          </cell>
          <cell r="F2665">
            <v>29</v>
          </cell>
          <cell r="G2665">
            <v>29</v>
          </cell>
          <cell r="H2665">
            <v>43</v>
          </cell>
          <cell r="I2665">
            <v>46</v>
          </cell>
          <cell r="J2665">
            <v>3</v>
          </cell>
          <cell r="K2665">
            <v>3</v>
          </cell>
          <cell r="L2665">
            <v>3</v>
          </cell>
          <cell r="M2665">
            <v>49</v>
          </cell>
          <cell r="N2665">
            <v>53</v>
          </cell>
          <cell r="O2665">
            <v>3</v>
          </cell>
          <cell r="P2665">
            <v>3</v>
          </cell>
          <cell r="Q2665">
            <v>3</v>
          </cell>
          <cell r="R2665">
            <v>54</v>
          </cell>
          <cell r="S2665">
            <v>46</v>
          </cell>
          <cell r="T2665">
            <v>0</v>
          </cell>
          <cell r="U2665">
            <v>0</v>
          </cell>
          <cell r="V2665">
            <v>0</v>
          </cell>
          <cell r="W2665">
            <v>54</v>
          </cell>
          <cell r="X2665">
            <v>46</v>
          </cell>
          <cell r="Y2665">
            <v>0</v>
          </cell>
          <cell r="Z2665">
            <v>0</v>
          </cell>
          <cell r="AA2665">
            <v>0</v>
          </cell>
          <cell r="AB2665">
            <v>54</v>
          </cell>
        </row>
        <row r="2666">
          <cell r="C2666" t="str">
            <v xml:space="preserve">      Linux and VM License</v>
          </cell>
          <cell r="D2666">
            <v>16</v>
          </cell>
          <cell r="E2666">
            <v>0</v>
          </cell>
          <cell r="F2666">
            <v>0</v>
          </cell>
          <cell r="G2666">
            <v>0</v>
          </cell>
          <cell r="H2666">
            <v>0</v>
          </cell>
          <cell r="I2666">
            <v>18</v>
          </cell>
          <cell r="J2666">
            <v>1</v>
          </cell>
          <cell r="K2666">
            <v>1</v>
          </cell>
          <cell r="L2666">
            <v>1</v>
          </cell>
          <cell r="M2666">
            <v>0</v>
          </cell>
          <cell r="N2666">
            <v>17</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row>
        <row r="2667">
          <cell r="C2667" t="str">
            <v xml:space="preserve">      Total Screven License</v>
          </cell>
          <cell r="D2667">
            <v>66</v>
          </cell>
          <cell r="E2667">
            <v>35</v>
          </cell>
          <cell r="F2667">
            <v>35</v>
          </cell>
          <cell r="G2667">
            <v>35</v>
          </cell>
          <cell r="H2667">
            <v>49</v>
          </cell>
          <cell r="I2667">
            <v>79</v>
          </cell>
          <cell r="J2667">
            <v>4</v>
          </cell>
          <cell r="K2667">
            <v>4</v>
          </cell>
          <cell r="L2667">
            <v>4</v>
          </cell>
          <cell r="M2667">
            <v>55</v>
          </cell>
          <cell r="N2667">
            <v>84</v>
          </cell>
          <cell r="O2667">
            <v>3</v>
          </cell>
          <cell r="P2667">
            <v>3</v>
          </cell>
          <cell r="Q2667">
            <v>3</v>
          </cell>
          <cell r="R2667">
            <v>60</v>
          </cell>
          <cell r="S2667">
            <v>58</v>
          </cell>
          <cell r="T2667">
            <v>0</v>
          </cell>
          <cell r="U2667">
            <v>1</v>
          </cell>
          <cell r="V2667">
            <v>0</v>
          </cell>
          <cell r="W2667">
            <v>60</v>
          </cell>
          <cell r="X2667">
            <v>58</v>
          </cell>
          <cell r="Y2667">
            <v>0</v>
          </cell>
          <cell r="Z2667">
            <v>1</v>
          </cell>
          <cell r="AA2667">
            <v>0</v>
          </cell>
          <cell r="AB2667">
            <v>60</v>
          </cell>
        </row>
        <row r="2668">
          <cell r="C2668" t="str">
            <v xml:space="preserve">      Corporate Adjustments/Other</v>
          </cell>
          <cell r="D2668">
            <v>65</v>
          </cell>
          <cell r="E2668">
            <v>0</v>
          </cell>
          <cell r="F2668">
            <v>0</v>
          </cell>
          <cell r="G2668">
            <v>0</v>
          </cell>
          <cell r="H2668">
            <v>0</v>
          </cell>
          <cell r="I2668">
            <v>2</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row>
        <row r="2669">
          <cell r="C2669" t="str">
            <v xml:space="preserve">      Total License </v>
          </cell>
          <cell r="D2669">
            <v>4470.99</v>
          </cell>
          <cell r="E2669">
            <v>587.99999999999932</v>
          </cell>
          <cell r="F2669">
            <v>587.99999999999932</v>
          </cell>
          <cell r="G2669">
            <v>587.99999999999932</v>
          </cell>
          <cell r="H2669">
            <v>782.67179023599965</v>
          </cell>
          <cell r="I2669">
            <v>4556.3</v>
          </cell>
          <cell r="J2669">
            <v>378.00000000000045</v>
          </cell>
          <cell r="K2669">
            <v>378.00000000000045</v>
          </cell>
          <cell r="L2669">
            <v>378.00000000000045</v>
          </cell>
          <cell r="M2669">
            <v>878.0769230759995</v>
          </cell>
          <cell r="N2669">
            <v>4663.3099999999995</v>
          </cell>
          <cell r="O2669">
            <v>407</v>
          </cell>
          <cell r="P2669">
            <v>407</v>
          </cell>
          <cell r="Q2669">
            <v>407</v>
          </cell>
          <cell r="R2669">
            <v>987.76923076500043</v>
          </cell>
          <cell r="S2669">
            <v>4418.21</v>
          </cell>
          <cell r="T2669">
            <v>147.87330389100043</v>
          </cell>
          <cell r="U2669">
            <v>148.87330389100089</v>
          </cell>
          <cell r="V2669">
            <v>0</v>
          </cell>
          <cell r="W2669">
            <v>1008.0000000019998</v>
          </cell>
          <cell r="X2669">
            <v>4418.21</v>
          </cell>
          <cell r="Y2669">
            <v>147.87330389100043</v>
          </cell>
          <cell r="Z2669">
            <v>148.87330389100089</v>
          </cell>
          <cell r="AA2669">
            <v>0</v>
          </cell>
          <cell r="AB2669">
            <v>1008.0000000019998</v>
          </cell>
        </row>
        <row r="2670">
          <cell r="C2670" t="str">
            <v xml:space="preserve">      Check</v>
          </cell>
          <cell r="D2670">
            <v>0</v>
          </cell>
          <cell r="E2670">
            <v>-7.3896444519050419E-13</v>
          </cell>
          <cell r="F2670">
            <v>-7.3896444519050419E-13</v>
          </cell>
          <cell r="G2670">
            <v>-7.3896444519050419E-13</v>
          </cell>
          <cell r="H2670">
            <v>-3.4106051316484809E-13</v>
          </cell>
          <cell r="I2670">
            <v>0</v>
          </cell>
          <cell r="J2670">
            <v>4.5474735088646412E-13</v>
          </cell>
          <cell r="K2670">
            <v>4.5474735088646412E-13</v>
          </cell>
          <cell r="L2670">
            <v>4.5474735088646412E-13</v>
          </cell>
          <cell r="M2670">
            <v>-5.6843418860808015E-13</v>
          </cell>
          <cell r="N2670">
            <v>-4.5474735088646412E-13</v>
          </cell>
          <cell r="O2670">
            <v>0</v>
          </cell>
          <cell r="P2670">
            <v>0</v>
          </cell>
          <cell r="Q2670">
            <v>0</v>
          </cell>
          <cell r="R2670">
            <v>4.5474735088646412E-13</v>
          </cell>
          <cell r="S2670">
            <v>0</v>
          </cell>
          <cell r="T2670">
            <v>5.6843418860808015E-14</v>
          </cell>
          <cell r="U2670">
            <v>3.979039320256561E-13</v>
          </cell>
          <cell r="V2670">
            <v>0</v>
          </cell>
          <cell r="W2670">
            <v>-2.2737367544323206E-13</v>
          </cell>
          <cell r="X2670">
            <v>0</v>
          </cell>
          <cell r="Y2670">
            <v>5.6843418860808015E-14</v>
          </cell>
          <cell r="Z2670">
            <v>3.979039320256561E-13</v>
          </cell>
          <cell r="AA2670">
            <v>0</v>
          </cell>
          <cell r="AB2670">
            <v>-2.2737367544323206E-13</v>
          </cell>
        </row>
        <row r="2671">
          <cell r="C2671" t="str">
            <v>H0009 - Total Field Reps</v>
          </cell>
        </row>
        <row r="2672">
          <cell r="B2672" t="str">
            <v>cnasexa</v>
          </cell>
          <cell r="C2672" t="str">
            <v xml:space="preserve">      NAS</v>
          </cell>
          <cell r="D2672">
            <v>1252</v>
          </cell>
          <cell r="E2672">
            <v>1336</v>
          </cell>
          <cell r="F2672">
            <v>1336</v>
          </cell>
          <cell r="G2672">
            <v>1336</v>
          </cell>
          <cell r="H2672">
            <v>1468</v>
          </cell>
          <cell r="I2672">
            <v>1303</v>
          </cell>
          <cell r="J2672">
            <v>1415</v>
          </cell>
          <cell r="K2672">
            <v>1415</v>
          </cell>
          <cell r="L2672">
            <v>1415</v>
          </cell>
          <cell r="M2672">
            <v>1536</v>
          </cell>
          <cell r="N2672">
            <v>1304</v>
          </cell>
          <cell r="O2672">
            <v>1451</v>
          </cell>
          <cell r="P2672">
            <v>1451</v>
          </cell>
          <cell r="Q2672">
            <v>1451</v>
          </cell>
          <cell r="R2672">
            <v>1579</v>
          </cell>
          <cell r="S2672">
            <v>1300</v>
          </cell>
          <cell r="T2672">
            <v>1517</v>
          </cell>
          <cell r="U2672">
            <v>1542</v>
          </cell>
          <cell r="V2672">
            <v>0</v>
          </cell>
          <cell r="W2672">
            <v>1579</v>
          </cell>
          <cell r="X2672">
            <v>1300</v>
          </cell>
          <cell r="Y2672">
            <v>1517</v>
          </cell>
          <cell r="Z2672">
            <v>1542</v>
          </cell>
          <cell r="AA2672">
            <v>0</v>
          </cell>
          <cell r="AB2672">
            <v>1579</v>
          </cell>
        </row>
        <row r="2673">
          <cell r="B2673" t="str">
            <v>cladexa</v>
          </cell>
          <cell r="C2673" t="str">
            <v xml:space="preserve">      LAD</v>
          </cell>
          <cell r="D2673">
            <v>262</v>
          </cell>
          <cell r="E2673">
            <v>348</v>
          </cell>
          <cell r="F2673">
            <v>348</v>
          </cell>
          <cell r="G2673">
            <v>348</v>
          </cell>
          <cell r="H2673">
            <v>318.17359855899997</v>
          </cell>
          <cell r="I2673">
            <v>306</v>
          </cell>
          <cell r="J2673">
            <v>378</v>
          </cell>
          <cell r="K2673">
            <v>378</v>
          </cell>
          <cell r="L2673">
            <v>378</v>
          </cell>
          <cell r="M2673">
            <v>331.35278514200007</v>
          </cell>
          <cell r="N2673">
            <v>306</v>
          </cell>
          <cell r="O2673">
            <v>370</v>
          </cell>
          <cell r="P2673">
            <v>370</v>
          </cell>
          <cell r="Q2673">
            <v>370</v>
          </cell>
          <cell r="R2673">
            <v>342.09106984799996</v>
          </cell>
          <cell r="S2673">
            <v>271</v>
          </cell>
          <cell r="T2673">
            <v>388</v>
          </cell>
          <cell r="U2673">
            <v>388</v>
          </cell>
          <cell r="V2673">
            <v>0</v>
          </cell>
          <cell r="W2673">
            <v>347</v>
          </cell>
          <cell r="X2673">
            <v>271</v>
          </cell>
          <cell r="Y2673">
            <v>388</v>
          </cell>
          <cell r="Z2673">
            <v>388</v>
          </cell>
          <cell r="AA2673">
            <v>0</v>
          </cell>
          <cell r="AB2673">
            <v>347</v>
          </cell>
        </row>
        <row r="2674">
          <cell r="B2674" t="str">
            <v>cemeexa</v>
          </cell>
          <cell r="C2674" t="str">
            <v xml:space="preserve">      EMEA</v>
          </cell>
          <cell r="D2674">
            <v>1308.99</v>
          </cell>
          <cell r="E2674">
            <v>1437.22</v>
          </cell>
          <cell r="F2674">
            <v>1437.22</v>
          </cell>
          <cell r="G2674">
            <v>1437.22</v>
          </cell>
          <cell r="H2674">
            <v>1574</v>
          </cell>
          <cell r="I2674">
            <v>1352.31</v>
          </cell>
          <cell r="J2674">
            <v>1575.6000000000001</v>
          </cell>
          <cell r="K2674">
            <v>1575.6000000000001</v>
          </cell>
          <cell r="L2674">
            <v>1575.6000000000001</v>
          </cell>
          <cell r="M2674">
            <v>1704</v>
          </cell>
          <cell r="N2674">
            <v>1382.31</v>
          </cell>
          <cell r="O2674">
            <v>1625.78</v>
          </cell>
          <cell r="P2674">
            <v>1625.78</v>
          </cell>
          <cell r="Q2674">
            <v>1625.78</v>
          </cell>
          <cell r="R2674">
            <v>1797</v>
          </cell>
          <cell r="S2674">
            <v>1357.21</v>
          </cell>
          <cell r="T2674">
            <v>1646.3999999999999</v>
          </cell>
          <cell r="U2674">
            <v>1646</v>
          </cell>
          <cell r="V2674">
            <v>0</v>
          </cell>
          <cell r="W2674">
            <v>1868</v>
          </cell>
          <cell r="X2674">
            <v>1357.21</v>
          </cell>
          <cell r="Y2674">
            <v>1646.3999999999999</v>
          </cell>
          <cell r="Z2674">
            <v>1646</v>
          </cell>
          <cell r="AA2674">
            <v>0</v>
          </cell>
          <cell r="AB2674">
            <v>1868</v>
          </cell>
        </row>
        <row r="2675">
          <cell r="B2675" t="str">
            <v>capaexa</v>
          </cell>
          <cell r="C2675" t="str">
            <v xml:space="preserve">      APAC</v>
          </cell>
          <cell r="D2675">
            <v>833</v>
          </cell>
          <cell r="E2675">
            <v>909</v>
          </cell>
          <cell r="F2675">
            <v>909</v>
          </cell>
          <cell r="G2675">
            <v>909</v>
          </cell>
          <cell r="H2675">
            <v>1144.2051282049999</v>
          </cell>
          <cell r="I2675">
            <v>845.99</v>
          </cell>
          <cell r="J2675">
            <v>1033</v>
          </cell>
          <cell r="K2675">
            <v>1033</v>
          </cell>
          <cell r="L2675">
            <v>1033</v>
          </cell>
          <cell r="M2675">
            <v>1148.2794871789999</v>
          </cell>
          <cell r="N2675">
            <v>855</v>
          </cell>
          <cell r="O2675">
            <v>1069</v>
          </cell>
          <cell r="P2675">
            <v>1069</v>
          </cell>
          <cell r="Q2675">
            <v>1069</v>
          </cell>
          <cell r="R2675">
            <v>1160.2</v>
          </cell>
          <cell r="S2675">
            <v>799</v>
          </cell>
          <cell r="T2675">
            <v>1126.2000000000005</v>
          </cell>
          <cell r="U2675">
            <v>1126.2000000000005</v>
          </cell>
          <cell r="V2675">
            <v>0</v>
          </cell>
          <cell r="W2675">
            <v>1160.2</v>
          </cell>
          <cell r="X2675">
            <v>799</v>
          </cell>
          <cell r="Y2675">
            <v>1126.2000000000005</v>
          </cell>
          <cell r="Z2675">
            <v>1126.2000000000005</v>
          </cell>
          <cell r="AA2675">
            <v>0</v>
          </cell>
          <cell r="AB2675">
            <v>1160.2</v>
          </cell>
        </row>
        <row r="2676">
          <cell r="B2676" t="str">
            <v>ctojexa</v>
          </cell>
          <cell r="C2676" t="str">
            <v xml:space="preserve">      Japan</v>
          </cell>
          <cell r="D2676">
            <v>151</v>
          </cell>
          <cell r="E2676">
            <v>177</v>
          </cell>
          <cell r="F2676">
            <v>177</v>
          </cell>
          <cell r="G2676">
            <v>177</v>
          </cell>
          <cell r="H2676">
            <v>200</v>
          </cell>
          <cell r="I2676">
            <v>144</v>
          </cell>
          <cell r="J2676">
            <v>184</v>
          </cell>
          <cell r="K2676">
            <v>184</v>
          </cell>
          <cell r="L2676">
            <v>184</v>
          </cell>
          <cell r="M2676">
            <v>220</v>
          </cell>
          <cell r="N2676">
            <v>144</v>
          </cell>
          <cell r="O2676">
            <v>183</v>
          </cell>
          <cell r="P2676">
            <v>183</v>
          </cell>
          <cell r="Q2676">
            <v>183</v>
          </cell>
          <cell r="R2676">
            <v>223</v>
          </cell>
          <cell r="S2676">
            <v>138</v>
          </cell>
          <cell r="T2676">
            <v>191</v>
          </cell>
          <cell r="U2676">
            <v>191</v>
          </cell>
          <cell r="V2676">
            <v>0</v>
          </cell>
          <cell r="W2676">
            <v>228</v>
          </cell>
          <cell r="X2676">
            <v>138</v>
          </cell>
          <cell r="Y2676">
            <v>191</v>
          </cell>
          <cell r="Z2676">
            <v>191</v>
          </cell>
          <cell r="AA2676">
            <v>0</v>
          </cell>
          <cell r="AB2676">
            <v>228</v>
          </cell>
        </row>
        <row r="2677">
          <cell r="B2677" t="str">
            <v>crgbexa</v>
          </cell>
          <cell r="C2677" t="str">
            <v xml:space="preserve">      RGBU License</v>
          </cell>
          <cell r="D2677">
            <v>38</v>
          </cell>
          <cell r="E2677">
            <v>71</v>
          </cell>
          <cell r="F2677">
            <v>71</v>
          </cell>
          <cell r="G2677">
            <v>71</v>
          </cell>
          <cell r="H2677">
            <v>82</v>
          </cell>
          <cell r="I2677">
            <v>37</v>
          </cell>
          <cell r="J2677">
            <v>77</v>
          </cell>
          <cell r="K2677">
            <v>77</v>
          </cell>
          <cell r="L2677">
            <v>77</v>
          </cell>
          <cell r="M2677">
            <v>88</v>
          </cell>
          <cell r="N2677">
            <v>116</v>
          </cell>
          <cell r="O2677">
            <v>92</v>
          </cell>
          <cell r="P2677">
            <v>92</v>
          </cell>
          <cell r="Q2677">
            <v>92</v>
          </cell>
          <cell r="R2677">
            <v>147</v>
          </cell>
          <cell r="S2677">
            <v>64</v>
          </cell>
          <cell r="T2677">
            <v>112</v>
          </cell>
          <cell r="U2677">
            <v>112</v>
          </cell>
          <cell r="V2677">
            <v>0</v>
          </cell>
          <cell r="W2677">
            <v>150</v>
          </cell>
          <cell r="X2677">
            <v>64</v>
          </cell>
          <cell r="Y2677">
            <v>112</v>
          </cell>
          <cell r="Z2677">
            <v>112</v>
          </cell>
          <cell r="AA2677">
            <v>0</v>
          </cell>
          <cell r="AB2677">
            <v>150</v>
          </cell>
        </row>
        <row r="2678">
          <cell r="B2678" t="str">
            <v>ccgbexa</v>
          </cell>
          <cell r="C2678" t="str">
            <v xml:space="preserve">      CGBU License</v>
          </cell>
          <cell r="D2678">
            <v>48</v>
          </cell>
          <cell r="E2678">
            <v>66</v>
          </cell>
          <cell r="F2678">
            <v>66</v>
          </cell>
          <cell r="G2678">
            <v>66</v>
          </cell>
          <cell r="H2678">
            <v>79</v>
          </cell>
          <cell r="I2678">
            <v>75</v>
          </cell>
          <cell r="J2678">
            <v>82</v>
          </cell>
          <cell r="K2678">
            <v>82</v>
          </cell>
          <cell r="L2678">
            <v>82</v>
          </cell>
          <cell r="M2678">
            <v>107</v>
          </cell>
          <cell r="N2678">
            <v>70</v>
          </cell>
          <cell r="O2678">
            <v>88</v>
          </cell>
          <cell r="P2678">
            <v>88</v>
          </cell>
          <cell r="Q2678">
            <v>88</v>
          </cell>
          <cell r="R2678">
            <v>117</v>
          </cell>
          <cell r="S2678">
            <v>62</v>
          </cell>
          <cell r="T2678">
            <v>103.00000000200001</v>
          </cell>
          <cell r="U2678">
            <v>103.00000000200001</v>
          </cell>
          <cell r="V2678">
            <v>0</v>
          </cell>
          <cell r="W2678">
            <v>117</v>
          </cell>
          <cell r="X2678">
            <v>62</v>
          </cell>
          <cell r="Y2678">
            <v>103.00000000200001</v>
          </cell>
          <cell r="Z2678">
            <v>103.00000000200001</v>
          </cell>
          <cell r="AA2678">
            <v>0</v>
          </cell>
          <cell r="AB2678">
            <v>117</v>
          </cell>
        </row>
        <row r="2679">
          <cell r="B2679" t="str">
            <v>ctgbexa</v>
          </cell>
          <cell r="C2679" t="str">
            <v xml:space="preserve">      TUGBU LICENSE</v>
          </cell>
          <cell r="D2679">
            <v>23</v>
          </cell>
          <cell r="E2679">
            <v>21</v>
          </cell>
          <cell r="F2679">
            <v>21</v>
          </cell>
          <cell r="G2679">
            <v>21</v>
          </cell>
          <cell r="H2679">
            <v>39</v>
          </cell>
          <cell r="I2679">
            <v>33</v>
          </cell>
          <cell r="J2679">
            <v>26</v>
          </cell>
          <cell r="K2679">
            <v>26</v>
          </cell>
          <cell r="L2679">
            <v>26</v>
          </cell>
          <cell r="M2679">
            <v>41</v>
          </cell>
          <cell r="N2679">
            <v>36</v>
          </cell>
          <cell r="O2679">
            <v>40</v>
          </cell>
          <cell r="P2679">
            <v>40</v>
          </cell>
          <cell r="Q2679">
            <v>40</v>
          </cell>
          <cell r="R2679">
            <v>46</v>
          </cell>
          <cell r="S2679">
            <v>34</v>
          </cell>
          <cell r="T2679">
            <v>60.000000001000004</v>
          </cell>
          <cell r="U2679">
            <v>60.000000001000004</v>
          </cell>
          <cell r="V2679">
            <v>0</v>
          </cell>
          <cell r="W2679">
            <v>48</v>
          </cell>
          <cell r="X2679">
            <v>34</v>
          </cell>
          <cell r="Y2679">
            <v>60.000000001000004</v>
          </cell>
          <cell r="Z2679">
            <v>60.000000001000004</v>
          </cell>
          <cell r="AA2679">
            <v>0</v>
          </cell>
          <cell r="AB2679">
            <v>48</v>
          </cell>
        </row>
        <row r="2680">
          <cell r="B2680" t="str">
            <v>cigbexa</v>
          </cell>
          <cell r="C2680" t="str">
            <v xml:space="preserve">      IGBU - License</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row>
        <row r="2681">
          <cell r="B2681" t="str">
            <v>cppmexa</v>
          </cell>
          <cell r="C2681" t="str">
            <v xml:space="preserve">      PPMGBU License</v>
          </cell>
          <cell r="D2681">
            <v>47</v>
          </cell>
          <cell r="E2681">
            <v>63</v>
          </cell>
          <cell r="F2681">
            <v>63</v>
          </cell>
          <cell r="G2681">
            <v>63</v>
          </cell>
          <cell r="H2681">
            <v>64</v>
          </cell>
          <cell r="I2681">
            <v>51</v>
          </cell>
          <cell r="J2681">
            <v>66</v>
          </cell>
          <cell r="K2681">
            <v>66</v>
          </cell>
          <cell r="L2681">
            <v>66</v>
          </cell>
          <cell r="M2681">
            <v>65</v>
          </cell>
          <cell r="N2681">
            <v>57</v>
          </cell>
          <cell r="O2681">
            <v>70</v>
          </cell>
          <cell r="P2681">
            <v>70</v>
          </cell>
          <cell r="Q2681">
            <v>70</v>
          </cell>
          <cell r="R2681">
            <v>71</v>
          </cell>
          <cell r="S2681">
            <v>59</v>
          </cell>
          <cell r="T2681">
            <v>72.000000002000007</v>
          </cell>
          <cell r="U2681">
            <v>72.000000002000007</v>
          </cell>
          <cell r="V2681">
            <v>0</v>
          </cell>
          <cell r="W2681">
            <v>83</v>
          </cell>
          <cell r="X2681">
            <v>59</v>
          </cell>
          <cell r="Y2681">
            <v>72.000000002000007</v>
          </cell>
          <cell r="Z2681">
            <v>72.000000002000007</v>
          </cell>
          <cell r="AA2681">
            <v>0</v>
          </cell>
          <cell r="AB2681">
            <v>83</v>
          </cell>
        </row>
        <row r="2682">
          <cell r="B2682" t="str">
            <v>chsgexa</v>
          </cell>
          <cell r="C2682" t="str">
            <v xml:space="preserve">      HSGBU - License</v>
          </cell>
          <cell r="D2682">
            <v>100</v>
          </cell>
          <cell r="E2682">
            <v>43</v>
          </cell>
          <cell r="F2682">
            <v>43</v>
          </cell>
          <cell r="G2682">
            <v>43</v>
          </cell>
          <cell r="H2682">
            <v>53.999999998999996</v>
          </cell>
          <cell r="I2682">
            <v>50</v>
          </cell>
          <cell r="J2682">
            <v>45</v>
          </cell>
          <cell r="K2682">
            <v>45</v>
          </cell>
          <cell r="L2682">
            <v>45</v>
          </cell>
          <cell r="M2682">
            <v>55.999999998999996</v>
          </cell>
          <cell r="N2682">
            <v>42</v>
          </cell>
          <cell r="O2682">
            <v>49</v>
          </cell>
          <cell r="P2682">
            <v>49</v>
          </cell>
          <cell r="Q2682">
            <v>49</v>
          </cell>
          <cell r="R2682">
            <v>56.999999998</v>
          </cell>
          <cell r="S2682">
            <v>39</v>
          </cell>
          <cell r="T2682">
            <v>55.000000001000004</v>
          </cell>
          <cell r="U2682">
            <v>55.000000001000004</v>
          </cell>
          <cell r="V2682">
            <v>0</v>
          </cell>
          <cell r="W2682">
            <v>57.000000002</v>
          </cell>
          <cell r="X2682">
            <v>39</v>
          </cell>
          <cell r="Y2682">
            <v>55.000000001000004</v>
          </cell>
          <cell r="Z2682">
            <v>55.000000001000004</v>
          </cell>
          <cell r="AA2682">
            <v>0</v>
          </cell>
          <cell r="AB2682">
            <v>57.000000002</v>
          </cell>
        </row>
        <row r="2683">
          <cell r="B2683" t="str">
            <v>cmseexa</v>
          </cell>
          <cell r="C2683" t="str">
            <v xml:space="preserve">      MySQL Embedded GSU</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row>
        <row r="2684">
          <cell r="B2684" t="str">
            <v>cfsgexa</v>
          </cell>
          <cell r="C2684" t="str">
            <v xml:space="preserve">      FSGBU License</v>
          </cell>
          <cell r="D2684">
            <v>248</v>
          </cell>
          <cell r="E2684">
            <v>219</v>
          </cell>
          <cell r="F2684">
            <v>219</v>
          </cell>
          <cell r="G2684">
            <v>219</v>
          </cell>
          <cell r="H2684">
            <v>74</v>
          </cell>
          <cell r="I2684">
            <v>241</v>
          </cell>
          <cell r="J2684">
            <v>214</v>
          </cell>
          <cell r="K2684">
            <v>214</v>
          </cell>
          <cell r="L2684">
            <v>214</v>
          </cell>
          <cell r="M2684">
            <v>115</v>
          </cell>
          <cell r="N2684">
            <v>236</v>
          </cell>
          <cell r="O2684">
            <v>230</v>
          </cell>
          <cell r="P2684">
            <v>230</v>
          </cell>
          <cell r="Q2684">
            <v>230</v>
          </cell>
          <cell r="R2684">
            <v>118</v>
          </cell>
          <cell r="S2684">
            <v>216</v>
          </cell>
          <cell r="T2684">
            <v>92</v>
          </cell>
          <cell r="U2684">
            <v>92</v>
          </cell>
          <cell r="V2684">
            <v>0</v>
          </cell>
          <cell r="W2684">
            <v>118</v>
          </cell>
          <cell r="X2684">
            <v>216</v>
          </cell>
          <cell r="Y2684">
            <v>92</v>
          </cell>
          <cell r="Z2684">
            <v>92</v>
          </cell>
          <cell r="AA2684">
            <v>0</v>
          </cell>
          <cell r="AB2684">
            <v>118</v>
          </cell>
        </row>
        <row r="2685">
          <cell r="B2685" t="str">
            <v>cgbumjexa</v>
          </cell>
          <cell r="C2685" t="str">
            <v xml:space="preserve">      GBU Management Judgement</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-49</v>
          </cell>
          <cell r="U2685">
            <v>-49</v>
          </cell>
          <cell r="V2685">
            <v>0</v>
          </cell>
          <cell r="W2685">
            <v>0</v>
          </cell>
          <cell r="X2685">
            <v>0</v>
          </cell>
          <cell r="Y2685">
            <v>-49</v>
          </cell>
          <cell r="Z2685">
            <v>-49</v>
          </cell>
          <cell r="AA2685">
            <v>0</v>
          </cell>
          <cell r="AB2685">
            <v>0</v>
          </cell>
        </row>
        <row r="2686">
          <cell r="B2686" t="str">
            <v>cttlgbexa</v>
          </cell>
          <cell r="C2686" t="str">
            <v xml:space="preserve">      Total GBU License</v>
          </cell>
          <cell r="D2686">
            <v>504</v>
          </cell>
          <cell r="E2686">
            <v>483</v>
          </cell>
          <cell r="F2686">
            <v>483</v>
          </cell>
          <cell r="G2686">
            <v>483</v>
          </cell>
          <cell r="H2686">
            <v>391.99999999900001</v>
          </cell>
          <cell r="I2686">
            <v>487</v>
          </cell>
          <cell r="J2686">
            <v>510</v>
          </cell>
          <cell r="K2686">
            <v>510</v>
          </cell>
          <cell r="L2686">
            <v>510</v>
          </cell>
          <cell r="M2686">
            <v>471.99999999900001</v>
          </cell>
          <cell r="N2686">
            <v>557</v>
          </cell>
          <cell r="O2686">
            <v>569</v>
          </cell>
          <cell r="P2686">
            <v>569</v>
          </cell>
          <cell r="Q2686">
            <v>569</v>
          </cell>
          <cell r="R2686">
            <v>555.99999999800002</v>
          </cell>
          <cell r="S2686">
            <v>474</v>
          </cell>
          <cell r="T2686">
            <v>445.00000000600005</v>
          </cell>
          <cell r="U2686">
            <v>445.00000000600005</v>
          </cell>
          <cell r="V2686">
            <v>0</v>
          </cell>
          <cell r="W2686">
            <v>573.00000000199998</v>
          </cell>
          <cell r="X2686">
            <v>474</v>
          </cell>
          <cell r="Y2686">
            <v>445.00000000600005</v>
          </cell>
          <cell r="Z2686">
            <v>445.00000000600005</v>
          </cell>
          <cell r="AA2686">
            <v>0</v>
          </cell>
          <cell r="AB2686">
            <v>573.00000000199998</v>
          </cell>
        </row>
        <row r="2687">
          <cell r="B2687" t="str">
            <v>cautoexa</v>
          </cell>
          <cell r="C2687" t="str">
            <v xml:space="preserve">      Autovue License</v>
          </cell>
          <cell r="D2687">
            <v>6</v>
          </cell>
          <cell r="E2687">
            <v>6</v>
          </cell>
          <cell r="F2687">
            <v>6</v>
          </cell>
          <cell r="G2687">
            <v>6</v>
          </cell>
          <cell r="H2687">
            <v>29</v>
          </cell>
          <cell r="I2687">
            <v>5</v>
          </cell>
          <cell r="J2687">
            <v>8</v>
          </cell>
          <cell r="K2687">
            <v>8</v>
          </cell>
          <cell r="L2687">
            <v>8</v>
          </cell>
          <cell r="M2687">
            <v>29</v>
          </cell>
          <cell r="N2687">
            <v>5</v>
          </cell>
          <cell r="O2687">
            <v>6</v>
          </cell>
          <cell r="P2687">
            <v>6</v>
          </cell>
          <cell r="Q2687">
            <v>6</v>
          </cell>
          <cell r="R2687">
            <v>29</v>
          </cell>
          <cell r="S2687">
            <v>5</v>
          </cell>
          <cell r="T2687">
            <v>0</v>
          </cell>
          <cell r="U2687">
            <v>0</v>
          </cell>
          <cell r="V2687">
            <v>0</v>
          </cell>
          <cell r="W2687">
            <v>29</v>
          </cell>
          <cell r="X2687">
            <v>5</v>
          </cell>
          <cell r="Y2687">
            <v>0</v>
          </cell>
          <cell r="Z2687">
            <v>0</v>
          </cell>
          <cell r="AA2687">
            <v>0</v>
          </cell>
          <cell r="AB2687">
            <v>29</v>
          </cell>
        </row>
        <row r="2688">
          <cell r="B2688" t="str">
            <v>cupkexa</v>
          </cell>
          <cell r="C2688" t="str">
            <v xml:space="preserve">      UPK GSU License</v>
          </cell>
          <cell r="D2688">
            <v>12</v>
          </cell>
          <cell r="E2688">
            <v>10</v>
          </cell>
          <cell r="F2688">
            <v>10</v>
          </cell>
          <cell r="G2688">
            <v>10</v>
          </cell>
          <cell r="H2688">
            <v>36</v>
          </cell>
          <cell r="I2688">
            <v>14</v>
          </cell>
          <cell r="J2688">
            <v>10</v>
          </cell>
          <cell r="K2688">
            <v>10</v>
          </cell>
          <cell r="L2688">
            <v>10</v>
          </cell>
          <cell r="M2688">
            <v>36</v>
          </cell>
          <cell r="N2688">
            <v>11</v>
          </cell>
          <cell r="O2688">
            <v>7</v>
          </cell>
          <cell r="P2688">
            <v>7</v>
          </cell>
          <cell r="Q2688">
            <v>7</v>
          </cell>
          <cell r="R2688">
            <v>36</v>
          </cell>
          <cell r="S2688">
            <v>9</v>
          </cell>
          <cell r="T2688">
            <v>0</v>
          </cell>
          <cell r="U2688">
            <v>0</v>
          </cell>
          <cell r="V2688">
            <v>0</v>
          </cell>
          <cell r="W2688">
            <v>36</v>
          </cell>
          <cell r="X2688">
            <v>9</v>
          </cell>
          <cell r="Y2688">
            <v>0</v>
          </cell>
          <cell r="Z2688">
            <v>0</v>
          </cell>
          <cell r="AA2688">
            <v>0</v>
          </cell>
          <cell r="AB2688">
            <v>36</v>
          </cell>
        </row>
        <row r="2689">
          <cell r="B2689" t="str">
            <v>cogbuexa</v>
          </cell>
          <cell r="C2689" t="str">
            <v xml:space="preserve">      Other GBU - License</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row>
        <row r="2690">
          <cell r="B2690" t="str">
            <v>cepmexa</v>
          </cell>
          <cell r="C2690" t="str">
            <v xml:space="preserve">      Crystal Ball GSU</v>
          </cell>
          <cell r="D2690">
            <v>3</v>
          </cell>
          <cell r="E2690">
            <v>9</v>
          </cell>
          <cell r="F2690">
            <v>9</v>
          </cell>
          <cell r="G2690">
            <v>9</v>
          </cell>
          <cell r="H2690">
            <v>30</v>
          </cell>
          <cell r="I2690">
            <v>5</v>
          </cell>
          <cell r="J2690">
            <v>10</v>
          </cell>
          <cell r="K2690">
            <v>10</v>
          </cell>
          <cell r="L2690">
            <v>10</v>
          </cell>
          <cell r="M2690">
            <v>30</v>
          </cell>
          <cell r="N2690">
            <v>8</v>
          </cell>
          <cell r="O2690">
            <v>8</v>
          </cell>
          <cell r="P2690">
            <v>8</v>
          </cell>
          <cell r="Q2690">
            <v>8</v>
          </cell>
          <cell r="R2690">
            <v>30</v>
          </cell>
          <cell r="S2690">
            <v>7</v>
          </cell>
          <cell r="T2690">
            <v>0</v>
          </cell>
          <cell r="U2690">
            <v>0</v>
          </cell>
          <cell r="V2690">
            <v>0</v>
          </cell>
          <cell r="W2690">
            <v>30</v>
          </cell>
          <cell r="X2690">
            <v>7</v>
          </cell>
          <cell r="Y2690">
            <v>0</v>
          </cell>
          <cell r="Z2690">
            <v>0</v>
          </cell>
          <cell r="AA2690">
            <v>0</v>
          </cell>
          <cell r="AB2690">
            <v>30</v>
          </cell>
        </row>
        <row r="2691">
          <cell r="B2691" t="str">
            <v>cposexa</v>
          </cell>
          <cell r="C2691" t="str">
            <v xml:space="preserve">      Overlay Sales  - License</v>
          </cell>
          <cell r="D2691">
            <v>86</v>
          </cell>
          <cell r="E2691">
            <v>103</v>
          </cell>
          <cell r="F2691">
            <v>103</v>
          </cell>
          <cell r="G2691">
            <v>103</v>
          </cell>
          <cell r="H2691">
            <v>0</v>
          </cell>
          <cell r="I2691">
            <v>92</v>
          </cell>
          <cell r="J2691">
            <v>121</v>
          </cell>
          <cell r="K2691">
            <v>121</v>
          </cell>
          <cell r="L2691">
            <v>121</v>
          </cell>
          <cell r="M2691">
            <v>0</v>
          </cell>
          <cell r="N2691">
            <v>91</v>
          </cell>
          <cell r="O2691">
            <v>126</v>
          </cell>
          <cell r="P2691">
            <v>126</v>
          </cell>
          <cell r="Q2691">
            <v>126</v>
          </cell>
          <cell r="R2691">
            <v>1</v>
          </cell>
          <cell r="S2691">
            <v>89</v>
          </cell>
          <cell r="T2691">
            <v>0</v>
          </cell>
          <cell r="U2691">
            <v>0</v>
          </cell>
          <cell r="V2691">
            <v>0</v>
          </cell>
          <cell r="W2691">
            <v>1</v>
          </cell>
          <cell r="X2691">
            <v>89</v>
          </cell>
          <cell r="Y2691">
            <v>0</v>
          </cell>
          <cell r="Z2691">
            <v>0</v>
          </cell>
          <cell r="AA2691">
            <v>0</v>
          </cell>
          <cell r="AB2691">
            <v>1</v>
          </cell>
        </row>
        <row r="2692">
          <cell r="B2692" t="str">
            <v>cttlgsexa</v>
          </cell>
          <cell r="C2692" t="str">
            <v xml:space="preserve">      Total GSU License</v>
          </cell>
          <cell r="D2692">
            <v>107</v>
          </cell>
          <cell r="E2692">
            <v>128</v>
          </cell>
          <cell r="F2692">
            <v>128</v>
          </cell>
          <cell r="G2692">
            <v>128</v>
          </cell>
          <cell r="H2692">
            <v>95</v>
          </cell>
          <cell r="I2692">
            <v>116</v>
          </cell>
          <cell r="J2692">
            <v>149</v>
          </cell>
          <cell r="K2692">
            <v>149</v>
          </cell>
          <cell r="L2692">
            <v>149</v>
          </cell>
          <cell r="M2692">
            <v>95</v>
          </cell>
          <cell r="N2692">
            <v>115</v>
          </cell>
          <cell r="O2692">
            <v>147</v>
          </cell>
          <cell r="P2692">
            <v>147</v>
          </cell>
          <cell r="Q2692">
            <v>147</v>
          </cell>
          <cell r="R2692">
            <v>96</v>
          </cell>
          <cell r="S2692">
            <v>110</v>
          </cell>
          <cell r="T2692">
            <v>0</v>
          </cell>
          <cell r="U2692">
            <v>0</v>
          </cell>
          <cell r="V2692">
            <v>0</v>
          </cell>
          <cell r="W2692">
            <v>96</v>
          </cell>
          <cell r="X2692">
            <v>110</v>
          </cell>
          <cell r="Y2692">
            <v>0</v>
          </cell>
          <cell r="Z2692">
            <v>0</v>
          </cell>
          <cell r="AA2692">
            <v>0</v>
          </cell>
          <cell r="AB2692">
            <v>96</v>
          </cell>
        </row>
        <row r="2693">
          <cell r="B2693" t="str">
            <v>cjeexa</v>
          </cell>
          <cell r="C2693" t="str">
            <v xml:space="preserve">       Java Embedded GSU</v>
          </cell>
          <cell r="D2693">
            <v>42</v>
          </cell>
          <cell r="E2693">
            <v>29</v>
          </cell>
          <cell r="F2693">
            <v>29</v>
          </cell>
          <cell r="G2693">
            <v>29</v>
          </cell>
          <cell r="H2693">
            <v>115</v>
          </cell>
          <cell r="I2693">
            <v>38</v>
          </cell>
          <cell r="J2693">
            <v>30</v>
          </cell>
          <cell r="K2693">
            <v>30</v>
          </cell>
          <cell r="L2693">
            <v>30</v>
          </cell>
          <cell r="M2693">
            <v>115</v>
          </cell>
          <cell r="N2693">
            <v>36</v>
          </cell>
          <cell r="O2693">
            <v>38</v>
          </cell>
          <cell r="P2693">
            <v>38</v>
          </cell>
          <cell r="Q2693">
            <v>38</v>
          </cell>
          <cell r="R2693">
            <v>115</v>
          </cell>
          <cell r="S2693">
            <v>29</v>
          </cell>
          <cell r="T2693">
            <v>127</v>
          </cell>
          <cell r="U2693">
            <v>127</v>
          </cell>
          <cell r="V2693">
            <v>0</v>
          </cell>
          <cell r="W2693">
            <v>115</v>
          </cell>
          <cell r="X2693">
            <v>29</v>
          </cell>
          <cell r="Y2693">
            <v>127</v>
          </cell>
          <cell r="Z2693">
            <v>127</v>
          </cell>
          <cell r="AA2693">
            <v>0</v>
          </cell>
          <cell r="AB2693">
            <v>115</v>
          </cell>
        </row>
        <row r="2694">
          <cell r="B2694" t="str">
            <v>cnsgexa</v>
          </cell>
          <cell r="C2694" t="str">
            <v xml:space="preserve">      NSG License</v>
          </cell>
          <cell r="D2694">
            <v>9</v>
          </cell>
          <cell r="E2694">
            <v>12</v>
          </cell>
          <cell r="F2694">
            <v>12</v>
          </cell>
          <cell r="G2694">
            <v>12</v>
          </cell>
          <cell r="H2694">
            <v>14</v>
          </cell>
          <cell r="I2694">
            <v>10</v>
          </cell>
          <cell r="J2694">
            <v>12</v>
          </cell>
          <cell r="K2694">
            <v>12</v>
          </cell>
          <cell r="L2694">
            <v>12</v>
          </cell>
          <cell r="M2694">
            <v>14</v>
          </cell>
          <cell r="N2694">
            <v>9</v>
          </cell>
          <cell r="O2694">
            <v>11</v>
          </cell>
          <cell r="P2694">
            <v>11</v>
          </cell>
          <cell r="Q2694">
            <v>11</v>
          </cell>
          <cell r="R2694">
            <v>14</v>
          </cell>
          <cell r="S2694">
            <v>10</v>
          </cell>
          <cell r="T2694">
            <v>11</v>
          </cell>
          <cell r="U2694">
            <v>10</v>
          </cell>
          <cell r="V2694">
            <v>0</v>
          </cell>
          <cell r="W2694">
            <v>14</v>
          </cell>
          <cell r="X2694">
            <v>10</v>
          </cell>
          <cell r="Y2694">
            <v>11</v>
          </cell>
          <cell r="Z2694">
            <v>10</v>
          </cell>
          <cell r="AA2694">
            <v>0</v>
          </cell>
          <cell r="AB2694">
            <v>14</v>
          </cell>
        </row>
        <row r="2695">
          <cell r="B2695" t="str">
            <v>coolexa</v>
          </cell>
          <cell r="C2695" t="str">
            <v xml:space="preserve">      OpenOffice License</v>
          </cell>
          <cell r="D2695">
            <v>3</v>
          </cell>
          <cell r="E2695">
            <v>0</v>
          </cell>
          <cell r="F2695">
            <v>0</v>
          </cell>
          <cell r="G2695">
            <v>0</v>
          </cell>
          <cell r="H2695">
            <v>0</v>
          </cell>
          <cell r="I2695">
            <v>5</v>
          </cell>
          <cell r="J2695">
            <v>0</v>
          </cell>
          <cell r="K2695">
            <v>0</v>
          </cell>
          <cell r="L2695">
            <v>0</v>
          </cell>
          <cell r="M2695">
            <v>0</v>
          </cell>
          <cell r="N2695">
            <v>5</v>
          </cell>
          <cell r="O2695">
            <v>0</v>
          </cell>
          <cell r="P2695">
            <v>0</v>
          </cell>
          <cell r="Q2695">
            <v>0</v>
          </cell>
          <cell r="R2695">
            <v>0</v>
          </cell>
          <cell r="S2695">
            <v>2</v>
          </cell>
          <cell r="T2695">
            <v>0</v>
          </cell>
          <cell r="U2695">
            <v>0</v>
          </cell>
          <cell r="V2695">
            <v>0</v>
          </cell>
          <cell r="W2695">
            <v>0</v>
          </cell>
          <cell r="X2695">
            <v>2</v>
          </cell>
          <cell r="Y2695">
            <v>0</v>
          </cell>
          <cell r="Z2695">
            <v>0</v>
          </cell>
          <cell r="AA2695">
            <v>0</v>
          </cell>
          <cell r="AB2695">
            <v>0</v>
          </cell>
        </row>
        <row r="2696">
          <cell r="B2696" t="str">
            <v>cmysexa</v>
          </cell>
          <cell r="C2696" t="str">
            <v xml:space="preserve">      MySQL License</v>
          </cell>
          <cell r="D2696">
            <v>38</v>
          </cell>
          <cell r="E2696">
            <v>50</v>
          </cell>
          <cell r="F2696">
            <v>50</v>
          </cell>
          <cell r="G2696">
            <v>50</v>
          </cell>
          <cell r="H2696">
            <v>43</v>
          </cell>
          <cell r="I2696">
            <v>46</v>
          </cell>
          <cell r="J2696">
            <v>49</v>
          </cell>
          <cell r="K2696">
            <v>49</v>
          </cell>
          <cell r="L2696">
            <v>49</v>
          </cell>
          <cell r="M2696">
            <v>49</v>
          </cell>
          <cell r="N2696">
            <v>53</v>
          </cell>
          <cell r="O2696">
            <v>53</v>
          </cell>
          <cell r="P2696">
            <v>53</v>
          </cell>
          <cell r="Q2696">
            <v>53</v>
          </cell>
          <cell r="R2696">
            <v>54</v>
          </cell>
          <cell r="S2696">
            <v>46</v>
          </cell>
          <cell r="T2696">
            <v>50</v>
          </cell>
          <cell r="U2696">
            <v>50</v>
          </cell>
          <cell r="V2696">
            <v>0</v>
          </cell>
          <cell r="W2696">
            <v>54</v>
          </cell>
          <cell r="X2696">
            <v>46</v>
          </cell>
          <cell r="Y2696">
            <v>50</v>
          </cell>
          <cell r="Z2696">
            <v>50</v>
          </cell>
          <cell r="AA2696">
            <v>0</v>
          </cell>
          <cell r="AB2696">
            <v>54</v>
          </cell>
        </row>
        <row r="2697">
          <cell r="B2697" t="str">
            <v>clinexa</v>
          </cell>
          <cell r="C2697" t="str">
            <v xml:space="preserve">      Linux and VM License</v>
          </cell>
          <cell r="D2697">
            <v>16</v>
          </cell>
          <cell r="E2697">
            <v>0</v>
          </cell>
          <cell r="F2697">
            <v>0</v>
          </cell>
          <cell r="G2697">
            <v>0</v>
          </cell>
          <cell r="H2697">
            <v>0</v>
          </cell>
          <cell r="I2697">
            <v>18</v>
          </cell>
          <cell r="J2697">
            <v>1</v>
          </cell>
          <cell r="K2697">
            <v>1</v>
          </cell>
          <cell r="L2697">
            <v>1</v>
          </cell>
          <cell r="M2697">
            <v>0</v>
          </cell>
          <cell r="N2697">
            <v>17</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row>
        <row r="2698">
          <cell r="B2698" t="str">
            <v>ctnsgexa</v>
          </cell>
          <cell r="C2698" t="str">
            <v xml:space="preserve">      Total Screven License</v>
          </cell>
          <cell r="D2698">
            <v>66</v>
          </cell>
          <cell r="E2698">
            <v>62</v>
          </cell>
          <cell r="F2698">
            <v>62</v>
          </cell>
          <cell r="G2698">
            <v>62</v>
          </cell>
          <cell r="H2698">
            <v>57</v>
          </cell>
          <cell r="I2698">
            <v>79</v>
          </cell>
          <cell r="J2698">
            <v>62</v>
          </cell>
          <cell r="K2698">
            <v>62</v>
          </cell>
          <cell r="L2698">
            <v>62</v>
          </cell>
          <cell r="M2698">
            <v>63</v>
          </cell>
          <cell r="N2698">
            <v>84</v>
          </cell>
          <cell r="O2698">
            <v>64</v>
          </cell>
          <cell r="P2698">
            <v>64</v>
          </cell>
          <cell r="Q2698">
            <v>64</v>
          </cell>
          <cell r="R2698">
            <v>68</v>
          </cell>
          <cell r="S2698">
            <v>58</v>
          </cell>
          <cell r="T2698">
            <v>61</v>
          </cell>
          <cell r="U2698">
            <v>60</v>
          </cell>
          <cell r="V2698">
            <v>0</v>
          </cell>
          <cell r="W2698">
            <v>68</v>
          </cell>
          <cell r="X2698">
            <v>58</v>
          </cell>
          <cell r="Y2698">
            <v>61</v>
          </cell>
          <cell r="Z2698">
            <v>60</v>
          </cell>
          <cell r="AA2698">
            <v>0</v>
          </cell>
          <cell r="AB2698">
            <v>68</v>
          </cell>
        </row>
        <row r="2699">
          <cell r="B2699" t="str">
            <v>ccorplexa</v>
          </cell>
          <cell r="C2699" t="str">
            <v xml:space="preserve">      Corporate Adjustments/Other</v>
          </cell>
          <cell r="D2699">
            <v>65</v>
          </cell>
          <cell r="E2699">
            <v>0</v>
          </cell>
          <cell r="F2699">
            <v>0</v>
          </cell>
          <cell r="G2699">
            <v>0</v>
          </cell>
          <cell r="H2699">
            <v>0</v>
          </cell>
          <cell r="I2699">
            <v>2</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row>
        <row r="2700">
          <cell r="B2700" t="str">
            <v>cttcexa</v>
          </cell>
          <cell r="C2700" t="str">
            <v xml:space="preserve">      Total License </v>
          </cell>
          <cell r="D2700">
            <v>4590.99</v>
          </cell>
          <cell r="E2700">
            <v>4909.2199999999993</v>
          </cell>
          <cell r="F2700">
            <v>4909.2199999999993</v>
          </cell>
          <cell r="G2700">
            <v>4909.2199999999993</v>
          </cell>
          <cell r="H2700">
            <v>5363.3787267629996</v>
          </cell>
          <cell r="I2700">
            <v>4673.3</v>
          </cell>
          <cell r="J2700">
            <v>5336.6</v>
          </cell>
          <cell r="K2700">
            <v>5336.6</v>
          </cell>
          <cell r="L2700">
            <v>5336.6</v>
          </cell>
          <cell r="M2700">
            <v>5684.6322723200001</v>
          </cell>
          <cell r="N2700">
            <v>4783.3099999999995</v>
          </cell>
          <cell r="O2700">
            <v>5516.78</v>
          </cell>
          <cell r="P2700">
            <v>5516.78</v>
          </cell>
          <cell r="Q2700">
            <v>5516.78</v>
          </cell>
          <cell r="R2700">
            <v>5936.2910698460009</v>
          </cell>
          <cell r="S2700">
            <v>4536.21</v>
          </cell>
          <cell r="T2700">
            <v>5501.6000000060003</v>
          </cell>
          <cell r="U2700">
            <v>5525.2000000060007</v>
          </cell>
          <cell r="V2700">
            <v>0</v>
          </cell>
          <cell r="W2700">
            <v>6034.2000000019998</v>
          </cell>
          <cell r="X2700">
            <v>4536.21</v>
          </cell>
          <cell r="Y2700">
            <v>5501.6000000060003</v>
          </cell>
          <cell r="Z2700">
            <v>5525.2000000060007</v>
          </cell>
          <cell r="AA2700">
            <v>0</v>
          </cell>
          <cell r="AB2700">
            <v>6034.2000000019998</v>
          </cell>
        </row>
        <row r="2701">
          <cell r="C2701" t="str">
            <v xml:space="preserve">      Check</v>
          </cell>
          <cell r="D2701">
            <v>0</v>
          </cell>
          <cell r="E2701">
            <v>-9.0949470177292824E-13</v>
          </cell>
          <cell r="F2701">
            <v>-9.0949470177292824E-13</v>
          </cell>
          <cell r="G2701">
            <v>-9.0949470177292824E-13</v>
          </cell>
          <cell r="H2701">
            <v>-4.5474735088646412E-13</v>
          </cell>
          <cell r="I2701">
            <v>0</v>
          </cell>
          <cell r="J2701">
            <v>0</v>
          </cell>
          <cell r="K2701">
            <v>0</v>
          </cell>
          <cell r="L2701">
            <v>0</v>
          </cell>
          <cell r="M2701">
            <v>-4.5474735088646412E-13</v>
          </cell>
          <cell r="N2701">
            <v>-4.5474735088646412E-13</v>
          </cell>
          <cell r="O2701">
            <v>0</v>
          </cell>
          <cell r="P2701">
            <v>0</v>
          </cell>
          <cell r="Q2701">
            <v>0</v>
          </cell>
          <cell r="R2701">
            <v>9.0949470177292824E-13</v>
          </cell>
          <cell r="S2701">
            <v>0</v>
          </cell>
          <cell r="T2701">
            <v>-1.1368683772161603E-13</v>
          </cell>
          <cell r="U2701">
            <v>-1.1368683772161603E-13</v>
          </cell>
          <cell r="V2701">
            <v>0</v>
          </cell>
          <cell r="W2701">
            <v>0</v>
          </cell>
          <cell r="X2701">
            <v>0</v>
          </cell>
          <cell r="Y2701">
            <v>-1.1368683772161603E-13</v>
          </cell>
          <cell r="Z2701">
            <v>-1.1368683772161603E-13</v>
          </cell>
          <cell r="AA2701">
            <v>0</v>
          </cell>
          <cell r="AB2701">
            <v>0</v>
          </cell>
        </row>
        <row r="2702">
          <cell r="C2702" t="str">
            <v>H0023 - Presales Database</v>
          </cell>
        </row>
        <row r="2703">
          <cell r="B2703" t="str">
            <v>cnasexl</v>
          </cell>
          <cell r="C2703" t="str">
            <v xml:space="preserve">      NAS</v>
          </cell>
          <cell r="D2703">
            <v>0</v>
          </cell>
          <cell r="E2703">
            <v>590</v>
          </cell>
          <cell r="F2703">
            <v>590</v>
          </cell>
          <cell r="G2703">
            <v>590</v>
          </cell>
          <cell r="H2703">
            <v>437.576923077</v>
          </cell>
          <cell r="I2703">
            <v>0</v>
          </cell>
          <cell r="J2703">
            <v>486</v>
          </cell>
          <cell r="K2703">
            <v>486</v>
          </cell>
          <cell r="L2703">
            <v>486</v>
          </cell>
          <cell r="M2703">
            <v>451.5</v>
          </cell>
          <cell r="N2703">
            <v>0</v>
          </cell>
          <cell r="O2703">
            <v>464</v>
          </cell>
          <cell r="P2703">
            <v>464</v>
          </cell>
          <cell r="Q2703">
            <v>464</v>
          </cell>
          <cell r="R2703">
            <v>458.71153846200002</v>
          </cell>
          <cell r="S2703">
            <v>0</v>
          </cell>
          <cell r="T2703">
            <v>421</v>
          </cell>
          <cell r="U2703">
            <v>425</v>
          </cell>
          <cell r="V2703">
            <v>0</v>
          </cell>
          <cell r="W2703">
            <v>458.71153846200002</v>
          </cell>
          <cell r="X2703">
            <v>0</v>
          </cell>
          <cell r="Y2703">
            <v>421</v>
          </cell>
          <cell r="Z2703">
            <v>425</v>
          </cell>
          <cell r="AA2703">
            <v>0</v>
          </cell>
          <cell r="AB2703">
            <v>458.71153846200002</v>
          </cell>
        </row>
        <row r="2704">
          <cell r="B2704" t="str">
            <v>cladexl</v>
          </cell>
          <cell r="C2704" t="str">
            <v xml:space="preserve">      LAD</v>
          </cell>
          <cell r="D2704">
            <v>0</v>
          </cell>
          <cell r="E2704">
            <v>31</v>
          </cell>
          <cell r="F2704">
            <v>31</v>
          </cell>
          <cell r="G2704">
            <v>31</v>
          </cell>
          <cell r="H2704">
            <v>0</v>
          </cell>
          <cell r="I2704">
            <v>0</v>
          </cell>
          <cell r="J2704">
            <v>69</v>
          </cell>
          <cell r="K2704">
            <v>69</v>
          </cell>
          <cell r="L2704">
            <v>69</v>
          </cell>
          <cell r="M2704">
            <v>0</v>
          </cell>
          <cell r="N2704">
            <v>0</v>
          </cell>
          <cell r="O2704">
            <v>88</v>
          </cell>
          <cell r="P2704">
            <v>88</v>
          </cell>
          <cell r="Q2704">
            <v>88</v>
          </cell>
          <cell r="R2704">
            <v>0</v>
          </cell>
          <cell r="S2704">
            <v>0</v>
          </cell>
          <cell r="T2704">
            <v>0</v>
          </cell>
          <cell r="U2704">
            <v>0</v>
          </cell>
          <cell r="V2704">
            <v>0</v>
          </cell>
          <cell r="W2704">
            <v>0</v>
          </cell>
          <cell r="X2704">
            <v>0</v>
          </cell>
          <cell r="Y2704">
            <v>0</v>
          </cell>
          <cell r="Z2704">
            <v>0</v>
          </cell>
          <cell r="AA2704">
            <v>0</v>
          </cell>
          <cell r="AB2704">
            <v>0</v>
          </cell>
        </row>
        <row r="2705">
          <cell r="B2705" t="str">
            <v>cemeexl</v>
          </cell>
          <cell r="C2705" t="str">
            <v xml:space="preserve">      EMEA</v>
          </cell>
          <cell r="D2705">
            <v>0</v>
          </cell>
          <cell r="E2705">
            <v>495.8</v>
          </cell>
          <cell r="F2705">
            <v>495.8</v>
          </cell>
          <cell r="G2705">
            <v>495.8</v>
          </cell>
          <cell r="H2705">
            <v>606.70000000000005</v>
          </cell>
          <cell r="I2705">
            <v>0</v>
          </cell>
          <cell r="J2705">
            <v>577.5</v>
          </cell>
          <cell r="K2705">
            <v>577.5</v>
          </cell>
          <cell r="L2705">
            <v>577.5</v>
          </cell>
          <cell r="M2705">
            <v>632.70000000000005</v>
          </cell>
          <cell r="N2705">
            <v>0</v>
          </cell>
          <cell r="O2705">
            <v>572.17999999999995</v>
          </cell>
          <cell r="P2705">
            <v>572.17999999999995</v>
          </cell>
          <cell r="Q2705">
            <v>572.17999999999995</v>
          </cell>
          <cell r="R2705">
            <v>652.70000000000005</v>
          </cell>
          <cell r="S2705">
            <v>0</v>
          </cell>
          <cell r="T2705">
            <v>586.20616526999993</v>
          </cell>
          <cell r="U2705">
            <v>586.20616526999993</v>
          </cell>
          <cell r="V2705">
            <v>0</v>
          </cell>
          <cell r="W2705">
            <v>670.7</v>
          </cell>
          <cell r="X2705">
            <v>0</v>
          </cell>
          <cell r="Y2705">
            <v>586.20616526999993</v>
          </cell>
          <cell r="Z2705">
            <v>586.20616526999993</v>
          </cell>
          <cell r="AA2705">
            <v>0</v>
          </cell>
          <cell r="AB2705">
            <v>670.7</v>
          </cell>
        </row>
        <row r="2706">
          <cell r="B2706" t="str">
            <v>capaexl</v>
          </cell>
          <cell r="C2706" t="str">
            <v xml:space="preserve">      APAC</v>
          </cell>
          <cell r="D2706">
            <v>0</v>
          </cell>
          <cell r="E2706">
            <v>261</v>
          </cell>
          <cell r="F2706">
            <v>261</v>
          </cell>
          <cell r="G2706">
            <v>261</v>
          </cell>
          <cell r="H2706">
            <v>432</v>
          </cell>
          <cell r="I2706">
            <v>0</v>
          </cell>
          <cell r="J2706">
            <v>346</v>
          </cell>
          <cell r="K2706">
            <v>346</v>
          </cell>
          <cell r="L2706">
            <v>346</v>
          </cell>
          <cell r="M2706">
            <v>438</v>
          </cell>
          <cell r="N2706">
            <v>0</v>
          </cell>
          <cell r="O2706">
            <v>354</v>
          </cell>
          <cell r="P2706">
            <v>354</v>
          </cell>
          <cell r="Q2706">
            <v>354</v>
          </cell>
          <cell r="R2706">
            <v>511</v>
          </cell>
          <cell r="S2706">
            <v>0</v>
          </cell>
          <cell r="T2706">
            <v>545</v>
          </cell>
          <cell r="U2706">
            <v>545</v>
          </cell>
          <cell r="V2706">
            <v>0</v>
          </cell>
          <cell r="W2706">
            <v>511</v>
          </cell>
          <cell r="X2706">
            <v>0</v>
          </cell>
          <cell r="Y2706">
            <v>545</v>
          </cell>
          <cell r="Z2706">
            <v>545</v>
          </cell>
          <cell r="AA2706">
            <v>0</v>
          </cell>
          <cell r="AB2706">
            <v>511</v>
          </cell>
        </row>
        <row r="2707">
          <cell r="B2707" t="str">
            <v>ctojexl</v>
          </cell>
          <cell r="C2707" t="str">
            <v xml:space="preserve">      Japan</v>
          </cell>
          <cell r="D2707">
            <v>0</v>
          </cell>
          <cell r="E2707">
            <v>151</v>
          </cell>
          <cell r="F2707">
            <v>151</v>
          </cell>
          <cell r="G2707">
            <v>151</v>
          </cell>
          <cell r="H2707">
            <v>0</v>
          </cell>
          <cell r="I2707">
            <v>0</v>
          </cell>
          <cell r="J2707">
            <v>152</v>
          </cell>
          <cell r="K2707">
            <v>152</v>
          </cell>
          <cell r="L2707">
            <v>152</v>
          </cell>
          <cell r="M2707">
            <v>0</v>
          </cell>
          <cell r="N2707">
            <v>0</v>
          </cell>
          <cell r="O2707">
            <v>148</v>
          </cell>
          <cell r="P2707">
            <v>148</v>
          </cell>
          <cell r="Q2707">
            <v>148</v>
          </cell>
          <cell r="R2707">
            <v>0</v>
          </cell>
          <cell r="S2707">
            <v>0</v>
          </cell>
          <cell r="T2707">
            <v>163</v>
          </cell>
          <cell r="U2707">
            <v>163</v>
          </cell>
          <cell r="V2707">
            <v>0</v>
          </cell>
          <cell r="W2707">
            <v>0</v>
          </cell>
          <cell r="X2707">
            <v>0</v>
          </cell>
          <cell r="Y2707">
            <v>163</v>
          </cell>
          <cell r="Z2707">
            <v>163</v>
          </cell>
          <cell r="AA2707">
            <v>0</v>
          </cell>
          <cell r="AB2707">
            <v>0</v>
          </cell>
        </row>
        <row r="2708">
          <cell r="B2708" t="str">
            <v>crgbexl</v>
          </cell>
          <cell r="C2708" t="str">
            <v xml:space="preserve">      RGBU License</v>
          </cell>
          <cell r="D2708">
            <v>0</v>
          </cell>
          <cell r="E2708">
            <v>0</v>
          </cell>
          <cell r="F2708">
            <v>0</v>
          </cell>
          <cell r="G2708">
            <v>0</v>
          </cell>
          <cell r="H2708">
            <v>0</v>
          </cell>
          <cell r="I2708">
            <v>0</v>
          </cell>
          <cell r="J2708">
            <v>1</v>
          </cell>
          <cell r="K2708">
            <v>1</v>
          </cell>
          <cell r="L2708">
            <v>1</v>
          </cell>
          <cell r="M2708">
            <v>0</v>
          </cell>
          <cell r="N2708">
            <v>0</v>
          </cell>
          <cell r="O2708">
            <v>1</v>
          </cell>
          <cell r="P2708">
            <v>1</v>
          </cell>
          <cell r="Q2708">
            <v>1</v>
          </cell>
          <cell r="R2708">
            <v>0</v>
          </cell>
          <cell r="S2708">
            <v>0</v>
          </cell>
          <cell r="T2708">
            <v>0</v>
          </cell>
          <cell r="U2708">
            <v>0</v>
          </cell>
          <cell r="V2708">
            <v>0</v>
          </cell>
          <cell r="W2708">
            <v>0</v>
          </cell>
          <cell r="X2708">
            <v>0</v>
          </cell>
          <cell r="Y2708">
            <v>0</v>
          </cell>
          <cell r="Z2708">
            <v>0</v>
          </cell>
          <cell r="AA2708">
            <v>0</v>
          </cell>
          <cell r="AB2708">
            <v>0</v>
          </cell>
        </row>
        <row r="2709">
          <cell r="B2709" t="str">
            <v>ccgbexl</v>
          </cell>
          <cell r="C2709" t="str">
            <v xml:space="preserve">      CGBU License</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row>
        <row r="2710">
          <cell r="B2710" t="str">
            <v>ctgbexl</v>
          </cell>
          <cell r="C2710" t="str">
            <v xml:space="preserve">      TUGBU LICENSE</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row>
        <row r="2711">
          <cell r="B2711" t="str">
            <v>cigbexl</v>
          </cell>
          <cell r="C2711" t="str">
            <v xml:space="preserve">      IGBU - License</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row>
        <row r="2712">
          <cell r="B2712" t="str">
            <v>cppmexl</v>
          </cell>
          <cell r="C2712" t="str">
            <v xml:space="preserve">      PPMGBU License</v>
          </cell>
          <cell r="D2712">
            <v>0</v>
          </cell>
          <cell r="E2712">
            <v>0</v>
          </cell>
          <cell r="F2712">
            <v>0</v>
          </cell>
          <cell r="G2712">
            <v>0</v>
          </cell>
          <cell r="H2712">
            <v>0</v>
          </cell>
          <cell r="I2712">
            <v>0</v>
          </cell>
          <cell r="J2712">
            <v>2</v>
          </cell>
          <cell r="K2712">
            <v>2</v>
          </cell>
          <cell r="L2712">
            <v>2</v>
          </cell>
          <cell r="M2712">
            <v>0</v>
          </cell>
          <cell r="N2712">
            <v>0</v>
          </cell>
          <cell r="O2712">
            <v>3</v>
          </cell>
          <cell r="P2712">
            <v>3</v>
          </cell>
          <cell r="Q2712">
            <v>3</v>
          </cell>
          <cell r="R2712">
            <v>0</v>
          </cell>
          <cell r="S2712">
            <v>0</v>
          </cell>
          <cell r="T2712">
            <v>0</v>
          </cell>
          <cell r="U2712">
            <v>0</v>
          </cell>
          <cell r="V2712">
            <v>0</v>
          </cell>
          <cell r="W2712">
            <v>0</v>
          </cell>
          <cell r="X2712">
            <v>0</v>
          </cell>
          <cell r="Y2712">
            <v>0</v>
          </cell>
          <cell r="Z2712">
            <v>0</v>
          </cell>
          <cell r="AA2712">
            <v>0</v>
          </cell>
          <cell r="AB2712">
            <v>0</v>
          </cell>
        </row>
        <row r="2713">
          <cell r="B2713" t="str">
            <v>chsgexl</v>
          </cell>
          <cell r="C2713" t="str">
            <v xml:space="preserve">      HSGBU - License</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row>
        <row r="2714">
          <cell r="B2714" t="str">
            <v>cmseexl</v>
          </cell>
          <cell r="C2714" t="str">
            <v xml:space="preserve">      MySQL Embedded GSU</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row>
        <row r="2715">
          <cell r="B2715" t="str">
            <v>cfsgexl</v>
          </cell>
          <cell r="C2715" t="str">
            <v xml:space="preserve">      FSGBU License</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row>
        <row r="2716">
          <cell r="B2716" t="str">
            <v>cgbumjexl</v>
          </cell>
          <cell r="C2716" t="str">
            <v xml:space="preserve">      GBU Management Judgement</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row>
        <row r="2717">
          <cell r="B2717" t="str">
            <v>cttlgbexl</v>
          </cell>
          <cell r="C2717" t="str">
            <v xml:space="preserve">      Total GBU License</v>
          </cell>
          <cell r="D2717">
            <v>0</v>
          </cell>
          <cell r="E2717">
            <v>0</v>
          </cell>
          <cell r="F2717">
            <v>0</v>
          </cell>
          <cell r="G2717">
            <v>0</v>
          </cell>
          <cell r="H2717">
            <v>0</v>
          </cell>
          <cell r="I2717">
            <v>0</v>
          </cell>
          <cell r="J2717">
            <v>3</v>
          </cell>
          <cell r="K2717">
            <v>3</v>
          </cell>
          <cell r="L2717">
            <v>3</v>
          </cell>
          <cell r="M2717">
            <v>0</v>
          </cell>
          <cell r="N2717">
            <v>0</v>
          </cell>
          <cell r="O2717">
            <v>4</v>
          </cell>
          <cell r="P2717">
            <v>4</v>
          </cell>
          <cell r="Q2717">
            <v>4</v>
          </cell>
          <cell r="R2717">
            <v>0</v>
          </cell>
          <cell r="S2717">
            <v>0</v>
          </cell>
          <cell r="T2717">
            <v>0</v>
          </cell>
          <cell r="U2717">
            <v>0</v>
          </cell>
          <cell r="V2717">
            <v>0</v>
          </cell>
          <cell r="W2717">
            <v>0</v>
          </cell>
          <cell r="X2717">
            <v>0</v>
          </cell>
          <cell r="Y2717">
            <v>0</v>
          </cell>
          <cell r="Z2717">
            <v>0</v>
          </cell>
          <cell r="AA2717">
            <v>0</v>
          </cell>
          <cell r="AB2717">
            <v>0</v>
          </cell>
        </row>
        <row r="2718">
          <cell r="B2718" t="str">
            <v>cautoexl</v>
          </cell>
          <cell r="C2718" t="str">
            <v xml:space="preserve">      Autovue License</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row>
        <row r="2719">
          <cell r="B2719" t="str">
            <v>cupkexl</v>
          </cell>
          <cell r="C2719" t="str">
            <v xml:space="preserve">      UPK GSU License</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row>
        <row r="2720">
          <cell r="B2720" t="str">
            <v>cogbuexl</v>
          </cell>
          <cell r="C2720" t="str">
            <v xml:space="preserve">      Other GBU - License</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row>
        <row r="2721">
          <cell r="B2721" t="str">
            <v>cepmexl</v>
          </cell>
          <cell r="C2721" t="str">
            <v xml:space="preserve">      Crystal Ball GSU</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row>
        <row r="2722">
          <cell r="B2722" t="str">
            <v>cposexl</v>
          </cell>
          <cell r="C2722" t="str">
            <v xml:space="preserve">      Overlay Sales  - License</v>
          </cell>
          <cell r="D2722">
            <v>0</v>
          </cell>
          <cell r="E2722">
            <v>39</v>
          </cell>
          <cell r="F2722">
            <v>39</v>
          </cell>
          <cell r="G2722">
            <v>39</v>
          </cell>
          <cell r="H2722">
            <v>0</v>
          </cell>
          <cell r="I2722">
            <v>0</v>
          </cell>
          <cell r="J2722">
            <v>52</v>
          </cell>
          <cell r="K2722">
            <v>52</v>
          </cell>
          <cell r="L2722">
            <v>52</v>
          </cell>
          <cell r="M2722">
            <v>0</v>
          </cell>
          <cell r="N2722">
            <v>0</v>
          </cell>
          <cell r="O2722">
            <v>51</v>
          </cell>
          <cell r="P2722">
            <v>51</v>
          </cell>
          <cell r="Q2722">
            <v>51</v>
          </cell>
          <cell r="R2722">
            <v>0</v>
          </cell>
          <cell r="S2722">
            <v>0</v>
          </cell>
          <cell r="T2722">
            <v>0</v>
          </cell>
          <cell r="U2722">
            <v>0</v>
          </cell>
          <cell r="V2722">
            <v>0</v>
          </cell>
          <cell r="W2722">
            <v>0</v>
          </cell>
          <cell r="X2722">
            <v>0</v>
          </cell>
          <cell r="Y2722">
            <v>0</v>
          </cell>
          <cell r="Z2722">
            <v>0</v>
          </cell>
          <cell r="AA2722">
            <v>0</v>
          </cell>
          <cell r="AB2722">
            <v>0</v>
          </cell>
        </row>
        <row r="2723">
          <cell r="B2723" t="str">
            <v>cttlgsexl</v>
          </cell>
          <cell r="C2723" t="str">
            <v xml:space="preserve">      Total GSU License</v>
          </cell>
          <cell r="D2723">
            <v>0</v>
          </cell>
          <cell r="E2723">
            <v>39</v>
          </cell>
          <cell r="F2723">
            <v>39</v>
          </cell>
          <cell r="G2723">
            <v>39</v>
          </cell>
          <cell r="H2723">
            <v>0</v>
          </cell>
          <cell r="I2723">
            <v>0</v>
          </cell>
          <cell r="J2723">
            <v>52</v>
          </cell>
          <cell r="K2723">
            <v>52</v>
          </cell>
          <cell r="L2723">
            <v>52</v>
          </cell>
          <cell r="M2723">
            <v>0</v>
          </cell>
          <cell r="N2723">
            <v>0</v>
          </cell>
          <cell r="O2723">
            <v>51</v>
          </cell>
          <cell r="P2723">
            <v>51</v>
          </cell>
          <cell r="Q2723">
            <v>51</v>
          </cell>
          <cell r="R2723">
            <v>0</v>
          </cell>
          <cell r="S2723">
            <v>0</v>
          </cell>
          <cell r="T2723">
            <v>0</v>
          </cell>
          <cell r="U2723">
            <v>0</v>
          </cell>
          <cell r="V2723">
            <v>0</v>
          </cell>
          <cell r="W2723">
            <v>0</v>
          </cell>
          <cell r="X2723">
            <v>0</v>
          </cell>
          <cell r="Y2723">
            <v>0</v>
          </cell>
          <cell r="Z2723">
            <v>0</v>
          </cell>
          <cell r="AA2723">
            <v>0</v>
          </cell>
          <cell r="AB2723">
            <v>0</v>
          </cell>
        </row>
        <row r="2724">
          <cell r="B2724" t="str">
            <v>cjeexl</v>
          </cell>
          <cell r="C2724" t="str">
            <v xml:space="preserve">       Java Embedded GSU</v>
          </cell>
          <cell r="D2724">
            <v>0</v>
          </cell>
          <cell r="E2724">
            <v>0</v>
          </cell>
          <cell r="F2724">
            <v>0</v>
          </cell>
          <cell r="G2724">
            <v>0</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row>
        <row r="2725">
          <cell r="B2725" t="str">
            <v>cnsgexl</v>
          </cell>
          <cell r="C2725" t="str">
            <v xml:space="preserve">      NSG License</v>
          </cell>
          <cell r="D2725">
            <v>0</v>
          </cell>
          <cell r="E2725">
            <v>0</v>
          </cell>
          <cell r="F2725">
            <v>0</v>
          </cell>
          <cell r="G2725">
            <v>0</v>
          </cell>
          <cell r="H2725">
            <v>0</v>
          </cell>
          <cell r="I2725">
            <v>0</v>
          </cell>
          <cell r="J2725">
            <v>0</v>
          </cell>
          <cell r="K2725">
            <v>0</v>
          </cell>
          <cell r="L2725">
            <v>0</v>
          </cell>
          <cell r="M2725">
            <v>0</v>
          </cell>
          <cell r="N2725">
            <v>0</v>
          </cell>
          <cell r="O2725">
            <v>1</v>
          </cell>
          <cell r="P2725">
            <v>1</v>
          </cell>
          <cell r="Q2725">
            <v>1</v>
          </cell>
          <cell r="R2725">
            <v>0</v>
          </cell>
          <cell r="S2725">
            <v>0</v>
          </cell>
          <cell r="T2725">
            <v>0</v>
          </cell>
          <cell r="U2725">
            <v>0</v>
          </cell>
          <cell r="V2725">
            <v>0</v>
          </cell>
          <cell r="W2725">
            <v>0</v>
          </cell>
          <cell r="X2725">
            <v>0</v>
          </cell>
          <cell r="Y2725">
            <v>0</v>
          </cell>
          <cell r="Z2725">
            <v>0</v>
          </cell>
          <cell r="AA2725">
            <v>0</v>
          </cell>
          <cell r="AB2725">
            <v>0</v>
          </cell>
        </row>
        <row r="2726">
          <cell r="B2726" t="str">
            <v>coolexl</v>
          </cell>
          <cell r="C2726" t="str">
            <v xml:space="preserve">      OpenOffice License</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row>
        <row r="2727">
          <cell r="B2727" t="str">
            <v>cmysexl</v>
          </cell>
          <cell r="C2727" t="str">
            <v xml:space="preserve">      MySQL License</v>
          </cell>
          <cell r="D2727">
            <v>0</v>
          </cell>
          <cell r="E2727">
            <v>0</v>
          </cell>
          <cell r="F2727">
            <v>0</v>
          </cell>
          <cell r="G2727">
            <v>0</v>
          </cell>
          <cell r="H2727">
            <v>0</v>
          </cell>
          <cell r="I2727">
            <v>0</v>
          </cell>
          <cell r="J2727">
            <v>22</v>
          </cell>
          <cell r="K2727">
            <v>22</v>
          </cell>
          <cell r="L2727">
            <v>22</v>
          </cell>
          <cell r="M2727">
            <v>0</v>
          </cell>
          <cell r="N2727">
            <v>0</v>
          </cell>
          <cell r="O2727">
            <v>22</v>
          </cell>
          <cell r="P2727">
            <v>22</v>
          </cell>
          <cell r="Q2727">
            <v>22</v>
          </cell>
          <cell r="R2727">
            <v>0</v>
          </cell>
          <cell r="S2727">
            <v>0</v>
          </cell>
          <cell r="T2727">
            <v>0</v>
          </cell>
          <cell r="U2727">
            <v>0</v>
          </cell>
          <cell r="V2727">
            <v>0</v>
          </cell>
          <cell r="W2727">
            <v>0</v>
          </cell>
          <cell r="X2727">
            <v>0</v>
          </cell>
          <cell r="Y2727">
            <v>0</v>
          </cell>
          <cell r="Z2727">
            <v>0</v>
          </cell>
          <cell r="AA2727">
            <v>0</v>
          </cell>
          <cell r="AB2727">
            <v>0</v>
          </cell>
        </row>
        <row r="2728">
          <cell r="B2728" t="str">
            <v>clinexl</v>
          </cell>
          <cell r="C2728" t="str">
            <v xml:space="preserve">      Linux and VM License</v>
          </cell>
          <cell r="D2728">
            <v>0</v>
          </cell>
          <cell r="E2728">
            <v>0</v>
          </cell>
          <cell r="F2728">
            <v>0</v>
          </cell>
          <cell r="G2728">
            <v>0</v>
          </cell>
          <cell r="H2728">
            <v>0</v>
          </cell>
          <cell r="I2728">
            <v>0</v>
          </cell>
          <cell r="J2728">
            <v>1</v>
          </cell>
          <cell r="K2728">
            <v>1</v>
          </cell>
          <cell r="L2728">
            <v>1</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row>
        <row r="2729">
          <cell r="B2729" t="str">
            <v>ctnsgexl</v>
          </cell>
          <cell r="C2729" t="str">
            <v xml:space="preserve">      Total Screven License</v>
          </cell>
          <cell r="D2729">
            <v>0</v>
          </cell>
          <cell r="E2729">
            <v>0</v>
          </cell>
          <cell r="F2729">
            <v>0</v>
          </cell>
          <cell r="G2729">
            <v>0</v>
          </cell>
          <cell r="H2729">
            <v>0</v>
          </cell>
          <cell r="I2729">
            <v>0</v>
          </cell>
          <cell r="J2729">
            <v>23</v>
          </cell>
          <cell r="K2729">
            <v>23</v>
          </cell>
          <cell r="L2729">
            <v>23</v>
          </cell>
          <cell r="M2729">
            <v>0</v>
          </cell>
          <cell r="N2729">
            <v>0</v>
          </cell>
          <cell r="O2729">
            <v>23</v>
          </cell>
          <cell r="P2729">
            <v>23</v>
          </cell>
          <cell r="Q2729">
            <v>23</v>
          </cell>
          <cell r="R2729">
            <v>0</v>
          </cell>
          <cell r="S2729">
            <v>0</v>
          </cell>
          <cell r="T2729">
            <v>0</v>
          </cell>
          <cell r="U2729">
            <v>0</v>
          </cell>
          <cell r="V2729">
            <v>0</v>
          </cell>
          <cell r="W2729">
            <v>0</v>
          </cell>
          <cell r="X2729">
            <v>0</v>
          </cell>
          <cell r="Y2729">
            <v>0</v>
          </cell>
          <cell r="Z2729">
            <v>0</v>
          </cell>
          <cell r="AA2729">
            <v>0</v>
          </cell>
          <cell r="AB2729">
            <v>0</v>
          </cell>
        </row>
        <row r="2730">
          <cell r="B2730" t="str">
            <v>ccorplexl</v>
          </cell>
          <cell r="C2730" t="str">
            <v xml:space="preserve">      Corporate Adjustments/Other</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row>
        <row r="2731">
          <cell r="B2731" t="str">
            <v>cttcexl</v>
          </cell>
          <cell r="C2731" t="str">
            <v xml:space="preserve">      Total License </v>
          </cell>
          <cell r="D2731">
            <v>0</v>
          </cell>
          <cell r="E2731">
            <v>1567.8000000000002</v>
          </cell>
          <cell r="F2731">
            <v>1567.8000000000002</v>
          </cell>
          <cell r="G2731">
            <v>1567.8000000000002</v>
          </cell>
          <cell r="H2731">
            <v>1476.276923077</v>
          </cell>
          <cell r="I2731">
            <v>0</v>
          </cell>
          <cell r="J2731">
            <v>1708.5</v>
          </cell>
          <cell r="K2731">
            <v>1708.5</v>
          </cell>
          <cell r="L2731">
            <v>1708.5</v>
          </cell>
          <cell r="M2731">
            <v>1522.1999999999998</v>
          </cell>
          <cell r="N2731">
            <v>0</v>
          </cell>
          <cell r="O2731">
            <v>1704.18</v>
          </cell>
          <cell r="P2731">
            <v>1704.18</v>
          </cell>
          <cell r="Q2731">
            <v>1704.18</v>
          </cell>
          <cell r="R2731">
            <v>1622.411538462</v>
          </cell>
          <cell r="S2731">
            <v>0</v>
          </cell>
          <cell r="T2731">
            <v>1715.2061652699999</v>
          </cell>
          <cell r="U2731">
            <v>1719.2061652699999</v>
          </cell>
          <cell r="V2731">
            <v>0</v>
          </cell>
          <cell r="W2731">
            <v>1640.411538462</v>
          </cell>
          <cell r="X2731">
            <v>0</v>
          </cell>
          <cell r="Y2731">
            <v>1715.2061652699999</v>
          </cell>
          <cell r="Z2731">
            <v>1719.2061652699999</v>
          </cell>
          <cell r="AA2731">
            <v>0</v>
          </cell>
          <cell r="AB2731">
            <v>1640.411538462</v>
          </cell>
        </row>
        <row r="2732">
          <cell r="C2732" t="str">
            <v xml:space="preserve">      Check</v>
          </cell>
          <cell r="D2732">
            <v>0</v>
          </cell>
          <cell r="E2732">
            <v>2.2737367544323206E-13</v>
          </cell>
          <cell r="F2732">
            <v>2.2737367544323206E-13</v>
          </cell>
          <cell r="G2732">
            <v>2.2737367544323206E-13</v>
          </cell>
          <cell r="H2732">
            <v>0</v>
          </cell>
          <cell r="I2732">
            <v>0</v>
          </cell>
          <cell r="J2732">
            <v>0</v>
          </cell>
          <cell r="K2732">
            <v>0</v>
          </cell>
          <cell r="L2732">
            <v>0</v>
          </cell>
          <cell r="M2732">
            <v>-2.2737367544323206E-13</v>
          </cell>
          <cell r="N2732">
            <v>0</v>
          </cell>
          <cell r="O2732">
            <v>2.2737367544323206E-13</v>
          </cell>
          <cell r="P2732">
            <v>2.2737367544323206E-13</v>
          </cell>
          <cell r="Q2732">
            <v>2.2737367544323206E-13</v>
          </cell>
          <cell r="R2732">
            <v>0</v>
          </cell>
          <cell r="S2732">
            <v>0</v>
          </cell>
          <cell r="T2732">
            <v>0</v>
          </cell>
          <cell r="U2732">
            <v>0</v>
          </cell>
          <cell r="V2732">
            <v>0</v>
          </cell>
          <cell r="W2732">
            <v>0</v>
          </cell>
          <cell r="X2732">
            <v>0</v>
          </cell>
          <cell r="Y2732">
            <v>0</v>
          </cell>
          <cell r="Z2732">
            <v>0</v>
          </cell>
          <cell r="AA2732">
            <v>0</v>
          </cell>
          <cell r="AB2732">
            <v>0</v>
          </cell>
        </row>
        <row r="2733">
          <cell r="C2733" t="str">
            <v>H0024 - Presales Middleware</v>
          </cell>
        </row>
        <row r="2734">
          <cell r="B2734" t="str">
            <v>cnasx</v>
          </cell>
          <cell r="C2734" t="str">
            <v xml:space="preserve">      NAS</v>
          </cell>
          <cell r="D2734">
            <v>0</v>
          </cell>
          <cell r="E2734">
            <v>133</v>
          </cell>
          <cell r="F2734">
            <v>133</v>
          </cell>
          <cell r="G2734">
            <v>133</v>
          </cell>
          <cell r="H2734">
            <v>358.173076923</v>
          </cell>
          <cell r="I2734">
            <v>0</v>
          </cell>
          <cell r="J2734">
            <v>299</v>
          </cell>
          <cell r="K2734">
            <v>299</v>
          </cell>
          <cell r="L2734">
            <v>299</v>
          </cell>
          <cell r="M2734">
            <v>363.85</v>
          </cell>
          <cell r="N2734">
            <v>0</v>
          </cell>
          <cell r="O2734">
            <v>308</v>
          </cell>
          <cell r="P2734">
            <v>308</v>
          </cell>
          <cell r="Q2734">
            <v>308</v>
          </cell>
          <cell r="R2734">
            <v>385.763461538</v>
          </cell>
          <cell r="S2734">
            <v>0</v>
          </cell>
          <cell r="T2734">
            <v>355</v>
          </cell>
          <cell r="U2734">
            <v>354</v>
          </cell>
          <cell r="V2734">
            <v>0</v>
          </cell>
          <cell r="W2734">
            <v>385.763461538</v>
          </cell>
          <cell r="X2734">
            <v>0</v>
          </cell>
          <cell r="Y2734">
            <v>355</v>
          </cell>
          <cell r="Z2734">
            <v>354</v>
          </cell>
          <cell r="AA2734">
            <v>0</v>
          </cell>
          <cell r="AB2734">
            <v>385.763461538</v>
          </cell>
        </row>
        <row r="2735">
          <cell r="B2735" t="str">
            <v>cladx</v>
          </cell>
          <cell r="C2735" t="str">
            <v xml:space="preserve">      LAD</v>
          </cell>
          <cell r="D2735">
            <v>0</v>
          </cell>
          <cell r="E2735">
            <v>71.75</v>
          </cell>
          <cell r="F2735">
            <v>71.75</v>
          </cell>
          <cell r="G2735">
            <v>71.75</v>
          </cell>
          <cell r="H2735">
            <v>0</v>
          </cell>
          <cell r="I2735">
            <v>0</v>
          </cell>
          <cell r="J2735">
            <v>24</v>
          </cell>
          <cell r="K2735">
            <v>24</v>
          </cell>
          <cell r="L2735">
            <v>24</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row>
        <row r="2736">
          <cell r="B2736" t="str">
            <v>cemex</v>
          </cell>
          <cell r="C2736" t="str">
            <v xml:space="preserve">      EMEA</v>
          </cell>
          <cell r="D2736">
            <v>0</v>
          </cell>
          <cell r="E2736">
            <v>352.34000000000003</v>
          </cell>
          <cell r="F2736">
            <v>352.34000000000003</v>
          </cell>
          <cell r="G2736">
            <v>352.34000000000003</v>
          </cell>
          <cell r="H2736">
            <v>351.5</v>
          </cell>
          <cell r="I2736">
            <v>0</v>
          </cell>
          <cell r="J2736">
            <v>322.34000000000003</v>
          </cell>
          <cell r="K2736">
            <v>322.34000000000003</v>
          </cell>
          <cell r="L2736">
            <v>322.34000000000003</v>
          </cell>
          <cell r="M2736">
            <v>362.5</v>
          </cell>
          <cell r="N2736">
            <v>0</v>
          </cell>
          <cell r="O2736">
            <v>326.34000000000003</v>
          </cell>
          <cell r="P2736">
            <v>326.34000000000003</v>
          </cell>
          <cell r="Q2736">
            <v>326.34000000000003</v>
          </cell>
          <cell r="R2736">
            <v>367.5</v>
          </cell>
          <cell r="S2736">
            <v>0</v>
          </cell>
          <cell r="T2736">
            <v>327.49561322400001</v>
          </cell>
          <cell r="U2736">
            <v>327.49561322400001</v>
          </cell>
          <cell r="V2736">
            <v>0</v>
          </cell>
          <cell r="W2736">
            <v>367.5</v>
          </cell>
          <cell r="X2736">
            <v>0</v>
          </cell>
          <cell r="Y2736">
            <v>327.49561322400001</v>
          </cell>
          <cell r="Z2736">
            <v>327.49561322400001</v>
          </cell>
          <cell r="AA2736">
            <v>0</v>
          </cell>
          <cell r="AB2736">
            <v>367.5</v>
          </cell>
        </row>
        <row r="2737">
          <cell r="B2737" t="str">
            <v>capax</v>
          </cell>
          <cell r="C2737" t="str">
            <v xml:space="preserve">      APAC</v>
          </cell>
          <cell r="D2737">
            <v>0</v>
          </cell>
          <cell r="E2737">
            <v>285.8</v>
          </cell>
          <cell r="F2737">
            <v>285.8</v>
          </cell>
          <cell r="G2737">
            <v>285.8</v>
          </cell>
          <cell r="H2737">
            <v>353.66236772500002</v>
          </cell>
          <cell r="I2737">
            <v>0</v>
          </cell>
          <cell r="J2737">
            <v>333.8</v>
          </cell>
          <cell r="K2737">
            <v>333.8</v>
          </cell>
          <cell r="L2737">
            <v>333.8</v>
          </cell>
          <cell r="M2737">
            <v>379.88624338600005</v>
          </cell>
          <cell r="N2737">
            <v>0</v>
          </cell>
          <cell r="O2737">
            <v>326.8</v>
          </cell>
          <cell r="P2737">
            <v>326.8</v>
          </cell>
          <cell r="Q2737">
            <v>326.8</v>
          </cell>
          <cell r="R2737">
            <v>387</v>
          </cell>
          <cell r="S2737">
            <v>0</v>
          </cell>
          <cell r="T2737">
            <v>430</v>
          </cell>
          <cell r="U2737">
            <v>430</v>
          </cell>
          <cell r="V2737">
            <v>0</v>
          </cell>
          <cell r="W2737">
            <v>387</v>
          </cell>
          <cell r="X2737">
            <v>0</v>
          </cell>
          <cell r="Y2737">
            <v>430</v>
          </cell>
          <cell r="Z2737">
            <v>430</v>
          </cell>
          <cell r="AA2737">
            <v>0</v>
          </cell>
          <cell r="AB2737">
            <v>387</v>
          </cell>
        </row>
        <row r="2738">
          <cell r="B2738" t="str">
            <v>ctojx</v>
          </cell>
          <cell r="C2738" t="str">
            <v xml:space="preserve">      Japan</v>
          </cell>
          <cell r="D2738">
            <v>0</v>
          </cell>
          <cell r="E2738">
            <v>90</v>
          </cell>
          <cell r="F2738">
            <v>90</v>
          </cell>
          <cell r="G2738">
            <v>90</v>
          </cell>
          <cell r="H2738">
            <v>0</v>
          </cell>
          <cell r="I2738">
            <v>0</v>
          </cell>
          <cell r="J2738">
            <v>94</v>
          </cell>
          <cell r="K2738">
            <v>94</v>
          </cell>
          <cell r="L2738">
            <v>94</v>
          </cell>
          <cell r="M2738">
            <v>0</v>
          </cell>
          <cell r="N2738">
            <v>0</v>
          </cell>
          <cell r="O2738">
            <v>95</v>
          </cell>
          <cell r="P2738">
            <v>95</v>
          </cell>
          <cell r="Q2738">
            <v>95</v>
          </cell>
          <cell r="R2738">
            <v>0</v>
          </cell>
          <cell r="S2738">
            <v>0</v>
          </cell>
          <cell r="T2738">
            <v>90</v>
          </cell>
          <cell r="U2738">
            <v>90</v>
          </cell>
          <cell r="V2738">
            <v>0</v>
          </cell>
          <cell r="W2738">
            <v>0</v>
          </cell>
          <cell r="X2738">
            <v>0</v>
          </cell>
          <cell r="Y2738">
            <v>90</v>
          </cell>
          <cell r="Z2738">
            <v>90</v>
          </cell>
          <cell r="AA2738">
            <v>0</v>
          </cell>
          <cell r="AB2738">
            <v>0</v>
          </cell>
        </row>
        <row r="2739">
          <cell r="B2739" t="str">
            <v>crgbx</v>
          </cell>
          <cell r="C2739" t="str">
            <v xml:space="preserve">      RGBU License</v>
          </cell>
          <cell r="D2739">
            <v>0</v>
          </cell>
          <cell r="E2739">
            <v>1</v>
          </cell>
          <cell r="F2739">
            <v>1</v>
          </cell>
          <cell r="G2739">
            <v>1</v>
          </cell>
          <cell r="H2739">
            <v>0</v>
          </cell>
          <cell r="I2739">
            <v>0</v>
          </cell>
          <cell r="J2739">
            <v>1</v>
          </cell>
          <cell r="K2739">
            <v>1</v>
          </cell>
          <cell r="L2739">
            <v>1</v>
          </cell>
          <cell r="M2739">
            <v>0</v>
          </cell>
          <cell r="N2739">
            <v>0</v>
          </cell>
          <cell r="O2739">
            <v>1</v>
          </cell>
          <cell r="P2739">
            <v>1</v>
          </cell>
          <cell r="Q2739">
            <v>1</v>
          </cell>
          <cell r="R2739">
            <v>0</v>
          </cell>
          <cell r="S2739">
            <v>0</v>
          </cell>
          <cell r="T2739">
            <v>0</v>
          </cell>
          <cell r="U2739">
            <v>0</v>
          </cell>
          <cell r="V2739">
            <v>0</v>
          </cell>
          <cell r="W2739">
            <v>0</v>
          </cell>
          <cell r="X2739">
            <v>0</v>
          </cell>
          <cell r="Y2739">
            <v>0</v>
          </cell>
          <cell r="Z2739">
            <v>0</v>
          </cell>
          <cell r="AA2739">
            <v>0</v>
          </cell>
          <cell r="AB2739">
            <v>0</v>
          </cell>
        </row>
        <row r="2740">
          <cell r="B2740" t="str">
            <v>ccgbx</v>
          </cell>
          <cell r="C2740" t="str">
            <v xml:space="preserve">      CGBU License</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row>
        <row r="2741">
          <cell r="B2741" t="str">
            <v>ctgbx</v>
          </cell>
          <cell r="C2741" t="str">
            <v xml:space="preserve">      TUGBU LICENSE</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row>
        <row r="2742">
          <cell r="B2742" t="str">
            <v>cigbx</v>
          </cell>
          <cell r="C2742" t="str">
            <v xml:space="preserve">      IGBU - License</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row>
        <row r="2743">
          <cell r="B2743" t="str">
            <v>cppmx</v>
          </cell>
          <cell r="C2743" t="str">
            <v xml:space="preserve">      PPMGBU License</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row>
        <row r="2744">
          <cell r="B2744" t="str">
            <v>chsgx</v>
          </cell>
          <cell r="C2744" t="str">
            <v xml:space="preserve">      HSGBU - License</v>
          </cell>
          <cell r="D2744">
            <v>0</v>
          </cell>
          <cell r="E2744">
            <v>1</v>
          </cell>
          <cell r="F2744">
            <v>1</v>
          </cell>
          <cell r="G2744">
            <v>1</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row>
        <row r="2745">
          <cell r="B2745" t="str">
            <v>cmsex</v>
          </cell>
          <cell r="C2745" t="str">
            <v xml:space="preserve">      MySQL Embedded GSU</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row>
        <row r="2746">
          <cell r="B2746" t="str">
            <v>cfsgx</v>
          </cell>
          <cell r="C2746" t="str">
            <v xml:space="preserve">      FSGBU License</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row>
        <row r="2747">
          <cell r="B2747" t="str">
            <v>cgbumjx</v>
          </cell>
          <cell r="C2747" t="str">
            <v xml:space="preserve">      GBU Management Judgement</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row>
        <row r="2748">
          <cell r="B2748" t="str">
            <v>cttlgbx</v>
          </cell>
          <cell r="C2748" t="str">
            <v xml:space="preserve">      Total GBU License</v>
          </cell>
          <cell r="D2748">
            <v>0</v>
          </cell>
          <cell r="E2748">
            <v>2</v>
          </cell>
          <cell r="F2748">
            <v>2</v>
          </cell>
          <cell r="G2748">
            <v>2</v>
          </cell>
          <cell r="H2748">
            <v>0</v>
          </cell>
          <cell r="I2748">
            <v>0</v>
          </cell>
          <cell r="J2748">
            <v>1</v>
          </cell>
          <cell r="K2748">
            <v>1</v>
          </cell>
          <cell r="L2748">
            <v>1</v>
          </cell>
          <cell r="M2748">
            <v>0</v>
          </cell>
          <cell r="N2748">
            <v>0</v>
          </cell>
          <cell r="O2748">
            <v>1</v>
          </cell>
          <cell r="P2748">
            <v>1</v>
          </cell>
          <cell r="Q2748">
            <v>1</v>
          </cell>
          <cell r="R2748">
            <v>0</v>
          </cell>
          <cell r="S2748">
            <v>0</v>
          </cell>
          <cell r="T2748">
            <v>0</v>
          </cell>
          <cell r="U2748">
            <v>0</v>
          </cell>
          <cell r="V2748">
            <v>0</v>
          </cell>
          <cell r="W2748">
            <v>0</v>
          </cell>
          <cell r="X2748">
            <v>0</v>
          </cell>
          <cell r="Y2748">
            <v>0</v>
          </cell>
          <cell r="Z2748">
            <v>0</v>
          </cell>
          <cell r="AA2748">
            <v>0</v>
          </cell>
          <cell r="AB2748">
            <v>0</v>
          </cell>
        </row>
        <row r="2749">
          <cell r="B2749" t="str">
            <v>cautox</v>
          </cell>
          <cell r="C2749" t="str">
            <v xml:space="preserve">      Autovue License</v>
          </cell>
          <cell r="D2749">
            <v>0</v>
          </cell>
          <cell r="E2749">
            <v>0</v>
          </cell>
          <cell r="F2749">
            <v>0</v>
          </cell>
          <cell r="G2749">
            <v>0</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row>
        <row r="2750">
          <cell r="B2750" t="str">
            <v>cupkx</v>
          </cell>
          <cell r="C2750" t="str">
            <v xml:space="preserve">      UPK GSU License</v>
          </cell>
          <cell r="D2750">
            <v>0</v>
          </cell>
          <cell r="E2750">
            <v>0</v>
          </cell>
          <cell r="F2750">
            <v>0</v>
          </cell>
          <cell r="G2750">
            <v>0</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row>
        <row r="2751">
          <cell r="B2751" t="str">
            <v>cogbux</v>
          </cell>
          <cell r="C2751" t="str">
            <v xml:space="preserve">      Other GBU - License</v>
          </cell>
          <cell r="D2751">
            <v>0</v>
          </cell>
          <cell r="E2751">
            <v>0</v>
          </cell>
          <cell r="F2751">
            <v>0</v>
          </cell>
          <cell r="G2751">
            <v>0</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row>
        <row r="2752">
          <cell r="B2752" t="str">
            <v>cepmx</v>
          </cell>
          <cell r="C2752" t="str">
            <v xml:space="preserve">      Crystal Ball GSU</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row>
        <row r="2753">
          <cell r="B2753" t="str">
            <v>cposx</v>
          </cell>
          <cell r="C2753" t="str">
            <v xml:space="preserve">      Overlay Sales  - License</v>
          </cell>
          <cell r="D2753">
            <v>0</v>
          </cell>
          <cell r="E2753">
            <v>1</v>
          </cell>
          <cell r="F2753">
            <v>1</v>
          </cell>
          <cell r="G2753">
            <v>1</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row>
        <row r="2754">
          <cell r="B2754" t="str">
            <v>cttlgsx</v>
          </cell>
          <cell r="C2754" t="str">
            <v xml:space="preserve">      Total GSU License</v>
          </cell>
          <cell r="D2754">
            <v>0</v>
          </cell>
          <cell r="E2754">
            <v>1</v>
          </cell>
          <cell r="F2754">
            <v>1</v>
          </cell>
          <cell r="G2754">
            <v>1</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row>
        <row r="2755">
          <cell r="B2755" t="str">
            <v>cjex</v>
          </cell>
          <cell r="C2755" t="str">
            <v xml:space="preserve">       Java Embedded GSU</v>
          </cell>
          <cell r="D2755">
            <v>0</v>
          </cell>
          <cell r="E2755">
            <v>34</v>
          </cell>
          <cell r="F2755">
            <v>34</v>
          </cell>
          <cell r="G2755">
            <v>34</v>
          </cell>
          <cell r="H2755">
            <v>0</v>
          </cell>
          <cell r="I2755">
            <v>0</v>
          </cell>
          <cell r="J2755">
            <v>38</v>
          </cell>
          <cell r="K2755">
            <v>38</v>
          </cell>
          <cell r="L2755">
            <v>38</v>
          </cell>
          <cell r="M2755">
            <v>0</v>
          </cell>
          <cell r="N2755">
            <v>0</v>
          </cell>
          <cell r="O2755">
            <v>36</v>
          </cell>
          <cell r="P2755">
            <v>36</v>
          </cell>
          <cell r="Q2755">
            <v>36</v>
          </cell>
          <cell r="R2755">
            <v>0</v>
          </cell>
          <cell r="S2755">
            <v>0</v>
          </cell>
          <cell r="T2755">
            <v>0</v>
          </cell>
          <cell r="U2755">
            <v>0</v>
          </cell>
          <cell r="V2755">
            <v>0</v>
          </cell>
          <cell r="W2755">
            <v>0</v>
          </cell>
          <cell r="X2755">
            <v>0</v>
          </cell>
          <cell r="Y2755">
            <v>0</v>
          </cell>
          <cell r="Z2755">
            <v>0</v>
          </cell>
          <cell r="AA2755">
            <v>0</v>
          </cell>
          <cell r="AB2755">
            <v>0</v>
          </cell>
        </row>
        <row r="2756">
          <cell r="B2756" t="str">
            <v>cnsgx</v>
          </cell>
          <cell r="C2756" t="str">
            <v xml:space="preserve">      NSG License</v>
          </cell>
          <cell r="D2756">
            <v>0</v>
          </cell>
          <cell r="E2756">
            <v>2</v>
          </cell>
          <cell r="F2756">
            <v>2</v>
          </cell>
          <cell r="G2756">
            <v>2</v>
          </cell>
          <cell r="H2756">
            <v>0</v>
          </cell>
          <cell r="I2756">
            <v>0</v>
          </cell>
          <cell r="J2756">
            <v>0</v>
          </cell>
          <cell r="K2756">
            <v>0</v>
          </cell>
          <cell r="L2756">
            <v>0</v>
          </cell>
          <cell r="M2756">
            <v>0</v>
          </cell>
          <cell r="N2756">
            <v>0</v>
          </cell>
          <cell r="O2756">
            <v>1</v>
          </cell>
          <cell r="P2756">
            <v>1</v>
          </cell>
          <cell r="Q2756">
            <v>1</v>
          </cell>
          <cell r="R2756">
            <v>0</v>
          </cell>
          <cell r="S2756">
            <v>0</v>
          </cell>
          <cell r="T2756">
            <v>0</v>
          </cell>
          <cell r="U2756">
            <v>0</v>
          </cell>
          <cell r="V2756">
            <v>0</v>
          </cell>
          <cell r="W2756">
            <v>0</v>
          </cell>
          <cell r="X2756">
            <v>0</v>
          </cell>
          <cell r="Y2756">
            <v>0</v>
          </cell>
          <cell r="Z2756">
            <v>0</v>
          </cell>
          <cell r="AA2756">
            <v>0</v>
          </cell>
          <cell r="AB2756">
            <v>0</v>
          </cell>
        </row>
        <row r="2757">
          <cell r="B2757" t="str">
            <v>coolx</v>
          </cell>
          <cell r="C2757" t="str">
            <v xml:space="preserve">      OpenOffice License</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row>
        <row r="2758">
          <cell r="B2758" t="str">
            <v>cmysx</v>
          </cell>
          <cell r="C2758" t="str">
            <v xml:space="preserve">      MySQL License</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row>
        <row r="2759">
          <cell r="B2759" t="str">
            <v>clinx</v>
          </cell>
          <cell r="C2759" t="str">
            <v xml:space="preserve">      Linux and VM License</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row>
        <row r="2760">
          <cell r="B2760" t="str">
            <v>ctnsgx</v>
          </cell>
          <cell r="C2760" t="str">
            <v xml:space="preserve">      Total Screven License</v>
          </cell>
          <cell r="D2760">
            <v>0</v>
          </cell>
          <cell r="E2760">
            <v>2</v>
          </cell>
          <cell r="F2760">
            <v>2</v>
          </cell>
          <cell r="G2760">
            <v>2</v>
          </cell>
          <cell r="H2760">
            <v>0</v>
          </cell>
          <cell r="I2760">
            <v>0</v>
          </cell>
          <cell r="J2760">
            <v>0</v>
          </cell>
          <cell r="K2760">
            <v>0</v>
          </cell>
          <cell r="L2760">
            <v>0</v>
          </cell>
          <cell r="M2760">
            <v>0</v>
          </cell>
          <cell r="N2760">
            <v>0</v>
          </cell>
          <cell r="O2760">
            <v>1</v>
          </cell>
          <cell r="P2760">
            <v>1</v>
          </cell>
          <cell r="Q2760">
            <v>1</v>
          </cell>
          <cell r="R2760">
            <v>0</v>
          </cell>
          <cell r="S2760">
            <v>0</v>
          </cell>
          <cell r="T2760">
            <v>0</v>
          </cell>
          <cell r="U2760">
            <v>0</v>
          </cell>
          <cell r="V2760">
            <v>0</v>
          </cell>
          <cell r="W2760">
            <v>0</v>
          </cell>
          <cell r="X2760">
            <v>0</v>
          </cell>
          <cell r="Y2760">
            <v>0</v>
          </cell>
          <cell r="Z2760">
            <v>0</v>
          </cell>
          <cell r="AA2760">
            <v>0</v>
          </cell>
          <cell r="AB2760">
            <v>0</v>
          </cell>
        </row>
        <row r="2761">
          <cell r="B2761" t="str">
            <v>ccorplx</v>
          </cell>
          <cell r="C2761" t="str">
            <v xml:space="preserve">      Corporate Adjustments/Other</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row>
        <row r="2762">
          <cell r="B2762" t="str">
            <v>cttcx</v>
          </cell>
          <cell r="C2762" t="str">
            <v xml:space="preserve">      Total License </v>
          </cell>
          <cell r="D2762">
            <v>0</v>
          </cell>
          <cell r="E2762">
            <v>971.8900000000001</v>
          </cell>
          <cell r="F2762">
            <v>971.8900000000001</v>
          </cell>
          <cell r="G2762">
            <v>971.8900000000001</v>
          </cell>
          <cell r="H2762">
            <v>1063.335444648</v>
          </cell>
          <cell r="I2762">
            <v>0</v>
          </cell>
          <cell r="J2762">
            <v>1112.1400000000001</v>
          </cell>
          <cell r="K2762">
            <v>1112.1400000000001</v>
          </cell>
          <cell r="L2762">
            <v>1112.1400000000001</v>
          </cell>
          <cell r="M2762">
            <v>1106.2362433859998</v>
          </cell>
          <cell r="N2762">
            <v>0</v>
          </cell>
          <cell r="O2762">
            <v>1094.1400000000001</v>
          </cell>
          <cell r="P2762">
            <v>1094.1400000000001</v>
          </cell>
          <cell r="Q2762">
            <v>1094.1400000000001</v>
          </cell>
          <cell r="R2762">
            <v>1140.263461538</v>
          </cell>
          <cell r="S2762">
            <v>0</v>
          </cell>
          <cell r="T2762">
            <v>1202.495613224</v>
          </cell>
          <cell r="U2762">
            <v>1201.495613224</v>
          </cell>
          <cell r="V2762">
            <v>0</v>
          </cell>
          <cell r="W2762">
            <v>1140.263461538</v>
          </cell>
          <cell r="X2762">
            <v>0</v>
          </cell>
          <cell r="Y2762">
            <v>1202.495613224</v>
          </cell>
          <cell r="Z2762">
            <v>1201.495613224</v>
          </cell>
          <cell r="AA2762">
            <v>0</v>
          </cell>
          <cell r="AB2762">
            <v>1140.263461538</v>
          </cell>
        </row>
        <row r="2763">
          <cell r="C2763" t="str">
            <v xml:space="preserve">      Check</v>
          </cell>
          <cell r="D2763">
            <v>0</v>
          </cell>
          <cell r="E2763">
            <v>0</v>
          </cell>
          <cell r="F2763">
            <v>0</v>
          </cell>
          <cell r="G2763">
            <v>0</v>
          </cell>
          <cell r="H2763">
            <v>0</v>
          </cell>
          <cell r="I2763">
            <v>0</v>
          </cell>
          <cell r="J2763">
            <v>0</v>
          </cell>
          <cell r="K2763">
            <v>0</v>
          </cell>
          <cell r="L2763">
            <v>0</v>
          </cell>
          <cell r="M2763">
            <v>-2.2737367544323206E-13</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row>
        <row r="2764">
          <cell r="C2764" t="str">
            <v>H0022 - Presales Apps</v>
          </cell>
        </row>
        <row r="2765">
          <cell r="B2765" t="str">
            <v>cnashc</v>
          </cell>
          <cell r="C2765" t="str">
            <v xml:space="preserve">      NAS</v>
          </cell>
          <cell r="D2765">
            <v>0</v>
          </cell>
          <cell r="E2765">
            <v>696.55</v>
          </cell>
          <cell r="F2765">
            <v>696.55</v>
          </cell>
          <cell r="G2765">
            <v>696.55</v>
          </cell>
          <cell r="H2765">
            <v>724.25</v>
          </cell>
          <cell r="I2765">
            <v>0</v>
          </cell>
          <cell r="J2765">
            <v>703.55</v>
          </cell>
          <cell r="K2765">
            <v>703.55</v>
          </cell>
          <cell r="L2765">
            <v>703.55</v>
          </cell>
          <cell r="M2765">
            <v>735.65</v>
          </cell>
          <cell r="N2765">
            <v>0</v>
          </cell>
          <cell r="O2765">
            <v>713.75</v>
          </cell>
          <cell r="P2765">
            <v>713.75</v>
          </cell>
          <cell r="Q2765">
            <v>713.75</v>
          </cell>
          <cell r="R2765">
            <v>745.52499999999998</v>
          </cell>
          <cell r="S2765">
            <v>0</v>
          </cell>
          <cell r="T2765">
            <v>758.52499999999998</v>
          </cell>
          <cell r="U2765">
            <v>758.52499999999998</v>
          </cell>
          <cell r="V2765">
            <v>0</v>
          </cell>
          <cell r="W2765">
            <v>745.52499999999998</v>
          </cell>
          <cell r="X2765">
            <v>0</v>
          </cell>
          <cell r="Y2765">
            <v>758.52499999999998</v>
          </cell>
          <cell r="Z2765">
            <v>758.52499999999998</v>
          </cell>
          <cell r="AA2765">
            <v>0</v>
          </cell>
          <cell r="AB2765">
            <v>745.52499999999998</v>
          </cell>
        </row>
        <row r="2766">
          <cell r="B2766" t="str">
            <v>cladhc</v>
          </cell>
          <cell r="C2766" t="str">
            <v xml:space="preserve">      LAD</v>
          </cell>
          <cell r="D2766">
            <v>0</v>
          </cell>
          <cell r="E2766">
            <v>103</v>
          </cell>
          <cell r="F2766">
            <v>103</v>
          </cell>
          <cell r="G2766">
            <v>103</v>
          </cell>
          <cell r="H2766">
            <v>0</v>
          </cell>
          <cell r="I2766">
            <v>0</v>
          </cell>
          <cell r="J2766">
            <v>162</v>
          </cell>
          <cell r="K2766">
            <v>162</v>
          </cell>
          <cell r="L2766">
            <v>162</v>
          </cell>
          <cell r="M2766">
            <v>0</v>
          </cell>
          <cell r="N2766">
            <v>0</v>
          </cell>
          <cell r="O2766">
            <v>173</v>
          </cell>
          <cell r="P2766">
            <v>173</v>
          </cell>
          <cell r="Q2766">
            <v>173</v>
          </cell>
          <cell r="R2766">
            <v>0</v>
          </cell>
          <cell r="S2766">
            <v>0</v>
          </cell>
          <cell r="T2766">
            <v>0</v>
          </cell>
          <cell r="U2766">
            <v>0</v>
          </cell>
          <cell r="V2766">
            <v>0</v>
          </cell>
          <cell r="W2766">
            <v>0</v>
          </cell>
          <cell r="X2766">
            <v>0</v>
          </cell>
          <cell r="Y2766">
            <v>0</v>
          </cell>
          <cell r="Z2766">
            <v>0</v>
          </cell>
          <cell r="AA2766">
            <v>0</v>
          </cell>
          <cell r="AB2766">
            <v>0</v>
          </cell>
        </row>
        <row r="2767">
          <cell r="B2767" t="str">
            <v>cemehc</v>
          </cell>
          <cell r="C2767" t="str">
            <v xml:space="preserve">      EMEA</v>
          </cell>
          <cell r="D2767">
            <v>0</v>
          </cell>
          <cell r="E2767">
            <v>498.02</v>
          </cell>
          <cell r="F2767">
            <v>498.02</v>
          </cell>
          <cell r="G2767">
            <v>498.02</v>
          </cell>
          <cell r="H2767">
            <v>572.61708816500004</v>
          </cell>
          <cell r="I2767">
            <v>0</v>
          </cell>
          <cell r="J2767">
            <v>534.22</v>
          </cell>
          <cell r="K2767">
            <v>534.22</v>
          </cell>
          <cell r="L2767">
            <v>534.22</v>
          </cell>
          <cell r="M2767">
            <v>592.61708816500004</v>
          </cell>
          <cell r="N2767">
            <v>0</v>
          </cell>
          <cell r="O2767">
            <v>533.62</v>
          </cell>
          <cell r="P2767">
            <v>533.62</v>
          </cell>
          <cell r="Q2767">
            <v>533.62</v>
          </cell>
          <cell r="R2767">
            <v>593.61708816500004</v>
          </cell>
          <cell r="S2767">
            <v>0</v>
          </cell>
          <cell r="T2767">
            <v>535.50961919600002</v>
          </cell>
          <cell r="U2767">
            <v>535.50961919600002</v>
          </cell>
          <cell r="V2767">
            <v>0</v>
          </cell>
          <cell r="W2767">
            <v>617.61708816500004</v>
          </cell>
          <cell r="X2767">
            <v>0</v>
          </cell>
          <cell r="Y2767">
            <v>535.50961919600002</v>
          </cell>
          <cell r="Z2767">
            <v>535.50961919600002</v>
          </cell>
          <cell r="AA2767">
            <v>0</v>
          </cell>
          <cell r="AB2767">
            <v>617.61708816500004</v>
          </cell>
        </row>
        <row r="2768">
          <cell r="B2768" t="str">
            <v>capahc</v>
          </cell>
          <cell r="C2768" t="str">
            <v xml:space="preserve">      APAC</v>
          </cell>
          <cell r="D2768">
            <v>0</v>
          </cell>
          <cell r="E2768">
            <v>426.4</v>
          </cell>
          <cell r="F2768">
            <v>426.4</v>
          </cell>
          <cell r="G2768">
            <v>426.4</v>
          </cell>
          <cell r="H2768">
            <v>377.33763227600002</v>
          </cell>
          <cell r="I2768">
            <v>0</v>
          </cell>
          <cell r="J2768">
            <v>429.4</v>
          </cell>
          <cell r="K2768">
            <v>429.4</v>
          </cell>
          <cell r="L2768">
            <v>429.4</v>
          </cell>
          <cell r="M2768">
            <v>426.113756615</v>
          </cell>
          <cell r="N2768">
            <v>0</v>
          </cell>
          <cell r="O2768">
            <v>491.4</v>
          </cell>
          <cell r="P2768">
            <v>491.4</v>
          </cell>
          <cell r="Q2768">
            <v>491.4</v>
          </cell>
          <cell r="R2768">
            <v>430</v>
          </cell>
          <cell r="S2768">
            <v>0</v>
          </cell>
          <cell r="T2768">
            <v>468</v>
          </cell>
          <cell r="U2768">
            <v>468</v>
          </cell>
          <cell r="V2768">
            <v>0</v>
          </cell>
          <cell r="W2768">
            <v>430</v>
          </cell>
          <cell r="X2768">
            <v>0</v>
          </cell>
          <cell r="Y2768">
            <v>468</v>
          </cell>
          <cell r="Z2768">
            <v>468</v>
          </cell>
          <cell r="AA2768">
            <v>0</v>
          </cell>
          <cell r="AB2768">
            <v>430</v>
          </cell>
        </row>
        <row r="2769">
          <cell r="B2769" t="str">
            <v>ctojhc</v>
          </cell>
          <cell r="C2769" t="str">
            <v xml:space="preserve">      Japan</v>
          </cell>
          <cell r="D2769">
            <v>0</v>
          </cell>
          <cell r="E2769">
            <v>138.6</v>
          </cell>
          <cell r="F2769">
            <v>138.6</v>
          </cell>
          <cell r="G2769">
            <v>138.6</v>
          </cell>
          <cell r="H2769">
            <v>0</v>
          </cell>
          <cell r="I2769">
            <v>0</v>
          </cell>
          <cell r="J2769">
            <v>143</v>
          </cell>
          <cell r="K2769">
            <v>143</v>
          </cell>
          <cell r="L2769">
            <v>143</v>
          </cell>
          <cell r="M2769">
            <v>0</v>
          </cell>
          <cell r="N2769">
            <v>0</v>
          </cell>
          <cell r="O2769">
            <v>141</v>
          </cell>
          <cell r="P2769">
            <v>141</v>
          </cell>
          <cell r="Q2769">
            <v>141</v>
          </cell>
          <cell r="R2769">
            <v>0</v>
          </cell>
          <cell r="S2769">
            <v>0</v>
          </cell>
          <cell r="T2769">
            <v>132</v>
          </cell>
          <cell r="U2769">
            <v>132</v>
          </cell>
          <cell r="V2769">
            <v>0</v>
          </cell>
          <cell r="W2769">
            <v>0</v>
          </cell>
          <cell r="X2769">
            <v>0</v>
          </cell>
          <cell r="Y2769">
            <v>132</v>
          </cell>
          <cell r="Z2769">
            <v>132</v>
          </cell>
          <cell r="AA2769">
            <v>0</v>
          </cell>
          <cell r="AB2769">
            <v>0</v>
          </cell>
        </row>
        <row r="2770">
          <cell r="B2770" t="str">
            <v>crgbhc</v>
          </cell>
          <cell r="C2770" t="str">
            <v xml:space="preserve">      RGBU License</v>
          </cell>
          <cell r="D2770">
            <v>0</v>
          </cell>
          <cell r="E2770">
            <v>73</v>
          </cell>
          <cell r="F2770">
            <v>73</v>
          </cell>
          <cell r="G2770">
            <v>73</v>
          </cell>
          <cell r="H2770">
            <v>0</v>
          </cell>
          <cell r="I2770">
            <v>0</v>
          </cell>
          <cell r="J2770">
            <v>86</v>
          </cell>
          <cell r="K2770">
            <v>86</v>
          </cell>
          <cell r="L2770">
            <v>86</v>
          </cell>
          <cell r="M2770">
            <v>0</v>
          </cell>
          <cell r="N2770">
            <v>0</v>
          </cell>
          <cell r="O2770">
            <v>94</v>
          </cell>
          <cell r="P2770">
            <v>94</v>
          </cell>
          <cell r="Q2770">
            <v>94</v>
          </cell>
          <cell r="R2770">
            <v>0</v>
          </cell>
          <cell r="S2770">
            <v>0</v>
          </cell>
          <cell r="T2770">
            <v>112</v>
          </cell>
          <cell r="U2770">
            <v>112</v>
          </cell>
          <cell r="V2770">
            <v>0</v>
          </cell>
          <cell r="W2770">
            <v>0</v>
          </cell>
          <cell r="X2770">
            <v>0</v>
          </cell>
          <cell r="Y2770">
            <v>112</v>
          </cell>
          <cell r="Z2770">
            <v>112</v>
          </cell>
          <cell r="AA2770">
            <v>0</v>
          </cell>
          <cell r="AB2770">
            <v>0</v>
          </cell>
        </row>
        <row r="2771">
          <cell r="B2771" t="str">
            <v>ccgbhc</v>
          </cell>
          <cell r="C2771" t="str">
            <v xml:space="preserve">      CGBU License</v>
          </cell>
          <cell r="D2771">
            <v>0</v>
          </cell>
          <cell r="E2771">
            <v>97</v>
          </cell>
          <cell r="F2771">
            <v>97</v>
          </cell>
          <cell r="G2771">
            <v>97</v>
          </cell>
          <cell r="H2771">
            <v>0</v>
          </cell>
          <cell r="I2771">
            <v>0</v>
          </cell>
          <cell r="J2771">
            <v>104</v>
          </cell>
          <cell r="K2771">
            <v>104</v>
          </cell>
          <cell r="L2771">
            <v>104</v>
          </cell>
          <cell r="M2771">
            <v>0</v>
          </cell>
          <cell r="N2771">
            <v>0</v>
          </cell>
          <cell r="O2771">
            <v>109</v>
          </cell>
          <cell r="P2771">
            <v>109</v>
          </cell>
          <cell r="Q2771">
            <v>109</v>
          </cell>
          <cell r="R2771">
            <v>0</v>
          </cell>
          <cell r="S2771">
            <v>0</v>
          </cell>
          <cell r="T2771">
            <v>131.99999999900001</v>
          </cell>
          <cell r="U2771">
            <v>131.99999999900001</v>
          </cell>
          <cell r="V2771">
            <v>0</v>
          </cell>
          <cell r="W2771">
            <v>0</v>
          </cell>
          <cell r="X2771">
            <v>0</v>
          </cell>
          <cell r="Y2771">
            <v>131.99999999900001</v>
          </cell>
          <cell r="Z2771">
            <v>131.99999999900001</v>
          </cell>
          <cell r="AA2771">
            <v>0</v>
          </cell>
          <cell r="AB2771">
            <v>0</v>
          </cell>
        </row>
        <row r="2772">
          <cell r="B2772" t="str">
            <v>ctgbhc</v>
          </cell>
          <cell r="C2772" t="str">
            <v xml:space="preserve">      TUGBU LICENSE</v>
          </cell>
          <cell r="D2772">
            <v>0</v>
          </cell>
          <cell r="E2772">
            <v>56.879999999999995</v>
          </cell>
          <cell r="F2772">
            <v>56.879999999999995</v>
          </cell>
          <cell r="G2772">
            <v>56.879999999999995</v>
          </cell>
          <cell r="H2772">
            <v>0</v>
          </cell>
          <cell r="I2772">
            <v>0</v>
          </cell>
          <cell r="J2772">
            <v>55.879999999999995</v>
          </cell>
          <cell r="K2772">
            <v>55.879999999999995</v>
          </cell>
          <cell r="L2772">
            <v>55.879999999999995</v>
          </cell>
          <cell r="M2772">
            <v>0</v>
          </cell>
          <cell r="N2772">
            <v>0</v>
          </cell>
          <cell r="O2772">
            <v>45.879999999999995</v>
          </cell>
          <cell r="P2772">
            <v>45.879999999999995</v>
          </cell>
          <cell r="Q2772">
            <v>45.879999999999995</v>
          </cell>
          <cell r="R2772">
            <v>0</v>
          </cell>
          <cell r="S2772">
            <v>0</v>
          </cell>
          <cell r="T2772">
            <v>57</v>
          </cell>
          <cell r="U2772">
            <v>57</v>
          </cell>
          <cell r="V2772">
            <v>0</v>
          </cell>
          <cell r="W2772">
            <v>0</v>
          </cell>
          <cell r="X2772">
            <v>0</v>
          </cell>
          <cell r="Y2772">
            <v>57</v>
          </cell>
          <cell r="Z2772">
            <v>57</v>
          </cell>
          <cell r="AA2772">
            <v>0</v>
          </cell>
          <cell r="AB2772">
            <v>0</v>
          </cell>
        </row>
        <row r="2773">
          <cell r="B2773" t="str">
            <v>cigbhc</v>
          </cell>
          <cell r="C2773" t="str">
            <v xml:space="preserve">      IGBU - License</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row>
        <row r="2774">
          <cell r="B2774" t="str">
            <v>cppmhc</v>
          </cell>
          <cell r="C2774" t="str">
            <v xml:space="preserve">      PPMGBU License</v>
          </cell>
          <cell r="D2774">
            <v>0</v>
          </cell>
          <cell r="E2774">
            <v>47</v>
          </cell>
          <cell r="F2774">
            <v>47</v>
          </cell>
          <cell r="G2774">
            <v>47</v>
          </cell>
          <cell r="H2774">
            <v>0</v>
          </cell>
          <cell r="I2774">
            <v>0</v>
          </cell>
          <cell r="J2774">
            <v>53</v>
          </cell>
          <cell r="K2774">
            <v>53</v>
          </cell>
          <cell r="L2774">
            <v>53</v>
          </cell>
          <cell r="M2774">
            <v>0</v>
          </cell>
          <cell r="N2774">
            <v>0</v>
          </cell>
          <cell r="O2774">
            <v>54</v>
          </cell>
          <cell r="P2774">
            <v>54</v>
          </cell>
          <cell r="Q2774">
            <v>54</v>
          </cell>
          <cell r="R2774">
            <v>0</v>
          </cell>
          <cell r="S2774">
            <v>0</v>
          </cell>
          <cell r="T2774">
            <v>60</v>
          </cell>
          <cell r="U2774">
            <v>60</v>
          </cell>
          <cell r="V2774">
            <v>0</v>
          </cell>
          <cell r="W2774">
            <v>0</v>
          </cell>
          <cell r="X2774">
            <v>0</v>
          </cell>
          <cell r="Y2774">
            <v>60</v>
          </cell>
          <cell r="Z2774">
            <v>60</v>
          </cell>
          <cell r="AA2774">
            <v>0</v>
          </cell>
          <cell r="AB2774">
            <v>0</v>
          </cell>
        </row>
        <row r="2775">
          <cell r="B2775" t="str">
            <v>chsghc</v>
          </cell>
          <cell r="C2775" t="str">
            <v xml:space="preserve">      HSGBU - License</v>
          </cell>
          <cell r="D2775">
            <v>0</v>
          </cell>
          <cell r="E2775">
            <v>23</v>
          </cell>
          <cell r="F2775">
            <v>23</v>
          </cell>
          <cell r="G2775">
            <v>23</v>
          </cell>
          <cell r="H2775">
            <v>0</v>
          </cell>
          <cell r="I2775">
            <v>0</v>
          </cell>
          <cell r="J2775">
            <v>27</v>
          </cell>
          <cell r="K2775">
            <v>27</v>
          </cell>
          <cell r="L2775">
            <v>27</v>
          </cell>
          <cell r="M2775">
            <v>0</v>
          </cell>
          <cell r="N2775">
            <v>0</v>
          </cell>
          <cell r="O2775">
            <v>28</v>
          </cell>
          <cell r="P2775">
            <v>28</v>
          </cell>
          <cell r="Q2775">
            <v>28</v>
          </cell>
          <cell r="R2775">
            <v>0</v>
          </cell>
          <cell r="S2775">
            <v>0</v>
          </cell>
          <cell r="T2775">
            <v>30.999999999</v>
          </cell>
          <cell r="U2775">
            <v>30.999999999</v>
          </cell>
          <cell r="V2775">
            <v>0</v>
          </cell>
          <cell r="W2775">
            <v>0</v>
          </cell>
          <cell r="X2775">
            <v>0</v>
          </cell>
          <cell r="Y2775">
            <v>30.999999999</v>
          </cell>
          <cell r="Z2775">
            <v>30.999999999</v>
          </cell>
          <cell r="AA2775">
            <v>0</v>
          </cell>
          <cell r="AB2775">
            <v>0</v>
          </cell>
        </row>
        <row r="2776">
          <cell r="B2776" t="str">
            <v>cmsehc</v>
          </cell>
          <cell r="C2776" t="str">
            <v xml:space="preserve">      MySQL Embedded GSU</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row>
        <row r="2777">
          <cell r="B2777" t="str">
            <v>cfsghc</v>
          </cell>
          <cell r="C2777" t="str">
            <v xml:space="preserve">      FSGBU License</v>
          </cell>
          <cell r="D2777">
            <v>0</v>
          </cell>
          <cell r="E2777">
            <v>22</v>
          </cell>
          <cell r="F2777">
            <v>22</v>
          </cell>
          <cell r="G2777">
            <v>22</v>
          </cell>
          <cell r="H2777">
            <v>0</v>
          </cell>
          <cell r="I2777">
            <v>0</v>
          </cell>
          <cell r="J2777">
            <v>23</v>
          </cell>
          <cell r="K2777">
            <v>23</v>
          </cell>
          <cell r="L2777">
            <v>23</v>
          </cell>
          <cell r="M2777">
            <v>0</v>
          </cell>
          <cell r="N2777">
            <v>0</v>
          </cell>
          <cell r="O2777">
            <v>23</v>
          </cell>
          <cell r="P2777">
            <v>23</v>
          </cell>
          <cell r="Q2777">
            <v>23</v>
          </cell>
          <cell r="R2777">
            <v>0</v>
          </cell>
          <cell r="S2777">
            <v>0</v>
          </cell>
          <cell r="T2777">
            <v>126</v>
          </cell>
          <cell r="U2777">
            <v>126</v>
          </cell>
          <cell r="V2777">
            <v>0</v>
          </cell>
          <cell r="W2777">
            <v>0</v>
          </cell>
          <cell r="X2777">
            <v>0</v>
          </cell>
          <cell r="Y2777">
            <v>126</v>
          </cell>
          <cell r="Z2777">
            <v>126</v>
          </cell>
          <cell r="AA2777">
            <v>0</v>
          </cell>
          <cell r="AB2777">
            <v>0</v>
          </cell>
        </row>
        <row r="2778">
          <cell r="B2778" t="str">
            <v>cgbumjhc</v>
          </cell>
          <cell r="C2778" t="str">
            <v xml:space="preserve">      GBU Management Judgement</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-33</v>
          </cell>
          <cell r="U2778">
            <v>-33</v>
          </cell>
          <cell r="V2778">
            <v>0</v>
          </cell>
          <cell r="W2778">
            <v>0</v>
          </cell>
          <cell r="X2778">
            <v>0</v>
          </cell>
          <cell r="Y2778">
            <v>-33</v>
          </cell>
          <cell r="Z2778">
            <v>-33</v>
          </cell>
          <cell r="AA2778">
            <v>0</v>
          </cell>
          <cell r="AB2778">
            <v>0</v>
          </cell>
        </row>
        <row r="2779">
          <cell r="B2779" t="str">
            <v>cttlgbhc</v>
          </cell>
          <cell r="C2779" t="str">
            <v xml:space="preserve">      Total GBU License</v>
          </cell>
          <cell r="D2779">
            <v>0</v>
          </cell>
          <cell r="E2779">
            <v>318.88</v>
          </cell>
          <cell r="F2779">
            <v>318.88</v>
          </cell>
          <cell r="G2779">
            <v>318.88</v>
          </cell>
          <cell r="H2779">
            <v>0</v>
          </cell>
          <cell r="I2779">
            <v>0</v>
          </cell>
          <cell r="J2779">
            <v>348.88</v>
          </cell>
          <cell r="K2779">
            <v>348.88</v>
          </cell>
          <cell r="L2779">
            <v>348.88</v>
          </cell>
          <cell r="M2779">
            <v>0</v>
          </cell>
          <cell r="N2779">
            <v>0</v>
          </cell>
          <cell r="O2779">
            <v>353.88</v>
          </cell>
          <cell r="P2779">
            <v>353.88</v>
          </cell>
          <cell r="Q2779">
            <v>353.88</v>
          </cell>
          <cell r="R2779">
            <v>0</v>
          </cell>
          <cell r="S2779">
            <v>0</v>
          </cell>
          <cell r="T2779">
            <v>484.99999999800002</v>
          </cell>
          <cell r="U2779">
            <v>484.99999999800002</v>
          </cell>
          <cell r="V2779">
            <v>0</v>
          </cell>
          <cell r="W2779">
            <v>0</v>
          </cell>
          <cell r="X2779">
            <v>0</v>
          </cell>
          <cell r="Y2779">
            <v>484.99999999800002</v>
          </cell>
          <cell r="Z2779">
            <v>484.99999999800002</v>
          </cell>
          <cell r="AA2779">
            <v>0</v>
          </cell>
          <cell r="AB2779">
            <v>0</v>
          </cell>
        </row>
        <row r="2780">
          <cell r="B2780" t="str">
            <v>cautohc</v>
          </cell>
          <cell r="C2780" t="str">
            <v xml:space="preserve">      Autovue License</v>
          </cell>
          <cell r="D2780">
            <v>0</v>
          </cell>
          <cell r="E2780">
            <v>5</v>
          </cell>
          <cell r="F2780">
            <v>5</v>
          </cell>
          <cell r="G2780">
            <v>5</v>
          </cell>
          <cell r="H2780">
            <v>0</v>
          </cell>
          <cell r="I2780">
            <v>0</v>
          </cell>
          <cell r="J2780">
            <v>4</v>
          </cell>
          <cell r="K2780">
            <v>4</v>
          </cell>
          <cell r="L2780">
            <v>4</v>
          </cell>
          <cell r="M2780">
            <v>0</v>
          </cell>
          <cell r="N2780">
            <v>0</v>
          </cell>
          <cell r="O2780">
            <v>4</v>
          </cell>
          <cell r="P2780">
            <v>4</v>
          </cell>
          <cell r="Q2780">
            <v>4</v>
          </cell>
          <cell r="R2780">
            <v>0</v>
          </cell>
          <cell r="S2780">
            <v>0</v>
          </cell>
          <cell r="T2780">
            <v>0</v>
          </cell>
          <cell r="U2780">
            <v>0</v>
          </cell>
          <cell r="V2780">
            <v>0</v>
          </cell>
          <cell r="W2780">
            <v>0</v>
          </cell>
          <cell r="X2780">
            <v>0</v>
          </cell>
          <cell r="Y2780">
            <v>0</v>
          </cell>
          <cell r="Z2780">
            <v>0</v>
          </cell>
          <cell r="AA2780">
            <v>0</v>
          </cell>
          <cell r="AB2780">
            <v>0</v>
          </cell>
        </row>
        <row r="2781">
          <cell r="B2781" t="str">
            <v>cupkhc</v>
          </cell>
          <cell r="C2781" t="str">
            <v xml:space="preserve">      UPK GSU License</v>
          </cell>
          <cell r="D2781">
            <v>0</v>
          </cell>
          <cell r="E2781">
            <v>5</v>
          </cell>
          <cell r="F2781">
            <v>5</v>
          </cell>
          <cell r="G2781">
            <v>5</v>
          </cell>
          <cell r="H2781">
            <v>0</v>
          </cell>
          <cell r="I2781">
            <v>0</v>
          </cell>
          <cell r="J2781">
            <v>5</v>
          </cell>
          <cell r="K2781">
            <v>5</v>
          </cell>
          <cell r="L2781">
            <v>5</v>
          </cell>
          <cell r="M2781">
            <v>0</v>
          </cell>
          <cell r="N2781">
            <v>0</v>
          </cell>
          <cell r="O2781">
            <v>5</v>
          </cell>
          <cell r="P2781">
            <v>5</v>
          </cell>
          <cell r="Q2781">
            <v>5</v>
          </cell>
          <cell r="R2781">
            <v>0</v>
          </cell>
          <cell r="S2781">
            <v>0</v>
          </cell>
          <cell r="T2781">
            <v>0</v>
          </cell>
          <cell r="U2781">
            <v>0</v>
          </cell>
          <cell r="V2781">
            <v>0</v>
          </cell>
          <cell r="W2781">
            <v>0</v>
          </cell>
          <cell r="X2781">
            <v>0</v>
          </cell>
          <cell r="Y2781">
            <v>0</v>
          </cell>
          <cell r="Z2781">
            <v>0</v>
          </cell>
          <cell r="AA2781">
            <v>0</v>
          </cell>
          <cell r="AB2781">
            <v>0</v>
          </cell>
        </row>
        <row r="2782">
          <cell r="B2782" t="str">
            <v>cogbuhc</v>
          </cell>
          <cell r="C2782" t="str">
            <v xml:space="preserve">      Other GBU - License</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row>
        <row r="2783">
          <cell r="B2783" t="str">
            <v>cepmhc</v>
          </cell>
          <cell r="C2783" t="str">
            <v xml:space="preserve">      Crystal Ball GSU</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row>
        <row r="2784">
          <cell r="B2784" t="str">
            <v>cposhc</v>
          </cell>
          <cell r="C2784" t="str">
            <v xml:space="preserve">      Overlay Sales  - License</v>
          </cell>
          <cell r="D2784">
            <v>0</v>
          </cell>
          <cell r="E2784">
            <v>4</v>
          </cell>
          <cell r="F2784">
            <v>4</v>
          </cell>
          <cell r="G2784">
            <v>4</v>
          </cell>
          <cell r="H2784">
            <v>0</v>
          </cell>
          <cell r="I2784">
            <v>0</v>
          </cell>
          <cell r="J2784">
            <v>3</v>
          </cell>
          <cell r="K2784">
            <v>3</v>
          </cell>
          <cell r="L2784">
            <v>3</v>
          </cell>
          <cell r="M2784">
            <v>0</v>
          </cell>
          <cell r="N2784">
            <v>0</v>
          </cell>
          <cell r="O2784">
            <v>7</v>
          </cell>
          <cell r="P2784">
            <v>7</v>
          </cell>
          <cell r="Q2784">
            <v>7</v>
          </cell>
          <cell r="R2784">
            <v>0</v>
          </cell>
          <cell r="S2784">
            <v>0</v>
          </cell>
          <cell r="T2784">
            <v>0</v>
          </cell>
          <cell r="U2784">
            <v>0</v>
          </cell>
          <cell r="V2784">
            <v>0</v>
          </cell>
          <cell r="W2784">
            <v>0</v>
          </cell>
          <cell r="X2784">
            <v>0</v>
          </cell>
          <cell r="Y2784">
            <v>0</v>
          </cell>
          <cell r="Z2784">
            <v>0</v>
          </cell>
          <cell r="AA2784">
            <v>0</v>
          </cell>
          <cell r="AB2784">
            <v>0</v>
          </cell>
        </row>
        <row r="2785">
          <cell r="B2785" t="str">
            <v>cttlgshc</v>
          </cell>
          <cell r="C2785" t="str">
            <v xml:space="preserve">      Total GSU License</v>
          </cell>
          <cell r="D2785">
            <v>0</v>
          </cell>
          <cell r="E2785">
            <v>14</v>
          </cell>
          <cell r="F2785">
            <v>14</v>
          </cell>
          <cell r="G2785">
            <v>14</v>
          </cell>
          <cell r="H2785">
            <v>0</v>
          </cell>
          <cell r="I2785">
            <v>0</v>
          </cell>
          <cell r="J2785">
            <v>12</v>
          </cell>
          <cell r="K2785">
            <v>12</v>
          </cell>
          <cell r="L2785">
            <v>12</v>
          </cell>
          <cell r="M2785">
            <v>0</v>
          </cell>
          <cell r="N2785">
            <v>0</v>
          </cell>
          <cell r="O2785">
            <v>16</v>
          </cell>
          <cell r="P2785">
            <v>16</v>
          </cell>
          <cell r="Q2785">
            <v>16</v>
          </cell>
          <cell r="R2785">
            <v>0</v>
          </cell>
          <cell r="S2785">
            <v>0</v>
          </cell>
          <cell r="T2785">
            <v>0</v>
          </cell>
          <cell r="U2785">
            <v>0</v>
          </cell>
          <cell r="V2785">
            <v>0</v>
          </cell>
          <cell r="W2785">
            <v>0</v>
          </cell>
          <cell r="X2785">
            <v>0</v>
          </cell>
          <cell r="Y2785">
            <v>0</v>
          </cell>
          <cell r="Z2785">
            <v>0</v>
          </cell>
          <cell r="AA2785">
            <v>0</v>
          </cell>
          <cell r="AB2785">
            <v>0</v>
          </cell>
        </row>
        <row r="2786">
          <cell r="B2786" t="str">
            <v>cjehc</v>
          </cell>
          <cell r="C2786" t="str">
            <v xml:space="preserve">       Java Embedded GSU</v>
          </cell>
          <cell r="D2786">
            <v>0</v>
          </cell>
          <cell r="E2786">
            <v>2</v>
          </cell>
          <cell r="F2786">
            <v>2</v>
          </cell>
          <cell r="G2786">
            <v>2</v>
          </cell>
          <cell r="H2786">
            <v>0</v>
          </cell>
          <cell r="I2786">
            <v>0</v>
          </cell>
          <cell r="J2786">
            <v>0</v>
          </cell>
          <cell r="K2786">
            <v>0</v>
          </cell>
          <cell r="L2786">
            <v>0</v>
          </cell>
          <cell r="M2786">
            <v>0</v>
          </cell>
          <cell r="N2786">
            <v>0</v>
          </cell>
          <cell r="O2786">
            <v>1</v>
          </cell>
          <cell r="P2786">
            <v>1</v>
          </cell>
          <cell r="Q2786">
            <v>1</v>
          </cell>
          <cell r="R2786">
            <v>0</v>
          </cell>
          <cell r="S2786">
            <v>0</v>
          </cell>
          <cell r="T2786">
            <v>0</v>
          </cell>
          <cell r="U2786">
            <v>0</v>
          </cell>
          <cell r="V2786">
            <v>0</v>
          </cell>
          <cell r="W2786">
            <v>0</v>
          </cell>
          <cell r="X2786">
            <v>0</v>
          </cell>
          <cell r="Y2786">
            <v>0</v>
          </cell>
          <cell r="Z2786">
            <v>0</v>
          </cell>
          <cell r="AA2786">
            <v>0</v>
          </cell>
          <cell r="AB2786">
            <v>0</v>
          </cell>
        </row>
        <row r="2787">
          <cell r="B2787" t="str">
            <v>cnsghc</v>
          </cell>
          <cell r="C2787" t="str">
            <v xml:space="preserve">      NSG License</v>
          </cell>
          <cell r="D2787">
            <v>0</v>
          </cell>
          <cell r="E2787">
            <v>1</v>
          </cell>
          <cell r="F2787">
            <v>1</v>
          </cell>
          <cell r="G2787">
            <v>1</v>
          </cell>
          <cell r="H2787">
            <v>0</v>
          </cell>
          <cell r="I2787">
            <v>0</v>
          </cell>
          <cell r="J2787">
            <v>0</v>
          </cell>
          <cell r="K2787">
            <v>0</v>
          </cell>
          <cell r="L2787">
            <v>0</v>
          </cell>
          <cell r="M2787">
            <v>0</v>
          </cell>
          <cell r="N2787">
            <v>0</v>
          </cell>
          <cell r="O2787">
            <v>1</v>
          </cell>
          <cell r="P2787">
            <v>1</v>
          </cell>
          <cell r="Q2787">
            <v>1</v>
          </cell>
          <cell r="R2787">
            <v>0</v>
          </cell>
          <cell r="S2787">
            <v>0</v>
          </cell>
          <cell r="T2787">
            <v>0</v>
          </cell>
          <cell r="U2787">
            <v>0</v>
          </cell>
          <cell r="V2787">
            <v>0</v>
          </cell>
          <cell r="W2787">
            <v>0</v>
          </cell>
          <cell r="X2787">
            <v>0</v>
          </cell>
          <cell r="Y2787">
            <v>0</v>
          </cell>
          <cell r="Z2787">
            <v>0</v>
          </cell>
          <cell r="AA2787">
            <v>0</v>
          </cell>
          <cell r="AB2787">
            <v>0</v>
          </cell>
        </row>
        <row r="2788">
          <cell r="B2788" t="str">
            <v>coolhc</v>
          </cell>
          <cell r="C2788" t="str">
            <v xml:space="preserve">      OpenOffice License</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row>
        <row r="2789">
          <cell r="B2789" t="str">
            <v>cmyshc</v>
          </cell>
          <cell r="C2789" t="str">
            <v xml:space="preserve">      MySQL License</v>
          </cell>
          <cell r="D2789">
            <v>0</v>
          </cell>
          <cell r="E2789">
            <v>11</v>
          </cell>
          <cell r="F2789">
            <v>11</v>
          </cell>
          <cell r="G2789">
            <v>11</v>
          </cell>
          <cell r="H2789">
            <v>0</v>
          </cell>
          <cell r="I2789">
            <v>0</v>
          </cell>
          <cell r="J2789">
            <v>1</v>
          </cell>
          <cell r="K2789">
            <v>1</v>
          </cell>
          <cell r="L2789">
            <v>1</v>
          </cell>
          <cell r="M2789">
            <v>0</v>
          </cell>
          <cell r="N2789">
            <v>0</v>
          </cell>
          <cell r="O2789">
            <v>1</v>
          </cell>
          <cell r="P2789">
            <v>1</v>
          </cell>
          <cell r="Q2789">
            <v>1</v>
          </cell>
          <cell r="R2789">
            <v>0</v>
          </cell>
          <cell r="S2789">
            <v>0</v>
          </cell>
          <cell r="T2789">
            <v>0</v>
          </cell>
          <cell r="U2789">
            <v>0</v>
          </cell>
          <cell r="V2789">
            <v>0</v>
          </cell>
          <cell r="W2789">
            <v>0</v>
          </cell>
          <cell r="X2789">
            <v>0</v>
          </cell>
          <cell r="Y2789">
            <v>0</v>
          </cell>
          <cell r="Z2789">
            <v>0</v>
          </cell>
          <cell r="AA2789">
            <v>0</v>
          </cell>
          <cell r="AB2789">
            <v>0</v>
          </cell>
        </row>
        <row r="2790">
          <cell r="B2790" t="str">
            <v>clinhc</v>
          </cell>
          <cell r="C2790" t="str">
            <v xml:space="preserve">      Linux and VM License</v>
          </cell>
          <cell r="D2790">
            <v>0</v>
          </cell>
          <cell r="E2790">
            <v>8</v>
          </cell>
          <cell r="F2790">
            <v>8</v>
          </cell>
          <cell r="G2790">
            <v>8</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row>
        <row r="2791">
          <cell r="B2791" t="str">
            <v>ctnsghc</v>
          </cell>
          <cell r="C2791" t="str">
            <v xml:space="preserve">      Total Screven License</v>
          </cell>
          <cell r="D2791">
            <v>0</v>
          </cell>
          <cell r="E2791">
            <v>20</v>
          </cell>
          <cell r="F2791">
            <v>20</v>
          </cell>
          <cell r="G2791">
            <v>20</v>
          </cell>
          <cell r="H2791">
            <v>0</v>
          </cell>
          <cell r="I2791">
            <v>0</v>
          </cell>
          <cell r="J2791">
            <v>1</v>
          </cell>
          <cell r="K2791">
            <v>1</v>
          </cell>
          <cell r="L2791">
            <v>1</v>
          </cell>
          <cell r="M2791">
            <v>0</v>
          </cell>
          <cell r="N2791">
            <v>0</v>
          </cell>
          <cell r="O2791">
            <v>2</v>
          </cell>
          <cell r="P2791">
            <v>2</v>
          </cell>
          <cell r="Q2791">
            <v>2</v>
          </cell>
          <cell r="R2791">
            <v>0</v>
          </cell>
          <cell r="S2791">
            <v>0</v>
          </cell>
          <cell r="T2791">
            <v>0</v>
          </cell>
          <cell r="U2791">
            <v>0</v>
          </cell>
          <cell r="V2791">
            <v>0</v>
          </cell>
          <cell r="W2791">
            <v>0</v>
          </cell>
          <cell r="X2791">
            <v>0</v>
          </cell>
          <cell r="Y2791">
            <v>0</v>
          </cell>
          <cell r="Z2791">
            <v>0</v>
          </cell>
          <cell r="AA2791">
            <v>0</v>
          </cell>
          <cell r="AB2791">
            <v>0</v>
          </cell>
        </row>
        <row r="2792">
          <cell r="B2792" t="str">
            <v>ccorplhc</v>
          </cell>
          <cell r="C2792" t="str">
            <v xml:space="preserve">      Corporate Adjustments/Other</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row>
        <row r="2793">
          <cell r="B2793" t="str">
            <v>cttchc</v>
          </cell>
          <cell r="C2793" t="str">
            <v xml:space="preserve">      Total License </v>
          </cell>
          <cell r="D2793">
            <v>0</v>
          </cell>
          <cell r="E2793">
            <v>2217.4499999999998</v>
          </cell>
          <cell r="F2793">
            <v>2217.4499999999998</v>
          </cell>
          <cell r="G2793">
            <v>2217.4499999999998</v>
          </cell>
          <cell r="H2793">
            <v>1674.2047204410001</v>
          </cell>
          <cell r="I2793">
            <v>0</v>
          </cell>
          <cell r="J2793">
            <v>2334.0500000000002</v>
          </cell>
          <cell r="K2793">
            <v>2334.0500000000002</v>
          </cell>
          <cell r="L2793">
            <v>2334.0500000000002</v>
          </cell>
          <cell r="M2793">
            <v>1754.3808447799997</v>
          </cell>
          <cell r="N2793">
            <v>0</v>
          </cell>
          <cell r="O2793">
            <v>2425.65</v>
          </cell>
          <cell r="P2793">
            <v>2425.65</v>
          </cell>
          <cell r="Q2793">
            <v>2425.65</v>
          </cell>
          <cell r="R2793">
            <v>1769.1420881649997</v>
          </cell>
          <cell r="S2793">
            <v>0</v>
          </cell>
          <cell r="T2793">
            <v>2379.0346191940002</v>
          </cell>
          <cell r="U2793">
            <v>2379.0346191940002</v>
          </cell>
          <cell r="V2793">
            <v>0</v>
          </cell>
          <cell r="W2793">
            <v>1793.1420881649997</v>
          </cell>
          <cell r="X2793">
            <v>0</v>
          </cell>
          <cell r="Y2793">
            <v>2379.0346191940002</v>
          </cell>
          <cell r="Z2793">
            <v>2379.0346191940002</v>
          </cell>
          <cell r="AA2793">
            <v>0</v>
          </cell>
          <cell r="AB2793">
            <v>1793.1420881649997</v>
          </cell>
        </row>
        <row r="2794">
          <cell r="C2794" t="str">
            <v xml:space="preserve">      Check</v>
          </cell>
          <cell r="D2794">
            <v>0</v>
          </cell>
          <cell r="E2794">
            <v>1.1368683772161603E-13</v>
          </cell>
          <cell r="F2794">
            <v>1.1368683772161603E-13</v>
          </cell>
          <cell r="G2794">
            <v>1.1368683772161603E-13</v>
          </cell>
          <cell r="H2794">
            <v>0</v>
          </cell>
          <cell r="I2794">
            <v>0</v>
          </cell>
          <cell r="J2794">
            <v>1.1368683772161603E-13</v>
          </cell>
          <cell r="K2794">
            <v>1.1368683772161603E-13</v>
          </cell>
          <cell r="L2794">
            <v>1.1368683772161603E-13</v>
          </cell>
          <cell r="M2794">
            <v>-4.5474735088646412E-13</v>
          </cell>
          <cell r="N2794">
            <v>0</v>
          </cell>
          <cell r="O2794">
            <v>1.1368683772161603E-13</v>
          </cell>
          <cell r="P2794">
            <v>1.1368683772161603E-13</v>
          </cell>
          <cell r="Q2794">
            <v>1.1368683772161603E-13</v>
          </cell>
          <cell r="R2794">
            <v>-4.5474735088646412E-13</v>
          </cell>
          <cell r="S2794">
            <v>0</v>
          </cell>
          <cell r="T2794">
            <v>2.2737367544323206E-13</v>
          </cell>
          <cell r="U2794">
            <v>2.2737367544323206E-13</v>
          </cell>
          <cell r="V2794">
            <v>0</v>
          </cell>
          <cell r="W2794">
            <v>-4.5474735088646412E-13</v>
          </cell>
          <cell r="X2794">
            <v>0</v>
          </cell>
          <cell r="Y2794">
            <v>2.2737367544323206E-13</v>
          </cell>
          <cell r="Z2794">
            <v>2.2737367544323206E-13</v>
          </cell>
          <cell r="AA2794">
            <v>0</v>
          </cell>
          <cell r="AB2794">
            <v>-4.5474735088646412E-13</v>
          </cell>
        </row>
        <row r="2795">
          <cell r="C2795" t="str">
            <v>Other presales reps</v>
          </cell>
        </row>
        <row r="2796">
          <cell r="C2796" t="str">
            <v xml:space="preserve">      NAS</v>
          </cell>
          <cell r="D2796">
            <v>1463.3</v>
          </cell>
          <cell r="E2796">
            <v>67</v>
          </cell>
          <cell r="F2796">
            <v>67</v>
          </cell>
          <cell r="G2796">
            <v>67</v>
          </cell>
          <cell r="H2796">
            <v>0.52500000000009095</v>
          </cell>
          <cell r="I2796">
            <v>1459.3</v>
          </cell>
          <cell r="J2796">
            <v>10</v>
          </cell>
          <cell r="K2796">
            <v>10</v>
          </cell>
          <cell r="L2796">
            <v>10</v>
          </cell>
          <cell r="M2796">
            <v>0.52500000000009095</v>
          </cell>
          <cell r="N2796">
            <v>1468.3</v>
          </cell>
          <cell r="O2796">
            <v>27</v>
          </cell>
          <cell r="P2796">
            <v>27</v>
          </cell>
          <cell r="Q2796">
            <v>27</v>
          </cell>
          <cell r="R2796">
            <v>0.52499999999997726</v>
          </cell>
          <cell r="S2796">
            <v>1475.3</v>
          </cell>
          <cell r="T2796">
            <v>0</v>
          </cell>
          <cell r="U2796">
            <v>0</v>
          </cell>
          <cell r="V2796">
            <v>0</v>
          </cell>
          <cell r="W2796">
            <v>0.52499999999997726</v>
          </cell>
          <cell r="X2796">
            <v>1475.3</v>
          </cell>
          <cell r="Y2796">
            <v>0</v>
          </cell>
          <cell r="Z2796">
            <v>0</v>
          </cell>
          <cell r="AA2796">
            <v>0</v>
          </cell>
          <cell r="AB2796">
            <v>0.52499999999997726</v>
          </cell>
        </row>
        <row r="2797">
          <cell r="C2797" t="str">
            <v xml:space="preserve">      LAD</v>
          </cell>
          <cell r="D2797">
            <v>212.75</v>
          </cell>
          <cell r="E2797">
            <v>30</v>
          </cell>
          <cell r="F2797">
            <v>30</v>
          </cell>
          <cell r="G2797">
            <v>30</v>
          </cell>
          <cell r="H2797">
            <v>243.437613021</v>
          </cell>
          <cell r="I2797">
            <v>213.75</v>
          </cell>
          <cell r="J2797">
            <v>10</v>
          </cell>
          <cell r="K2797">
            <v>10</v>
          </cell>
          <cell r="L2797">
            <v>10</v>
          </cell>
          <cell r="M2797">
            <v>253.14058355600002</v>
          </cell>
          <cell r="N2797">
            <v>221.75</v>
          </cell>
          <cell r="O2797">
            <v>1</v>
          </cell>
          <cell r="P2797">
            <v>1</v>
          </cell>
          <cell r="Q2797">
            <v>1</v>
          </cell>
          <cell r="R2797">
            <v>261.279398759</v>
          </cell>
          <cell r="S2797">
            <v>202.75</v>
          </cell>
          <cell r="T2797">
            <v>266</v>
          </cell>
          <cell r="U2797">
            <v>266</v>
          </cell>
          <cell r="V2797">
            <v>0</v>
          </cell>
          <cell r="W2797">
            <v>265</v>
          </cell>
          <cell r="X2797">
            <v>202.75</v>
          </cell>
          <cell r="Y2797">
            <v>266</v>
          </cell>
          <cell r="Z2797">
            <v>266</v>
          </cell>
          <cell r="AA2797">
            <v>0</v>
          </cell>
          <cell r="AB2797">
            <v>265</v>
          </cell>
        </row>
        <row r="2798">
          <cell r="C2798" t="str">
            <v xml:space="preserve">      EMEA</v>
          </cell>
          <cell r="D2798">
            <v>1434.42</v>
          </cell>
          <cell r="E2798">
            <v>70.799999999999841</v>
          </cell>
          <cell r="F2798">
            <v>70.799999999999841</v>
          </cell>
          <cell r="G2798">
            <v>70.799999999999841</v>
          </cell>
          <cell r="H2798">
            <v>8.1829118349999135</v>
          </cell>
          <cell r="I2798">
            <v>1429.62</v>
          </cell>
          <cell r="J2798">
            <v>44.999999999999886</v>
          </cell>
          <cell r="K2798">
            <v>44.999999999999886</v>
          </cell>
          <cell r="L2798">
            <v>44.999999999999886</v>
          </cell>
          <cell r="M2798">
            <v>5.1829118349999135</v>
          </cell>
          <cell r="N2798">
            <v>1452.8600000000001</v>
          </cell>
          <cell r="O2798">
            <v>81.499999999999886</v>
          </cell>
          <cell r="P2798">
            <v>81.499999999999886</v>
          </cell>
          <cell r="Q2798">
            <v>81.499999999999886</v>
          </cell>
          <cell r="R2798">
            <v>77.182911834999913</v>
          </cell>
          <cell r="S2798">
            <v>1423.26</v>
          </cell>
          <cell r="T2798">
            <v>81.788602310000101</v>
          </cell>
          <cell r="U2798">
            <v>81.788602310000101</v>
          </cell>
          <cell r="V2798">
            <v>0</v>
          </cell>
          <cell r="W2798">
            <v>121.18291183499991</v>
          </cell>
          <cell r="X2798">
            <v>1423.26</v>
          </cell>
          <cell r="Y2798">
            <v>81.788602310000101</v>
          </cell>
          <cell r="Z2798">
            <v>81.788602310000101</v>
          </cell>
          <cell r="AA2798">
            <v>0</v>
          </cell>
          <cell r="AB2798">
            <v>121.18291183499991</v>
          </cell>
        </row>
        <row r="2799">
          <cell r="C2799" t="str">
            <v xml:space="preserve">      APAC</v>
          </cell>
          <cell r="D2799">
            <v>940.59999999999991</v>
          </cell>
          <cell r="E2799">
            <v>125.00000000000011</v>
          </cell>
          <cell r="F2799">
            <v>125.00000000000011</v>
          </cell>
          <cell r="G2799">
            <v>125.00000000000011</v>
          </cell>
          <cell r="H2799">
            <v>1.9999999999999432</v>
          </cell>
          <cell r="I2799">
            <v>965.16</v>
          </cell>
          <cell r="J2799">
            <v>139.00000000000011</v>
          </cell>
          <cell r="K2799">
            <v>139.00000000000011</v>
          </cell>
          <cell r="L2799">
            <v>139.00000000000011</v>
          </cell>
          <cell r="M2799">
            <v>2.9999999999999432</v>
          </cell>
          <cell r="N2799">
            <v>991.16</v>
          </cell>
          <cell r="O2799">
            <v>190.00000000000011</v>
          </cell>
          <cell r="P2799">
            <v>190.00000000000011</v>
          </cell>
          <cell r="Q2799">
            <v>190.00000000000011</v>
          </cell>
          <cell r="R2799">
            <v>2</v>
          </cell>
          <cell r="S2799">
            <v>866.2</v>
          </cell>
          <cell r="T2799">
            <v>0</v>
          </cell>
          <cell r="U2799">
            <v>0</v>
          </cell>
          <cell r="V2799">
            <v>0</v>
          </cell>
          <cell r="W2799">
            <v>2</v>
          </cell>
          <cell r="X2799">
            <v>866.2</v>
          </cell>
          <cell r="Y2799">
            <v>0</v>
          </cell>
          <cell r="Z2799">
            <v>0</v>
          </cell>
          <cell r="AA2799">
            <v>0</v>
          </cell>
          <cell r="AB2799">
            <v>2</v>
          </cell>
        </row>
        <row r="2800">
          <cell r="C2800" t="str">
            <v xml:space="preserve">      Japan</v>
          </cell>
          <cell r="D2800">
            <v>357</v>
          </cell>
          <cell r="E2800">
            <v>11.000000000000028</v>
          </cell>
          <cell r="F2800">
            <v>11.000000000000028</v>
          </cell>
          <cell r="G2800">
            <v>11.000000000000028</v>
          </cell>
          <cell r="H2800">
            <v>388</v>
          </cell>
          <cell r="I2800">
            <v>356</v>
          </cell>
          <cell r="J2800">
            <v>1</v>
          </cell>
          <cell r="K2800">
            <v>1</v>
          </cell>
          <cell r="L2800">
            <v>1</v>
          </cell>
          <cell r="M2800">
            <v>393</v>
          </cell>
          <cell r="N2800">
            <v>344</v>
          </cell>
          <cell r="O2800">
            <v>3</v>
          </cell>
          <cell r="P2800">
            <v>3</v>
          </cell>
          <cell r="Q2800">
            <v>3</v>
          </cell>
          <cell r="R2800">
            <v>393</v>
          </cell>
          <cell r="S2800">
            <v>300</v>
          </cell>
          <cell r="T2800">
            <v>0</v>
          </cell>
          <cell r="U2800">
            <v>0</v>
          </cell>
          <cell r="V2800">
            <v>0</v>
          </cell>
          <cell r="W2800">
            <v>403</v>
          </cell>
          <cell r="X2800">
            <v>300</v>
          </cell>
          <cell r="Y2800">
            <v>0</v>
          </cell>
          <cell r="Z2800">
            <v>0</v>
          </cell>
          <cell r="AA2800">
            <v>0</v>
          </cell>
          <cell r="AB2800">
            <v>403</v>
          </cell>
        </row>
        <row r="2801">
          <cell r="C2801" t="str">
            <v xml:space="preserve">      RGBU License</v>
          </cell>
          <cell r="D2801">
            <v>56</v>
          </cell>
          <cell r="E2801">
            <v>11</v>
          </cell>
          <cell r="F2801">
            <v>11</v>
          </cell>
          <cell r="G2801">
            <v>11</v>
          </cell>
          <cell r="H2801">
            <v>80</v>
          </cell>
          <cell r="I2801">
            <v>59</v>
          </cell>
          <cell r="J2801">
            <v>1</v>
          </cell>
          <cell r="K2801">
            <v>1</v>
          </cell>
          <cell r="L2801">
            <v>1</v>
          </cell>
          <cell r="M2801">
            <v>80</v>
          </cell>
          <cell r="N2801">
            <v>58</v>
          </cell>
          <cell r="O2801">
            <v>2</v>
          </cell>
          <cell r="P2801">
            <v>2</v>
          </cell>
          <cell r="Q2801">
            <v>2</v>
          </cell>
          <cell r="R2801">
            <v>86</v>
          </cell>
          <cell r="S2801">
            <v>74</v>
          </cell>
          <cell r="T2801">
            <v>0</v>
          </cell>
          <cell r="U2801">
            <v>0</v>
          </cell>
          <cell r="V2801">
            <v>0</v>
          </cell>
          <cell r="W2801">
            <v>86</v>
          </cell>
          <cell r="X2801">
            <v>74</v>
          </cell>
          <cell r="Y2801">
            <v>0</v>
          </cell>
          <cell r="Z2801">
            <v>0</v>
          </cell>
          <cell r="AA2801">
            <v>0</v>
          </cell>
          <cell r="AB2801">
            <v>86</v>
          </cell>
        </row>
        <row r="2802">
          <cell r="C2802" t="str">
            <v xml:space="preserve">      CGBU License</v>
          </cell>
          <cell r="D2802">
            <v>122</v>
          </cell>
          <cell r="E2802">
            <v>4</v>
          </cell>
          <cell r="F2802">
            <v>4</v>
          </cell>
          <cell r="G2802">
            <v>4</v>
          </cell>
          <cell r="H2802">
            <v>120</v>
          </cell>
          <cell r="I2802">
            <v>109</v>
          </cell>
          <cell r="J2802">
            <v>9</v>
          </cell>
          <cell r="K2802">
            <v>9</v>
          </cell>
          <cell r="L2802">
            <v>9</v>
          </cell>
          <cell r="M2802">
            <v>132</v>
          </cell>
          <cell r="N2802">
            <v>106</v>
          </cell>
          <cell r="O2802">
            <v>14</v>
          </cell>
          <cell r="P2802">
            <v>14</v>
          </cell>
          <cell r="Q2802">
            <v>14</v>
          </cell>
          <cell r="R2802">
            <v>141</v>
          </cell>
          <cell r="S2802">
            <v>95</v>
          </cell>
          <cell r="T2802">
            <v>0</v>
          </cell>
          <cell r="U2802">
            <v>0</v>
          </cell>
          <cell r="V2802">
            <v>0</v>
          </cell>
          <cell r="W2802">
            <v>156</v>
          </cell>
          <cell r="X2802">
            <v>95</v>
          </cell>
          <cell r="Y2802">
            <v>0</v>
          </cell>
          <cell r="Z2802">
            <v>0</v>
          </cell>
          <cell r="AA2802">
            <v>0</v>
          </cell>
          <cell r="AB2802">
            <v>156</v>
          </cell>
        </row>
        <row r="2803">
          <cell r="C2803" t="str">
            <v xml:space="preserve">      TUGBU LICENSE</v>
          </cell>
          <cell r="D2803">
            <v>51.879999999999995</v>
          </cell>
          <cell r="E2803">
            <v>-3</v>
          </cell>
          <cell r="F2803">
            <v>-3</v>
          </cell>
          <cell r="G2803">
            <v>-3</v>
          </cell>
          <cell r="H2803">
            <v>34</v>
          </cell>
          <cell r="I2803">
            <v>53.879999999999995</v>
          </cell>
          <cell r="J2803">
            <v>-3</v>
          </cell>
          <cell r="K2803">
            <v>-3</v>
          </cell>
          <cell r="L2803">
            <v>-3</v>
          </cell>
          <cell r="M2803">
            <v>36</v>
          </cell>
          <cell r="N2803">
            <v>54.879999999999995</v>
          </cell>
          <cell r="O2803">
            <v>0</v>
          </cell>
          <cell r="P2803">
            <v>0</v>
          </cell>
          <cell r="Q2803">
            <v>0</v>
          </cell>
          <cell r="R2803">
            <v>41</v>
          </cell>
          <cell r="S2803">
            <v>54.879999999999995</v>
          </cell>
          <cell r="T2803">
            <v>0</v>
          </cell>
          <cell r="U2803">
            <v>0</v>
          </cell>
          <cell r="V2803">
            <v>0</v>
          </cell>
          <cell r="W2803">
            <v>42</v>
          </cell>
          <cell r="X2803">
            <v>54.879999999999995</v>
          </cell>
          <cell r="Y2803">
            <v>0</v>
          </cell>
          <cell r="Z2803">
            <v>0</v>
          </cell>
          <cell r="AA2803">
            <v>0</v>
          </cell>
          <cell r="AB2803">
            <v>42</v>
          </cell>
        </row>
        <row r="2804">
          <cell r="C2804" t="str">
            <v xml:space="preserve">      IGBU - License</v>
          </cell>
          <cell r="D2804">
            <v>0</v>
          </cell>
          <cell r="E2804">
            <v>0</v>
          </cell>
          <cell r="F2804">
            <v>0</v>
          </cell>
          <cell r="G2804">
            <v>0</v>
          </cell>
          <cell r="H2804">
            <v>0</v>
          </cell>
          <cell r="I2804">
            <v>0</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row>
        <row r="2805">
          <cell r="C2805" t="str">
            <v xml:space="preserve">      PPMGBU License</v>
          </cell>
          <cell r="D2805">
            <v>29</v>
          </cell>
          <cell r="E2805">
            <v>4</v>
          </cell>
          <cell r="F2805">
            <v>4</v>
          </cell>
          <cell r="G2805">
            <v>4</v>
          </cell>
          <cell r="H2805">
            <v>45</v>
          </cell>
          <cell r="I2805">
            <v>34</v>
          </cell>
          <cell r="J2805">
            <v>1</v>
          </cell>
          <cell r="K2805">
            <v>1</v>
          </cell>
          <cell r="L2805">
            <v>1</v>
          </cell>
          <cell r="M2805">
            <v>47</v>
          </cell>
          <cell r="N2805">
            <v>36</v>
          </cell>
          <cell r="O2805">
            <v>0</v>
          </cell>
          <cell r="P2805">
            <v>0</v>
          </cell>
          <cell r="Q2805">
            <v>0</v>
          </cell>
          <cell r="R2805">
            <v>49</v>
          </cell>
          <cell r="S2805">
            <v>39</v>
          </cell>
          <cell r="T2805">
            <v>0</v>
          </cell>
          <cell r="U2805">
            <v>0</v>
          </cell>
          <cell r="V2805">
            <v>0</v>
          </cell>
          <cell r="W2805">
            <v>57</v>
          </cell>
          <cell r="X2805">
            <v>39</v>
          </cell>
          <cell r="Y2805">
            <v>0</v>
          </cell>
          <cell r="Z2805">
            <v>0</v>
          </cell>
          <cell r="AA2805">
            <v>0</v>
          </cell>
          <cell r="AB2805">
            <v>57</v>
          </cell>
        </row>
        <row r="2806">
          <cell r="C2806" t="str">
            <v xml:space="preserve">      HSGBU - License</v>
          </cell>
          <cell r="D2806">
            <v>15</v>
          </cell>
          <cell r="E2806">
            <v>2</v>
          </cell>
          <cell r="F2806">
            <v>2</v>
          </cell>
          <cell r="G2806">
            <v>2</v>
          </cell>
          <cell r="H2806">
            <v>26.999999999</v>
          </cell>
          <cell r="I2806">
            <v>21</v>
          </cell>
          <cell r="J2806">
            <v>1</v>
          </cell>
          <cell r="K2806">
            <v>1</v>
          </cell>
          <cell r="L2806">
            <v>1</v>
          </cell>
          <cell r="M2806">
            <v>29.999999999</v>
          </cell>
          <cell r="N2806">
            <v>22</v>
          </cell>
          <cell r="O2806">
            <v>1</v>
          </cell>
          <cell r="P2806">
            <v>1</v>
          </cell>
          <cell r="Q2806">
            <v>1</v>
          </cell>
          <cell r="R2806">
            <v>32.999999998999996</v>
          </cell>
          <cell r="S2806">
            <v>23</v>
          </cell>
          <cell r="T2806">
            <v>0</v>
          </cell>
          <cell r="U2806">
            <v>0</v>
          </cell>
          <cell r="V2806">
            <v>0</v>
          </cell>
          <cell r="W2806">
            <v>35</v>
          </cell>
          <cell r="X2806">
            <v>23</v>
          </cell>
          <cell r="Y2806">
            <v>0</v>
          </cell>
          <cell r="Z2806">
            <v>0</v>
          </cell>
          <cell r="AA2806">
            <v>0</v>
          </cell>
          <cell r="AB2806">
            <v>35</v>
          </cell>
        </row>
        <row r="2807">
          <cell r="C2807" t="str">
            <v xml:space="preserve">      MySQL Embedded GSU</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row>
        <row r="2808">
          <cell r="C2808" t="str">
            <v xml:space="preserve">      FSGBU License</v>
          </cell>
          <cell r="D2808">
            <v>21</v>
          </cell>
          <cell r="E2808">
            <v>0</v>
          </cell>
          <cell r="F2808">
            <v>0</v>
          </cell>
          <cell r="G2808">
            <v>0</v>
          </cell>
          <cell r="H2808">
            <v>105</v>
          </cell>
          <cell r="I2808">
            <v>21</v>
          </cell>
          <cell r="J2808">
            <v>5</v>
          </cell>
          <cell r="K2808">
            <v>5</v>
          </cell>
          <cell r="L2808">
            <v>5</v>
          </cell>
          <cell r="M2808">
            <v>126</v>
          </cell>
          <cell r="N2808">
            <v>21</v>
          </cell>
          <cell r="O2808">
            <v>6</v>
          </cell>
          <cell r="P2808">
            <v>6</v>
          </cell>
          <cell r="Q2808">
            <v>6</v>
          </cell>
          <cell r="R2808">
            <v>130</v>
          </cell>
          <cell r="S2808">
            <v>20</v>
          </cell>
          <cell r="T2808">
            <v>0</v>
          </cell>
          <cell r="U2808">
            <v>0</v>
          </cell>
          <cell r="V2808">
            <v>0</v>
          </cell>
          <cell r="W2808">
            <v>130</v>
          </cell>
          <cell r="X2808">
            <v>20</v>
          </cell>
          <cell r="Y2808">
            <v>0</v>
          </cell>
          <cell r="Z2808">
            <v>0</v>
          </cell>
          <cell r="AA2808">
            <v>0</v>
          </cell>
          <cell r="AB2808">
            <v>130</v>
          </cell>
        </row>
        <row r="2809">
          <cell r="C2809" t="str">
            <v xml:space="preserve">      GBU Management Judgement</v>
          </cell>
          <cell r="D2809">
            <v>0</v>
          </cell>
          <cell r="E2809">
            <v>0</v>
          </cell>
          <cell r="F2809">
            <v>0</v>
          </cell>
          <cell r="G2809">
            <v>0</v>
          </cell>
          <cell r="H2809">
            <v>0</v>
          </cell>
          <cell r="I2809">
            <v>0</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row>
        <row r="2810">
          <cell r="C2810" t="str">
            <v xml:space="preserve">      Total GBU License</v>
          </cell>
          <cell r="D2810">
            <v>294.88</v>
          </cell>
          <cell r="E2810">
            <v>18</v>
          </cell>
          <cell r="F2810">
            <v>18</v>
          </cell>
          <cell r="G2810">
            <v>18</v>
          </cell>
          <cell r="H2810">
            <v>410.99999999900001</v>
          </cell>
          <cell r="I2810">
            <v>297.88</v>
          </cell>
          <cell r="J2810">
            <v>14</v>
          </cell>
          <cell r="K2810">
            <v>14</v>
          </cell>
          <cell r="L2810">
            <v>14</v>
          </cell>
          <cell r="M2810">
            <v>450.99999999900001</v>
          </cell>
          <cell r="N2810">
            <v>297.88</v>
          </cell>
          <cell r="O2810">
            <v>23</v>
          </cell>
          <cell r="P2810">
            <v>23</v>
          </cell>
          <cell r="Q2810">
            <v>23</v>
          </cell>
          <cell r="R2810">
            <v>479.99999999900001</v>
          </cell>
          <cell r="S2810">
            <v>305.88</v>
          </cell>
          <cell r="T2810">
            <v>0</v>
          </cell>
          <cell r="U2810">
            <v>0</v>
          </cell>
          <cell r="V2810">
            <v>0</v>
          </cell>
          <cell r="W2810">
            <v>506</v>
          </cell>
          <cell r="X2810">
            <v>305.88</v>
          </cell>
          <cell r="Y2810">
            <v>0</v>
          </cell>
          <cell r="Z2810">
            <v>0</v>
          </cell>
          <cell r="AA2810">
            <v>0</v>
          </cell>
          <cell r="AB2810">
            <v>506</v>
          </cell>
        </row>
        <row r="2811">
          <cell r="C2811" t="str">
            <v xml:space="preserve">      Autovue License</v>
          </cell>
          <cell r="D2811">
            <v>3</v>
          </cell>
          <cell r="E2811">
            <v>0</v>
          </cell>
          <cell r="F2811">
            <v>0</v>
          </cell>
          <cell r="G2811">
            <v>0</v>
          </cell>
          <cell r="H2811">
            <v>0</v>
          </cell>
          <cell r="I2811">
            <v>4</v>
          </cell>
          <cell r="J2811">
            <v>0</v>
          </cell>
          <cell r="K2811">
            <v>0</v>
          </cell>
          <cell r="L2811">
            <v>0</v>
          </cell>
          <cell r="M2811">
            <v>0</v>
          </cell>
          <cell r="N2811">
            <v>4</v>
          </cell>
          <cell r="O2811">
            <v>0</v>
          </cell>
          <cell r="P2811">
            <v>0</v>
          </cell>
          <cell r="Q2811">
            <v>0</v>
          </cell>
          <cell r="R2811">
            <v>0</v>
          </cell>
          <cell r="S2811">
            <v>4</v>
          </cell>
          <cell r="T2811">
            <v>0</v>
          </cell>
          <cell r="U2811">
            <v>0</v>
          </cell>
          <cell r="V2811">
            <v>0</v>
          </cell>
          <cell r="W2811">
            <v>0</v>
          </cell>
          <cell r="X2811">
            <v>4</v>
          </cell>
          <cell r="Y2811">
            <v>0</v>
          </cell>
          <cell r="Z2811">
            <v>0</v>
          </cell>
          <cell r="AA2811">
            <v>0</v>
          </cell>
          <cell r="AB2811">
            <v>0</v>
          </cell>
        </row>
        <row r="2812">
          <cell r="C2812" t="str">
            <v xml:space="preserve">      UPK GSU License</v>
          </cell>
          <cell r="D2812">
            <v>5</v>
          </cell>
          <cell r="E2812">
            <v>0</v>
          </cell>
          <cell r="F2812">
            <v>0</v>
          </cell>
          <cell r="G2812">
            <v>0</v>
          </cell>
          <cell r="H2812">
            <v>0</v>
          </cell>
          <cell r="I2812">
            <v>5</v>
          </cell>
          <cell r="J2812">
            <v>0</v>
          </cell>
          <cell r="K2812">
            <v>0</v>
          </cell>
          <cell r="L2812">
            <v>0</v>
          </cell>
          <cell r="M2812">
            <v>0</v>
          </cell>
          <cell r="N2812">
            <v>5</v>
          </cell>
          <cell r="O2812">
            <v>0</v>
          </cell>
          <cell r="P2812">
            <v>0</v>
          </cell>
          <cell r="Q2812">
            <v>0</v>
          </cell>
          <cell r="R2812">
            <v>0</v>
          </cell>
          <cell r="S2812">
            <v>5</v>
          </cell>
          <cell r="T2812">
            <v>0</v>
          </cell>
          <cell r="U2812">
            <v>0</v>
          </cell>
          <cell r="V2812">
            <v>0</v>
          </cell>
          <cell r="W2812">
            <v>0</v>
          </cell>
          <cell r="X2812">
            <v>5</v>
          </cell>
          <cell r="Y2812">
            <v>0</v>
          </cell>
          <cell r="Z2812">
            <v>0</v>
          </cell>
          <cell r="AA2812">
            <v>0</v>
          </cell>
          <cell r="AB2812">
            <v>0</v>
          </cell>
        </row>
        <row r="2813">
          <cell r="C2813" t="str">
            <v xml:space="preserve">      Other GBU - License</v>
          </cell>
          <cell r="D2813">
            <v>1</v>
          </cell>
          <cell r="E2813">
            <v>0</v>
          </cell>
          <cell r="F2813">
            <v>0</v>
          </cell>
          <cell r="G2813">
            <v>0</v>
          </cell>
          <cell r="H2813">
            <v>0</v>
          </cell>
          <cell r="I2813">
            <v>1</v>
          </cell>
          <cell r="J2813">
            <v>0</v>
          </cell>
          <cell r="K2813">
            <v>0</v>
          </cell>
          <cell r="L2813">
            <v>0</v>
          </cell>
          <cell r="M2813">
            <v>0</v>
          </cell>
          <cell r="N2813">
            <v>1</v>
          </cell>
          <cell r="O2813">
            <v>0</v>
          </cell>
          <cell r="P2813">
            <v>0</v>
          </cell>
          <cell r="Q2813">
            <v>0</v>
          </cell>
          <cell r="R2813">
            <v>0</v>
          </cell>
          <cell r="S2813">
            <v>1</v>
          </cell>
          <cell r="T2813">
            <v>0</v>
          </cell>
          <cell r="U2813">
            <v>0</v>
          </cell>
          <cell r="V2813">
            <v>0</v>
          </cell>
          <cell r="W2813">
            <v>0</v>
          </cell>
          <cell r="X2813">
            <v>1</v>
          </cell>
          <cell r="Y2813">
            <v>0</v>
          </cell>
          <cell r="Z2813">
            <v>0</v>
          </cell>
          <cell r="AA2813">
            <v>0</v>
          </cell>
          <cell r="AB2813">
            <v>0</v>
          </cell>
        </row>
        <row r="2814">
          <cell r="C2814" t="str">
            <v xml:space="preserve">      Crystal Ball GSU</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row>
        <row r="2815">
          <cell r="C2815" t="str">
            <v xml:space="preserve">      Overlay Sales  - License</v>
          </cell>
          <cell r="D2815">
            <v>57</v>
          </cell>
          <cell r="E2815">
            <v>12</v>
          </cell>
          <cell r="F2815">
            <v>12</v>
          </cell>
          <cell r="G2815">
            <v>12</v>
          </cell>
          <cell r="H2815">
            <v>10</v>
          </cell>
          <cell r="I2815">
            <v>59</v>
          </cell>
          <cell r="J2815">
            <v>4</v>
          </cell>
          <cell r="K2815">
            <v>4</v>
          </cell>
          <cell r="L2815">
            <v>4</v>
          </cell>
          <cell r="M2815">
            <v>9</v>
          </cell>
          <cell r="N2815">
            <v>61</v>
          </cell>
          <cell r="O2815">
            <v>3</v>
          </cell>
          <cell r="P2815">
            <v>3</v>
          </cell>
          <cell r="Q2815">
            <v>3</v>
          </cell>
          <cell r="R2815">
            <v>11</v>
          </cell>
          <cell r="S2815">
            <v>55</v>
          </cell>
          <cell r="T2815">
            <v>0</v>
          </cell>
          <cell r="U2815">
            <v>0</v>
          </cell>
          <cell r="V2815">
            <v>0</v>
          </cell>
          <cell r="W2815">
            <v>12</v>
          </cell>
          <cell r="X2815">
            <v>55</v>
          </cell>
          <cell r="Y2815">
            <v>0</v>
          </cell>
          <cell r="Z2815">
            <v>0</v>
          </cell>
          <cell r="AA2815">
            <v>0</v>
          </cell>
          <cell r="AB2815">
            <v>12</v>
          </cell>
        </row>
        <row r="2816">
          <cell r="C2816" t="str">
            <v xml:space="preserve">      Total GSU License</v>
          </cell>
          <cell r="D2816">
            <v>66</v>
          </cell>
          <cell r="E2816">
            <v>12</v>
          </cell>
          <cell r="F2816">
            <v>12</v>
          </cell>
          <cell r="G2816">
            <v>12</v>
          </cell>
          <cell r="H2816">
            <v>10</v>
          </cell>
          <cell r="I2816">
            <v>69</v>
          </cell>
          <cell r="J2816">
            <v>4</v>
          </cell>
          <cell r="K2816">
            <v>4</v>
          </cell>
          <cell r="L2816">
            <v>4</v>
          </cell>
          <cell r="M2816">
            <v>9</v>
          </cell>
          <cell r="N2816">
            <v>71</v>
          </cell>
          <cell r="O2816">
            <v>3</v>
          </cell>
          <cell r="P2816">
            <v>3</v>
          </cell>
          <cell r="Q2816">
            <v>3</v>
          </cell>
          <cell r="R2816">
            <v>11</v>
          </cell>
          <cell r="S2816">
            <v>65</v>
          </cell>
          <cell r="T2816">
            <v>0</v>
          </cell>
          <cell r="U2816">
            <v>0</v>
          </cell>
          <cell r="V2816">
            <v>0</v>
          </cell>
          <cell r="W2816">
            <v>12</v>
          </cell>
          <cell r="X2816">
            <v>65</v>
          </cell>
          <cell r="Y2816">
            <v>0</v>
          </cell>
          <cell r="Z2816">
            <v>0</v>
          </cell>
          <cell r="AA2816">
            <v>0</v>
          </cell>
          <cell r="AB2816">
            <v>12</v>
          </cell>
        </row>
        <row r="2817">
          <cell r="C2817" t="str">
            <v xml:space="preserve">       Java Embedded GSU</v>
          </cell>
          <cell r="D2817">
            <v>45</v>
          </cell>
          <cell r="E2817">
            <v>3</v>
          </cell>
          <cell r="F2817">
            <v>3</v>
          </cell>
          <cell r="G2817">
            <v>3</v>
          </cell>
          <cell r="H2817">
            <v>0</v>
          </cell>
          <cell r="I2817">
            <v>41</v>
          </cell>
          <cell r="J2817">
            <v>0</v>
          </cell>
          <cell r="K2817">
            <v>0</v>
          </cell>
          <cell r="L2817">
            <v>0</v>
          </cell>
          <cell r="M2817">
            <v>0</v>
          </cell>
          <cell r="N2817">
            <v>38</v>
          </cell>
          <cell r="O2817">
            <v>0</v>
          </cell>
          <cell r="P2817">
            <v>0</v>
          </cell>
          <cell r="Q2817">
            <v>0</v>
          </cell>
          <cell r="R2817">
            <v>0</v>
          </cell>
          <cell r="S2817">
            <v>32</v>
          </cell>
          <cell r="T2817">
            <v>0</v>
          </cell>
          <cell r="U2817">
            <v>0</v>
          </cell>
          <cell r="V2817">
            <v>0</v>
          </cell>
          <cell r="W2817">
            <v>0</v>
          </cell>
          <cell r="X2817">
            <v>32</v>
          </cell>
          <cell r="Y2817">
            <v>0</v>
          </cell>
          <cell r="Z2817">
            <v>0</v>
          </cell>
          <cell r="AA2817">
            <v>0</v>
          </cell>
          <cell r="AB2817">
            <v>0</v>
          </cell>
        </row>
        <row r="2818">
          <cell r="C2818" t="str">
            <v xml:space="preserve">      NSG License</v>
          </cell>
          <cell r="D2818">
            <v>13</v>
          </cell>
          <cell r="E2818">
            <v>8</v>
          </cell>
          <cell r="F2818">
            <v>8</v>
          </cell>
          <cell r="G2818">
            <v>8</v>
          </cell>
          <cell r="H2818">
            <v>19</v>
          </cell>
          <cell r="I2818">
            <v>14</v>
          </cell>
          <cell r="J2818">
            <v>12</v>
          </cell>
          <cell r="K2818">
            <v>12</v>
          </cell>
          <cell r="L2818">
            <v>12</v>
          </cell>
          <cell r="M2818">
            <v>19</v>
          </cell>
          <cell r="N2818">
            <v>12</v>
          </cell>
          <cell r="O2818">
            <v>12</v>
          </cell>
          <cell r="P2818">
            <v>12</v>
          </cell>
          <cell r="Q2818">
            <v>12</v>
          </cell>
          <cell r="R2818">
            <v>19</v>
          </cell>
          <cell r="S2818">
            <v>13</v>
          </cell>
          <cell r="T2818">
            <v>15</v>
          </cell>
          <cell r="U2818">
            <v>15</v>
          </cell>
          <cell r="V2818">
            <v>0</v>
          </cell>
          <cell r="W2818">
            <v>19</v>
          </cell>
          <cell r="X2818">
            <v>13</v>
          </cell>
          <cell r="Y2818">
            <v>15</v>
          </cell>
          <cell r="Z2818">
            <v>15</v>
          </cell>
          <cell r="AA2818">
            <v>0</v>
          </cell>
          <cell r="AB2818">
            <v>19</v>
          </cell>
        </row>
        <row r="2819">
          <cell r="C2819" t="str">
            <v xml:space="preserve">      OpenOffice License</v>
          </cell>
          <cell r="D2819">
            <v>1</v>
          </cell>
          <cell r="E2819">
            <v>0</v>
          </cell>
          <cell r="F2819">
            <v>0</v>
          </cell>
          <cell r="G2819">
            <v>0</v>
          </cell>
          <cell r="H2819">
            <v>0</v>
          </cell>
          <cell r="I2819">
            <v>1</v>
          </cell>
          <cell r="J2819">
            <v>0</v>
          </cell>
          <cell r="K2819">
            <v>0</v>
          </cell>
          <cell r="L2819">
            <v>0</v>
          </cell>
          <cell r="M2819">
            <v>0</v>
          </cell>
          <cell r="N2819">
            <v>1</v>
          </cell>
          <cell r="O2819">
            <v>0</v>
          </cell>
          <cell r="P2819">
            <v>0</v>
          </cell>
          <cell r="Q2819">
            <v>0</v>
          </cell>
          <cell r="R2819">
            <v>0</v>
          </cell>
          <cell r="S2819">
            <v>2</v>
          </cell>
          <cell r="T2819">
            <v>0</v>
          </cell>
          <cell r="U2819">
            <v>0</v>
          </cell>
          <cell r="V2819">
            <v>0</v>
          </cell>
          <cell r="W2819">
            <v>0</v>
          </cell>
          <cell r="X2819">
            <v>2</v>
          </cell>
          <cell r="Y2819">
            <v>0</v>
          </cell>
          <cell r="Z2819">
            <v>0</v>
          </cell>
          <cell r="AA2819">
            <v>0</v>
          </cell>
          <cell r="AB2819">
            <v>0</v>
          </cell>
        </row>
        <row r="2820">
          <cell r="C2820" t="str">
            <v xml:space="preserve">      MySQL License</v>
          </cell>
          <cell r="D2820">
            <v>19</v>
          </cell>
          <cell r="E2820">
            <v>10</v>
          </cell>
          <cell r="F2820">
            <v>10</v>
          </cell>
          <cell r="G2820">
            <v>10</v>
          </cell>
          <cell r="H2820">
            <v>60</v>
          </cell>
          <cell r="I2820">
            <v>17</v>
          </cell>
          <cell r="J2820">
            <v>1</v>
          </cell>
          <cell r="K2820">
            <v>1</v>
          </cell>
          <cell r="L2820">
            <v>1</v>
          </cell>
          <cell r="M2820">
            <v>66</v>
          </cell>
          <cell r="N2820">
            <v>22</v>
          </cell>
          <cell r="O2820">
            <v>1</v>
          </cell>
          <cell r="P2820">
            <v>1</v>
          </cell>
          <cell r="Q2820">
            <v>1</v>
          </cell>
          <cell r="R2820">
            <v>69</v>
          </cell>
          <cell r="S2820">
            <v>19</v>
          </cell>
          <cell r="T2820">
            <v>25</v>
          </cell>
          <cell r="U2820">
            <v>25</v>
          </cell>
          <cell r="V2820">
            <v>0</v>
          </cell>
          <cell r="W2820">
            <v>69</v>
          </cell>
          <cell r="X2820">
            <v>19</v>
          </cell>
          <cell r="Y2820">
            <v>25</v>
          </cell>
          <cell r="Z2820">
            <v>25</v>
          </cell>
          <cell r="AA2820">
            <v>0</v>
          </cell>
          <cell r="AB2820">
            <v>69</v>
          </cell>
        </row>
        <row r="2821">
          <cell r="C2821" t="str">
            <v xml:space="preserve">      Linux and VM License</v>
          </cell>
          <cell r="D2821">
            <v>21.8</v>
          </cell>
          <cell r="E2821">
            <v>14</v>
          </cell>
          <cell r="F2821">
            <v>14</v>
          </cell>
          <cell r="G2821">
            <v>14</v>
          </cell>
          <cell r="H2821">
            <v>0</v>
          </cell>
          <cell r="I2821">
            <v>23.8</v>
          </cell>
          <cell r="J2821">
            <v>2</v>
          </cell>
          <cell r="K2821">
            <v>2</v>
          </cell>
          <cell r="L2821">
            <v>2</v>
          </cell>
          <cell r="M2821">
            <v>0</v>
          </cell>
          <cell r="N2821">
            <v>23.8</v>
          </cell>
          <cell r="O2821">
            <v>0</v>
          </cell>
          <cell r="P2821">
            <v>0</v>
          </cell>
          <cell r="Q2821">
            <v>0</v>
          </cell>
          <cell r="R2821">
            <v>0</v>
          </cell>
          <cell r="S2821">
            <v>17</v>
          </cell>
          <cell r="T2821">
            <v>0</v>
          </cell>
          <cell r="U2821">
            <v>0</v>
          </cell>
          <cell r="V2821">
            <v>0</v>
          </cell>
          <cell r="W2821">
            <v>0</v>
          </cell>
          <cell r="X2821">
            <v>17</v>
          </cell>
          <cell r="Y2821">
            <v>0</v>
          </cell>
          <cell r="Z2821">
            <v>0</v>
          </cell>
          <cell r="AA2821">
            <v>0</v>
          </cell>
          <cell r="AB2821">
            <v>0</v>
          </cell>
        </row>
        <row r="2822">
          <cell r="C2822" t="str">
            <v xml:space="preserve">      Total Screven License</v>
          </cell>
          <cell r="D2822">
            <v>54.8</v>
          </cell>
          <cell r="E2822">
            <v>32</v>
          </cell>
          <cell r="F2822">
            <v>32</v>
          </cell>
          <cell r="G2822">
            <v>32</v>
          </cell>
          <cell r="H2822">
            <v>79</v>
          </cell>
          <cell r="I2822">
            <v>55.8</v>
          </cell>
          <cell r="J2822">
            <v>15</v>
          </cell>
          <cell r="K2822">
            <v>15</v>
          </cell>
          <cell r="L2822">
            <v>15</v>
          </cell>
          <cell r="M2822">
            <v>85</v>
          </cell>
          <cell r="N2822">
            <v>58.8</v>
          </cell>
          <cell r="O2822">
            <v>13</v>
          </cell>
          <cell r="P2822">
            <v>13</v>
          </cell>
          <cell r="Q2822">
            <v>13</v>
          </cell>
          <cell r="R2822">
            <v>88</v>
          </cell>
          <cell r="S2822">
            <v>51</v>
          </cell>
          <cell r="T2822">
            <v>40</v>
          </cell>
          <cell r="U2822">
            <v>40</v>
          </cell>
          <cell r="V2822">
            <v>0</v>
          </cell>
          <cell r="W2822">
            <v>88</v>
          </cell>
          <cell r="X2822">
            <v>51</v>
          </cell>
          <cell r="Y2822">
            <v>40</v>
          </cell>
          <cell r="Z2822">
            <v>40</v>
          </cell>
          <cell r="AA2822">
            <v>0</v>
          </cell>
          <cell r="AB2822">
            <v>88</v>
          </cell>
        </row>
        <row r="2823">
          <cell r="C2823" t="str">
            <v xml:space="preserve">      Corporate Adjustments/Other</v>
          </cell>
          <cell r="D2823">
            <v>0</v>
          </cell>
          <cell r="E2823">
            <v>0</v>
          </cell>
          <cell r="F2823">
            <v>0</v>
          </cell>
          <cell r="G2823">
            <v>0</v>
          </cell>
          <cell r="H2823">
            <v>0</v>
          </cell>
          <cell r="I2823">
            <v>0</v>
          </cell>
          <cell r="J2823">
            <v>7</v>
          </cell>
          <cell r="K2823">
            <v>7</v>
          </cell>
          <cell r="L2823">
            <v>7</v>
          </cell>
          <cell r="M2823">
            <v>0</v>
          </cell>
          <cell r="N2823">
            <v>0</v>
          </cell>
          <cell r="O2823">
            <v>2</v>
          </cell>
          <cell r="P2823">
            <v>2</v>
          </cell>
          <cell r="Q2823">
            <v>2</v>
          </cell>
          <cell r="R2823">
            <v>0</v>
          </cell>
          <cell r="S2823">
            <v>0</v>
          </cell>
          <cell r="T2823">
            <v>0</v>
          </cell>
          <cell r="U2823">
            <v>0</v>
          </cell>
          <cell r="V2823">
            <v>0</v>
          </cell>
          <cell r="W2823">
            <v>0</v>
          </cell>
          <cell r="X2823">
            <v>0</v>
          </cell>
          <cell r="Y2823">
            <v>0</v>
          </cell>
          <cell r="Z2823">
            <v>0</v>
          </cell>
          <cell r="AA2823">
            <v>0</v>
          </cell>
          <cell r="AB2823">
            <v>0</v>
          </cell>
        </row>
        <row r="2824">
          <cell r="C2824" t="str">
            <v xml:space="preserve">      Total License </v>
          </cell>
          <cell r="D2824">
            <v>4868.75</v>
          </cell>
          <cell r="E2824">
            <v>368.80000000000018</v>
          </cell>
          <cell r="F2824">
            <v>368.80000000000018</v>
          </cell>
          <cell r="G2824">
            <v>368.80000000000018</v>
          </cell>
          <cell r="H2824">
            <v>1142.1455248550001</v>
          </cell>
          <cell r="I2824">
            <v>4887.51</v>
          </cell>
          <cell r="J2824">
            <v>245</v>
          </cell>
          <cell r="K2824">
            <v>245</v>
          </cell>
          <cell r="L2824">
            <v>245</v>
          </cell>
          <cell r="M2824">
            <v>1199.8484953900002</v>
          </cell>
          <cell r="N2824">
            <v>4943.7499999999991</v>
          </cell>
          <cell r="O2824">
            <v>343.49999999999955</v>
          </cell>
          <cell r="P2824">
            <v>343.49999999999955</v>
          </cell>
          <cell r="Q2824">
            <v>343.49999999999955</v>
          </cell>
          <cell r="R2824">
            <v>1312.9873105929996</v>
          </cell>
          <cell r="S2824">
            <v>4721.3900000000012</v>
          </cell>
          <cell r="T2824">
            <v>387.78860231000044</v>
          </cell>
          <cell r="U2824">
            <v>387.78860231000044</v>
          </cell>
          <cell r="V2824">
            <v>0</v>
          </cell>
          <cell r="W2824">
            <v>1397.7079118349998</v>
          </cell>
          <cell r="X2824">
            <v>4721.3900000000012</v>
          </cell>
          <cell r="Y2824">
            <v>387.78860231000044</v>
          </cell>
          <cell r="Z2824">
            <v>387.78860231000044</v>
          </cell>
          <cell r="AA2824">
            <v>0</v>
          </cell>
          <cell r="AB2824">
            <v>1397.7079118349998</v>
          </cell>
        </row>
        <row r="2825">
          <cell r="C2825" t="str">
            <v xml:space="preserve">      Check</v>
          </cell>
          <cell r="D2825">
            <v>2.8421709430404007E-13</v>
          </cell>
          <cell r="E2825">
            <v>2.2737367544323206E-13</v>
          </cell>
          <cell r="F2825">
            <v>2.2737367544323206E-13</v>
          </cell>
          <cell r="G2825">
            <v>2.2737367544323206E-13</v>
          </cell>
          <cell r="H2825">
            <v>1.1368683772161603E-13</v>
          </cell>
          <cell r="I2825">
            <v>2.8421709430404007E-13</v>
          </cell>
          <cell r="J2825">
            <v>0</v>
          </cell>
          <cell r="K2825">
            <v>0</v>
          </cell>
          <cell r="L2825">
            <v>0</v>
          </cell>
          <cell r="M2825">
            <v>2.2737367544323206E-13</v>
          </cell>
          <cell r="N2825">
            <v>-6.2527760746888816E-13</v>
          </cell>
          <cell r="O2825">
            <v>-4.5474735088646412E-13</v>
          </cell>
          <cell r="P2825">
            <v>-4.5474735088646412E-13</v>
          </cell>
          <cell r="Q2825">
            <v>-4.5474735088646412E-13</v>
          </cell>
          <cell r="R2825">
            <v>-2.2737367544323206E-13</v>
          </cell>
          <cell r="S2825">
            <v>1.0231815394945443E-12</v>
          </cell>
          <cell r="T2825">
            <v>3.4106051316484809E-13</v>
          </cell>
          <cell r="U2825">
            <v>3.4106051316484809E-13</v>
          </cell>
          <cell r="V2825">
            <v>0</v>
          </cell>
          <cell r="W2825">
            <v>-1.1368683772161603E-13</v>
          </cell>
          <cell r="X2825">
            <v>1.0231815394945443E-12</v>
          </cell>
          <cell r="Y2825">
            <v>3.4106051316484809E-13</v>
          </cell>
          <cell r="Z2825">
            <v>3.4106051316484809E-13</v>
          </cell>
          <cell r="AA2825">
            <v>0</v>
          </cell>
          <cell r="AB2825">
            <v>-1.1368683772161603E-13</v>
          </cell>
        </row>
        <row r="2826">
          <cell r="C2826" t="str">
            <v>H0019 - Total Presales Reps</v>
          </cell>
        </row>
        <row r="2827">
          <cell r="B2827" t="str">
            <v>unasr</v>
          </cell>
          <cell r="C2827" t="str">
            <v xml:space="preserve">      NAS</v>
          </cell>
          <cell r="D2827">
            <v>1463.3</v>
          </cell>
          <cell r="E2827">
            <v>1486.55</v>
          </cell>
          <cell r="F2827">
            <v>1486.55</v>
          </cell>
          <cell r="G2827">
            <v>1486.55</v>
          </cell>
          <cell r="H2827">
            <v>1520.5250000000001</v>
          </cell>
          <cell r="I2827">
            <v>1459.3</v>
          </cell>
          <cell r="J2827">
            <v>1498.55</v>
          </cell>
          <cell r="K2827">
            <v>1498.55</v>
          </cell>
          <cell r="L2827">
            <v>1498.55</v>
          </cell>
          <cell r="M2827">
            <v>1551.5250000000001</v>
          </cell>
          <cell r="N2827">
            <v>1468.3</v>
          </cell>
          <cell r="O2827">
            <v>1512.75</v>
          </cell>
          <cell r="P2827">
            <v>1512.75</v>
          </cell>
          <cell r="Q2827">
            <v>1512.75</v>
          </cell>
          <cell r="R2827">
            <v>1590.5250000000001</v>
          </cell>
          <cell r="S2827">
            <v>1475.3</v>
          </cell>
          <cell r="T2827">
            <v>1534.5249999999999</v>
          </cell>
          <cell r="U2827">
            <v>1537.5249999999999</v>
          </cell>
          <cell r="V2827">
            <v>0</v>
          </cell>
          <cell r="W2827">
            <v>1590.5250000000001</v>
          </cell>
          <cell r="X2827">
            <v>1475.3</v>
          </cell>
          <cell r="Y2827">
            <v>1534.5249999999999</v>
          </cell>
          <cell r="Z2827">
            <v>1537.5249999999999</v>
          </cell>
          <cell r="AA2827">
            <v>0</v>
          </cell>
          <cell r="AB2827">
            <v>1590.5250000000001</v>
          </cell>
        </row>
        <row r="2828">
          <cell r="B2828" t="str">
            <v>uladr</v>
          </cell>
          <cell r="C2828" t="str">
            <v xml:space="preserve">      LAD</v>
          </cell>
          <cell r="D2828">
            <v>212.75</v>
          </cell>
          <cell r="E2828">
            <v>235.75</v>
          </cell>
          <cell r="F2828">
            <v>235.75</v>
          </cell>
          <cell r="G2828">
            <v>235.75</v>
          </cell>
          <cell r="H2828">
            <v>243.437613021</v>
          </cell>
          <cell r="I2828">
            <v>213.75</v>
          </cell>
          <cell r="J2828">
            <v>265</v>
          </cell>
          <cell r="K2828">
            <v>265</v>
          </cell>
          <cell r="L2828">
            <v>265</v>
          </cell>
          <cell r="M2828">
            <v>253.14058355600002</v>
          </cell>
          <cell r="N2828">
            <v>221.75</v>
          </cell>
          <cell r="O2828">
            <v>262</v>
          </cell>
          <cell r="P2828">
            <v>262</v>
          </cell>
          <cell r="Q2828">
            <v>262</v>
          </cell>
          <cell r="R2828">
            <v>261.279398759</v>
          </cell>
          <cell r="S2828">
            <v>202.75</v>
          </cell>
          <cell r="T2828">
            <v>266</v>
          </cell>
          <cell r="U2828">
            <v>266</v>
          </cell>
          <cell r="V2828">
            <v>0</v>
          </cell>
          <cell r="W2828">
            <v>265</v>
          </cell>
          <cell r="X2828">
            <v>202.75</v>
          </cell>
          <cell r="Y2828">
            <v>266</v>
          </cell>
          <cell r="Z2828">
            <v>266</v>
          </cell>
          <cell r="AA2828">
            <v>0</v>
          </cell>
          <cell r="AB2828">
            <v>265</v>
          </cell>
        </row>
        <row r="2829">
          <cell r="B2829" t="str">
            <v>uemer</v>
          </cell>
          <cell r="C2829" t="str">
            <v xml:space="preserve">      EMEA</v>
          </cell>
          <cell r="D2829">
            <v>1434.42</v>
          </cell>
          <cell r="E2829">
            <v>1416.9599999999998</v>
          </cell>
          <cell r="F2829">
            <v>1416.9599999999998</v>
          </cell>
          <cell r="G2829">
            <v>1416.9599999999998</v>
          </cell>
          <cell r="H2829">
            <v>1539</v>
          </cell>
          <cell r="I2829">
            <v>1429.62</v>
          </cell>
          <cell r="J2829">
            <v>1479.06</v>
          </cell>
          <cell r="K2829">
            <v>1479.06</v>
          </cell>
          <cell r="L2829">
            <v>1479.06</v>
          </cell>
          <cell r="M2829">
            <v>1593</v>
          </cell>
          <cell r="N2829">
            <v>1452.8600000000001</v>
          </cell>
          <cell r="O2829">
            <v>1513.6399999999999</v>
          </cell>
          <cell r="P2829">
            <v>1513.6399999999999</v>
          </cell>
          <cell r="Q2829">
            <v>1513.6399999999999</v>
          </cell>
          <cell r="R2829">
            <v>1691</v>
          </cell>
          <cell r="S2829">
            <v>1423.26</v>
          </cell>
          <cell r="T2829">
            <v>1531</v>
          </cell>
          <cell r="U2829">
            <v>1531</v>
          </cell>
          <cell r="V2829">
            <v>0</v>
          </cell>
          <cell r="W2829">
            <v>1777</v>
          </cell>
          <cell r="X2829">
            <v>1423.26</v>
          </cell>
          <cell r="Y2829">
            <v>1531</v>
          </cell>
          <cell r="Z2829">
            <v>1531</v>
          </cell>
          <cell r="AA2829">
            <v>0</v>
          </cell>
          <cell r="AB2829">
            <v>1777</v>
          </cell>
        </row>
        <row r="2830">
          <cell r="B2830" t="str">
            <v>uapar</v>
          </cell>
          <cell r="C2830" t="str">
            <v xml:space="preserve">      APAC</v>
          </cell>
          <cell r="D2830">
            <v>940.59999999999991</v>
          </cell>
          <cell r="E2830">
            <v>1098.2</v>
          </cell>
          <cell r="F2830">
            <v>1098.2</v>
          </cell>
          <cell r="G2830">
            <v>1098.2</v>
          </cell>
          <cell r="H2830">
            <v>1165.000000001</v>
          </cell>
          <cell r="I2830">
            <v>965.16</v>
          </cell>
          <cell r="J2830">
            <v>1248.2</v>
          </cell>
          <cell r="K2830">
            <v>1248.2</v>
          </cell>
          <cell r="L2830">
            <v>1248.2</v>
          </cell>
          <cell r="M2830">
            <v>1247.000000001</v>
          </cell>
          <cell r="N2830">
            <v>991.16</v>
          </cell>
          <cell r="O2830">
            <v>1362.2</v>
          </cell>
          <cell r="P2830">
            <v>1362.2</v>
          </cell>
          <cell r="Q2830">
            <v>1362.2</v>
          </cell>
          <cell r="R2830">
            <v>1330</v>
          </cell>
          <cell r="S2830">
            <v>866.2</v>
          </cell>
          <cell r="T2830">
            <v>1443</v>
          </cell>
          <cell r="U2830">
            <v>1443</v>
          </cell>
          <cell r="V2830">
            <v>0</v>
          </cell>
          <cell r="W2830">
            <v>1330</v>
          </cell>
          <cell r="X2830">
            <v>866.2</v>
          </cell>
          <cell r="Y2830">
            <v>1443</v>
          </cell>
          <cell r="Z2830">
            <v>1443</v>
          </cell>
          <cell r="AA2830">
            <v>0</v>
          </cell>
          <cell r="AB2830">
            <v>1330</v>
          </cell>
        </row>
        <row r="2831">
          <cell r="B2831" t="str">
            <v>utojr</v>
          </cell>
          <cell r="C2831" t="str">
            <v xml:space="preserve">      Japan</v>
          </cell>
          <cell r="D2831">
            <v>357</v>
          </cell>
          <cell r="E2831">
            <v>390.6</v>
          </cell>
          <cell r="F2831">
            <v>390.6</v>
          </cell>
          <cell r="G2831">
            <v>390.6</v>
          </cell>
          <cell r="H2831">
            <v>388</v>
          </cell>
          <cell r="I2831">
            <v>356</v>
          </cell>
          <cell r="J2831">
            <v>390</v>
          </cell>
          <cell r="K2831">
            <v>390</v>
          </cell>
          <cell r="L2831">
            <v>390</v>
          </cell>
          <cell r="M2831">
            <v>393</v>
          </cell>
          <cell r="N2831">
            <v>344</v>
          </cell>
          <cell r="O2831">
            <v>387</v>
          </cell>
          <cell r="P2831">
            <v>387</v>
          </cell>
          <cell r="Q2831">
            <v>387</v>
          </cell>
          <cell r="R2831">
            <v>393</v>
          </cell>
          <cell r="S2831">
            <v>300</v>
          </cell>
          <cell r="T2831">
            <v>385</v>
          </cell>
          <cell r="U2831">
            <v>385</v>
          </cell>
          <cell r="V2831">
            <v>0</v>
          </cell>
          <cell r="W2831">
            <v>403</v>
          </cell>
          <cell r="X2831">
            <v>300</v>
          </cell>
          <cell r="Y2831">
            <v>385</v>
          </cell>
          <cell r="Z2831">
            <v>385</v>
          </cell>
          <cell r="AA2831">
            <v>0</v>
          </cell>
          <cell r="AB2831">
            <v>403</v>
          </cell>
        </row>
        <row r="2832">
          <cell r="B2832" t="str">
            <v>urgbr</v>
          </cell>
          <cell r="C2832" t="str">
            <v xml:space="preserve">      RGBU License</v>
          </cell>
          <cell r="D2832">
            <v>56</v>
          </cell>
          <cell r="E2832">
            <v>85</v>
          </cell>
          <cell r="F2832">
            <v>85</v>
          </cell>
          <cell r="G2832">
            <v>85</v>
          </cell>
          <cell r="H2832">
            <v>80</v>
          </cell>
          <cell r="I2832">
            <v>59</v>
          </cell>
          <cell r="J2832">
            <v>89</v>
          </cell>
          <cell r="K2832">
            <v>89</v>
          </cell>
          <cell r="L2832">
            <v>89</v>
          </cell>
          <cell r="M2832">
            <v>80</v>
          </cell>
          <cell r="N2832">
            <v>58</v>
          </cell>
          <cell r="O2832">
            <v>98</v>
          </cell>
          <cell r="P2832">
            <v>98</v>
          </cell>
          <cell r="Q2832">
            <v>98</v>
          </cell>
          <cell r="R2832">
            <v>86</v>
          </cell>
          <cell r="S2832">
            <v>74</v>
          </cell>
          <cell r="T2832">
            <v>112</v>
          </cell>
          <cell r="U2832">
            <v>112</v>
          </cell>
          <cell r="V2832">
            <v>0</v>
          </cell>
          <cell r="W2832">
            <v>86</v>
          </cell>
          <cell r="X2832">
            <v>74</v>
          </cell>
          <cell r="Y2832">
            <v>112</v>
          </cell>
          <cell r="Z2832">
            <v>112</v>
          </cell>
          <cell r="AA2832">
            <v>0</v>
          </cell>
          <cell r="AB2832">
            <v>86</v>
          </cell>
        </row>
        <row r="2833">
          <cell r="B2833" t="str">
            <v>ucgbr</v>
          </cell>
          <cell r="C2833" t="str">
            <v xml:space="preserve">      CGBU License</v>
          </cell>
          <cell r="D2833">
            <v>122</v>
          </cell>
          <cell r="E2833">
            <v>101</v>
          </cell>
          <cell r="F2833">
            <v>101</v>
          </cell>
          <cell r="G2833">
            <v>101</v>
          </cell>
          <cell r="H2833">
            <v>120</v>
          </cell>
          <cell r="I2833">
            <v>109</v>
          </cell>
          <cell r="J2833">
            <v>113</v>
          </cell>
          <cell r="K2833">
            <v>113</v>
          </cell>
          <cell r="L2833">
            <v>113</v>
          </cell>
          <cell r="M2833">
            <v>132</v>
          </cell>
          <cell r="N2833">
            <v>106</v>
          </cell>
          <cell r="O2833">
            <v>123</v>
          </cell>
          <cell r="P2833">
            <v>123</v>
          </cell>
          <cell r="Q2833">
            <v>123</v>
          </cell>
          <cell r="R2833">
            <v>141</v>
          </cell>
          <cell r="S2833">
            <v>95</v>
          </cell>
          <cell r="T2833">
            <v>131.99999999900001</v>
          </cell>
          <cell r="U2833">
            <v>131.99999999900001</v>
          </cell>
          <cell r="V2833">
            <v>0</v>
          </cell>
          <cell r="W2833">
            <v>156</v>
          </cell>
          <cell r="X2833">
            <v>95</v>
          </cell>
          <cell r="Y2833">
            <v>131.99999999900001</v>
          </cell>
          <cell r="Z2833">
            <v>131.99999999900001</v>
          </cell>
          <cell r="AA2833">
            <v>0</v>
          </cell>
          <cell r="AB2833">
            <v>156</v>
          </cell>
        </row>
        <row r="2834">
          <cell r="B2834" t="str">
            <v>utgbr</v>
          </cell>
          <cell r="C2834" t="str">
            <v xml:space="preserve">      TUGBU LICENSE</v>
          </cell>
          <cell r="D2834">
            <v>51.879999999999995</v>
          </cell>
          <cell r="E2834">
            <v>53.879999999999995</v>
          </cell>
          <cell r="F2834">
            <v>53.879999999999995</v>
          </cell>
          <cell r="G2834">
            <v>53.879999999999995</v>
          </cell>
          <cell r="H2834">
            <v>34</v>
          </cell>
          <cell r="I2834">
            <v>53.879999999999995</v>
          </cell>
          <cell r="J2834">
            <v>52.879999999999995</v>
          </cell>
          <cell r="K2834">
            <v>52.879999999999995</v>
          </cell>
          <cell r="L2834">
            <v>52.879999999999995</v>
          </cell>
          <cell r="M2834">
            <v>36</v>
          </cell>
          <cell r="N2834">
            <v>54.879999999999995</v>
          </cell>
          <cell r="O2834">
            <v>45.879999999999995</v>
          </cell>
          <cell r="P2834">
            <v>45.879999999999995</v>
          </cell>
          <cell r="Q2834">
            <v>45.879999999999995</v>
          </cell>
          <cell r="R2834">
            <v>41</v>
          </cell>
          <cell r="S2834">
            <v>54.879999999999995</v>
          </cell>
          <cell r="T2834">
            <v>57</v>
          </cell>
          <cell r="U2834">
            <v>57</v>
          </cell>
          <cell r="V2834">
            <v>0</v>
          </cell>
          <cell r="W2834">
            <v>42</v>
          </cell>
          <cell r="X2834">
            <v>54.879999999999995</v>
          </cell>
          <cell r="Y2834">
            <v>57</v>
          </cell>
          <cell r="Z2834">
            <v>57</v>
          </cell>
          <cell r="AA2834">
            <v>0</v>
          </cell>
          <cell r="AB2834">
            <v>42</v>
          </cell>
        </row>
        <row r="2835">
          <cell r="B2835" t="str">
            <v>uigbr</v>
          </cell>
          <cell r="C2835" t="str">
            <v xml:space="preserve">      IGBU - License</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row>
        <row r="2836">
          <cell r="B2836" t="str">
            <v>uppmr</v>
          </cell>
          <cell r="C2836" t="str">
            <v xml:space="preserve">      PPMGBU License</v>
          </cell>
          <cell r="D2836">
            <v>29</v>
          </cell>
          <cell r="E2836">
            <v>51</v>
          </cell>
          <cell r="F2836">
            <v>51</v>
          </cell>
          <cell r="G2836">
            <v>51</v>
          </cell>
          <cell r="H2836">
            <v>45</v>
          </cell>
          <cell r="I2836">
            <v>34</v>
          </cell>
          <cell r="J2836">
            <v>56</v>
          </cell>
          <cell r="K2836">
            <v>56</v>
          </cell>
          <cell r="L2836">
            <v>56</v>
          </cell>
          <cell r="M2836">
            <v>47</v>
          </cell>
          <cell r="N2836">
            <v>36</v>
          </cell>
          <cell r="O2836">
            <v>57</v>
          </cell>
          <cell r="P2836">
            <v>57</v>
          </cell>
          <cell r="Q2836">
            <v>57</v>
          </cell>
          <cell r="R2836">
            <v>49</v>
          </cell>
          <cell r="S2836">
            <v>39</v>
          </cell>
          <cell r="T2836">
            <v>60</v>
          </cell>
          <cell r="U2836">
            <v>60</v>
          </cell>
          <cell r="V2836">
            <v>0</v>
          </cell>
          <cell r="W2836">
            <v>57</v>
          </cell>
          <cell r="X2836">
            <v>39</v>
          </cell>
          <cell r="Y2836">
            <v>60</v>
          </cell>
          <cell r="Z2836">
            <v>60</v>
          </cell>
          <cell r="AA2836">
            <v>0</v>
          </cell>
          <cell r="AB2836">
            <v>57</v>
          </cell>
        </row>
        <row r="2837">
          <cell r="B2837" t="str">
            <v>uhsgr</v>
          </cell>
          <cell r="C2837" t="str">
            <v xml:space="preserve">      HSGBU - License</v>
          </cell>
          <cell r="D2837">
            <v>15</v>
          </cell>
          <cell r="E2837">
            <v>26</v>
          </cell>
          <cell r="F2837">
            <v>26</v>
          </cell>
          <cell r="G2837">
            <v>26</v>
          </cell>
          <cell r="H2837">
            <v>26.999999999</v>
          </cell>
          <cell r="I2837">
            <v>21</v>
          </cell>
          <cell r="J2837">
            <v>28</v>
          </cell>
          <cell r="K2837">
            <v>28</v>
          </cell>
          <cell r="L2837">
            <v>28</v>
          </cell>
          <cell r="M2837">
            <v>29.999999999</v>
          </cell>
          <cell r="N2837">
            <v>22</v>
          </cell>
          <cell r="O2837">
            <v>29</v>
          </cell>
          <cell r="P2837">
            <v>29</v>
          </cell>
          <cell r="Q2837">
            <v>29</v>
          </cell>
          <cell r="R2837">
            <v>32.999999998999996</v>
          </cell>
          <cell r="S2837">
            <v>23</v>
          </cell>
          <cell r="T2837">
            <v>30.999999999</v>
          </cell>
          <cell r="U2837">
            <v>30.999999999</v>
          </cell>
          <cell r="V2837">
            <v>0</v>
          </cell>
          <cell r="W2837">
            <v>35</v>
          </cell>
          <cell r="X2837">
            <v>23</v>
          </cell>
          <cell r="Y2837">
            <v>30.999999999</v>
          </cell>
          <cell r="Z2837">
            <v>30.999999999</v>
          </cell>
          <cell r="AA2837">
            <v>0</v>
          </cell>
          <cell r="AB2837">
            <v>35</v>
          </cell>
        </row>
        <row r="2838">
          <cell r="B2838" t="str">
            <v>umser</v>
          </cell>
          <cell r="C2838" t="str">
            <v xml:space="preserve">      MySQL Embedded GSU</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row>
        <row r="2839">
          <cell r="B2839" t="str">
            <v>ufsgr</v>
          </cell>
          <cell r="C2839" t="str">
            <v xml:space="preserve">      FSGBU License</v>
          </cell>
          <cell r="D2839">
            <v>21</v>
          </cell>
          <cell r="E2839">
            <v>22</v>
          </cell>
          <cell r="F2839">
            <v>22</v>
          </cell>
          <cell r="G2839">
            <v>22</v>
          </cell>
          <cell r="H2839">
            <v>105</v>
          </cell>
          <cell r="I2839">
            <v>21</v>
          </cell>
          <cell r="J2839">
            <v>28</v>
          </cell>
          <cell r="K2839">
            <v>28</v>
          </cell>
          <cell r="L2839">
            <v>28</v>
          </cell>
          <cell r="M2839">
            <v>126</v>
          </cell>
          <cell r="N2839">
            <v>21</v>
          </cell>
          <cell r="O2839">
            <v>29</v>
          </cell>
          <cell r="P2839">
            <v>29</v>
          </cell>
          <cell r="Q2839">
            <v>29</v>
          </cell>
          <cell r="R2839">
            <v>130</v>
          </cell>
          <cell r="S2839">
            <v>20</v>
          </cell>
          <cell r="T2839">
            <v>126</v>
          </cell>
          <cell r="U2839">
            <v>126</v>
          </cell>
          <cell r="V2839">
            <v>0</v>
          </cell>
          <cell r="W2839">
            <v>130</v>
          </cell>
          <cell r="X2839">
            <v>20</v>
          </cell>
          <cell r="Y2839">
            <v>126</v>
          </cell>
          <cell r="Z2839">
            <v>126</v>
          </cell>
          <cell r="AA2839">
            <v>0</v>
          </cell>
          <cell r="AB2839">
            <v>130</v>
          </cell>
        </row>
        <row r="2840">
          <cell r="B2840" t="str">
            <v>ugbumjr</v>
          </cell>
          <cell r="C2840" t="str">
            <v xml:space="preserve">      GBU Management Judgement</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-33</v>
          </cell>
          <cell r="U2840">
            <v>-33</v>
          </cell>
          <cell r="V2840">
            <v>0</v>
          </cell>
          <cell r="W2840">
            <v>0</v>
          </cell>
          <cell r="X2840">
            <v>0</v>
          </cell>
          <cell r="Y2840">
            <v>-33</v>
          </cell>
          <cell r="Z2840">
            <v>-33</v>
          </cell>
          <cell r="AA2840">
            <v>0</v>
          </cell>
          <cell r="AB2840">
            <v>0</v>
          </cell>
        </row>
        <row r="2841">
          <cell r="B2841" t="str">
            <v>uttlgbr</v>
          </cell>
          <cell r="C2841" t="str">
            <v xml:space="preserve">      Total GBU License</v>
          </cell>
          <cell r="D2841">
            <v>294.88</v>
          </cell>
          <cell r="E2841">
            <v>338.88</v>
          </cell>
          <cell r="F2841">
            <v>338.88</v>
          </cell>
          <cell r="G2841">
            <v>338.88</v>
          </cell>
          <cell r="H2841">
            <v>410.99999999900001</v>
          </cell>
          <cell r="I2841">
            <v>297.88</v>
          </cell>
          <cell r="J2841">
            <v>366.88</v>
          </cell>
          <cell r="K2841">
            <v>366.88</v>
          </cell>
          <cell r="L2841">
            <v>366.88</v>
          </cell>
          <cell r="M2841">
            <v>450.99999999900001</v>
          </cell>
          <cell r="N2841">
            <v>297.88</v>
          </cell>
          <cell r="O2841">
            <v>381.88</v>
          </cell>
          <cell r="P2841">
            <v>381.88</v>
          </cell>
          <cell r="Q2841">
            <v>381.88</v>
          </cell>
          <cell r="R2841">
            <v>479.99999999900001</v>
          </cell>
          <cell r="S2841">
            <v>305.88</v>
          </cell>
          <cell r="T2841">
            <v>484.99999999800002</v>
          </cell>
          <cell r="U2841">
            <v>484.99999999800002</v>
          </cell>
          <cell r="V2841">
            <v>0</v>
          </cell>
          <cell r="W2841">
            <v>506</v>
          </cell>
          <cell r="X2841">
            <v>305.88</v>
          </cell>
          <cell r="Y2841">
            <v>484.99999999800002</v>
          </cell>
          <cell r="Z2841">
            <v>484.99999999800002</v>
          </cell>
          <cell r="AA2841">
            <v>0</v>
          </cell>
          <cell r="AB2841">
            <v>506</v>
          </cell>
        </row>
        <row r="2842">
          <cell r="B2842" t="str">
            <v>uautor</v>
          </cell>
          <cell r="C2842" t="str">
            <v xml:space="preserve">      Autovue License</v>
          </cell>
          <cell r="D2842">
            <v>3</v>
          </cell>
          <cell r="E2842">
            <v>5</v>
          </cell>
          <cell r="F2842">
            <v>5</v>
          </cell>
          <cell r="G2842">
            <v>5</v>
          </cell>
          <cell r="H2842">
            <v>0</v>
          </cell>
          <cell r="I2842">
            <v>4</v>
          </cell>
          <cell r="J2842">
            <v>4</v>
          </cell>
          <cell r="K2842">
            <v>4</v>
          </cell>
          <cell r="L2842">
            <v>4</v>
          </cell>
          <cell r="M2842">
            <v>0</v>
          </cell>
          <cell r="N2842">
            <v>4</v>
          </cell>
          <cell r="O2842">
            <v>4</v>
          </cell>
          <cell r="P2842">
            <v>4</v>
          </cell>
          <cell r="Q2842">
            <v>4</v>
          </cell>
          <cell r="R2842">
            <v>0</v>
          </cell>
          <cell r="S2842">
            <v>4</v>
          </cell>
          <cell r="T2842">
            <v>0</v>
          </cell>
          <cell r="U2842">
            <v>0</v>
          </cell>
          <cell r="V2842">
            <v>0</v>
          </cell>
          <cell r="W2842">
            <v>0</v>
          </cell>
          <cell r="X2842">
            <v>4</v>
          </cell>
          <cell r="Y2842">
            <v>0</v>
          </cell>
          <cell r="Z2842">
            <v>0</v>
          </cell>
          <cell r="AA2842">
            <v>0</v>
          </cell>
          <cell r="AB2842">
            <v>0</v>
          </cell>
        </row>
        <row r="2843">
          <cell r="B2843" t="str">
            <v>uupkr</v>
          </cell>
          <cell r="C2843" t="str">
            <v xml:space="preserve">      UPK GSU License</v>
          </cell>
          <cell r="D2843">
            <v>5</v>
          </cell>
          <cell r="E2843">
            <v>5</v>
          </cell>
          <cell r="F2843">
            <v>5</v>
          </cell>
          <cell r="G2843">
            <v>5</v>
          </cell>
          <cell r="H2843">
            <v>0</v>
          </cell>
          <cell r="I2843">
            <v>5</v>
          </cell>
          <cell r="J2843">
            <v>5</v>
          </cell>
          <cell r="K2843">
            <v>5</v>
          </cell>
          <cell r="L2843">
            <v>5</v>
          </cell>
          <cell r="M2843">
            <v>0</v>
          </cell>
          <cell r="N2843">
            <v>5</v>
          </cell>
          <cell r="O2843">
            <v>5</v>
          </cell>
          <cell r="P2843">
            <v>5</v>
          </cell>
          <cell r="Q2843">
            <v>5</v>
          </cell>
          <cell r="R2843">
            <v>0</v>
          </cell>
          <cell r="S2843">
            <v>5</v>
          </cell>
          <cell r="T2843">
            <v>0</v>
          </cell>
          <cell r="U2843">
            <v>0</v>
          </cell>
          <cell r="V2843">
            <v>0</v>
          </cell>
          <cell r="W2843">
            <v>0</v>
          </cell>
          <cell r="X2843">
            <v>5</v>
          </cell>
          <cell r="Y2843">
            <v>0</v>
          </cell>
          <cell r="Z2843">
            <v>0</v>
          </cell>
          <cell r="AA2843">
            <v>0</v>
          </cell>
          <cell r="AB2843">
            <v>0</v>
          </cell>
        </row>
        <row r="2844">
          <cell r="B2844" t="str">
            <v>uogbur</v>
          </cell>
          <cell r="C2844" t="str">
            <v xml:space="preserve">      Other GBU - License</v>
          </cell>
          <cell r="D2844">
            <v>1</v>
          </cell>
          <cell r="E2844">
            <v>0</v>
          </cell>
          <cell r="F2844">
            <v>0</v>
          </cell>
          <cell r="G2844">
            <v>0</v>
          </cell>
          <cell r="H2844">
            <v>0</v>
          </cell>
          <cell r="I2844">
            <v>1</v>
          </cell>
          <cell r="J2844">
            <v>0</v>
          </cell>
          <cell r="K2844">
            <v>0</v>
          </cell>
          <cell r="L2844">
            <v>0</v>
          </cell>
          <cell r="M2844">
            <v>0</v>
          </cell>
          <cell r="N2844">
            <v>1</v>
          </cell>
          <cell r="O2844">
            <v>0</v>
          </cell>
          <cell r="P2844">
            <v>0</v>
          </cell>
          <cell r="Q2844">
            <v>0</v>
          </cell>
          <cell r="R2844">
            <v>0</v>
          </cell>
          <cell r="S2844">
            <v>1</v>
          </cell>
          <cell r="T2844">
            <v>0</v>
          </cell>
          <cell r="U2844">
            <v>0</v>
          </cell>
          <cell r="V2844">
            <v>0</v>
          </cell>
          <cell r="W2844">
            <v>0</v>
          </cell>
          <cell r="X2844">
            <v>1</v>
          </cell>
          <cell r="Y2844">
            <v>0</v>
          </cell>
          <cell r="Z2844">
            <v>0</v>
          </cell>
          <cell r="AA2844">
            <v>0</v>
          </cell>
          <cell r="AB2844">
            <v>0</v>
          </cell>
        </row>
        <row r="2845">
          <cell r="B2845" t="str">
            <v>uepmr</v>
          </cell>
          <cell r="C2845" t="str">
            <v xml:space="preserve">      Crystal Ball GSU</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row>
        <row r="2846">
          <cell r="B2846" t="str">
            <v>uposr</v>
          </cell>
          <cell r="C2846" t="str">
            <v xml:space="preserve">      Overlay Sales  - License</v>
          </cell>
          <cell r="D2846">
            <v>57</v>
          </cell>
          <cell r="E2846">
            <v>56</v>
          </cell>
          <cell r="F2846">
            <v>56</v>
          </cell>
          <cell r="G2846">
            <v>56</v>
          </cell>
          <cell r="H2846">
            <v>10</v>
          </cell>
          <cell r="I2846">
            <v>59</v>
          </cell>
          <cell r="J2846">
            <v>59</v>
          </cell>
          <cell r="K2846">
            <v>59</v>
          </cell>
          <cell r="L2846">
            <v>59</v>
          </cell>
          <cell r="M2846">
            <v>9</v>
          </cell>
          <cell r="N2846">
            <v>61</v>
          </cell>
          <cell r="O2846">
            <v>61</v>
          </cell>
          <cell r="P2846">
            <v>61</v>
          </cell>
          <cell r="Q2846">
            <v>61</v>
          </cell>
          <cell r="R2846">
            <v>11</v>
          </cell>
          <cell r="S2846">
            <v>55</v>
          </cell>
          <cell r="T2846">
            <v>0</v>
          </cell>
          <cell r="U2846">
            <v>0</v>
          </cell>
          <cell r="V2846">
            <v>0</v>
          </cell>
          <cell r="W2846">
            <v>12</v>
          </cell>
          <cell r="X2846">
            <v>55</v>
          </cell>
          <cell r="Y2846">
            <v>0</v>
          </cell>
          <cell r="Z2846">
            <v>0</v>
          </cell>
          <cell r="AA2846">
            <v>0</v>
          </cell>
          <cell r="AB2846">
            <v>12</v>
          </cell>
        </row>
        <row r="2847">
          <cell r="B2847" t="str">
            <v>uttlgsr</v>
          </cell>
          <cell r="C2847" t="str">
            <v xml:space="preserve">      Total GSU License</v>
          </cell>
          <cell r="D2847">
            <v>66</v>
          </cell>
          <cell r="E2847">
            <v>66</v>
          </cell>
          <cell r="F2847">
            <v>66</v>
          </cell>
          <cell r="G2847">
            <v>66</v>
          </cell>
          <cell r="H2847">
            <v>10</v>
          </cell>
          <cell r="I2847">
            <v>69</v>
          </cell>
          <cell r="J2847">
            <v>68</v>
          </cell>
          <cell r="K2847">
            <v>68</v>
          </cell>
          <cell r="L2847">
            <v>68</v>
          </cell>
          <cell r="M2847">
            <v>9</v>
          </cell>
          <cell r="N2847">
            <v>71</v>
          </cell>
          <cell r="O2847">
            <v>70</v>
          </cell>
          <cell r="P2847">
            <v>70</v>
          </cell>
          <cell r="Q2847">
            <v>70</v>
          </cell>
          <cell r="R2847">
            <v>11</v>
          </cell>
          <cell r="S2847">
            <v>65</v>
          </cell>
          <cell r="T2847">
            <v>0</v>
          </cell>
          <cell r="U2847">
            <v>0</v>
          </cell>
          <cell r="V2847">
            <v>0</v>
          </cell>
          <cell r="W2847">
            <v>12</v>
          </cell>
          <cell r="X2847">
            <v>65</v>
          </cell>
          <cell r="Y2847">
            <v>0</v>
          </cell>
          <cell r="Z2847">
            <v>0</v>
          </cell>
          <cell r="AA2847">
            <v>0</v>
          </cell>
          <cell r="AB2847">
            <v>12</v>
          </cell>
        </row>
        <row r="2848">
          <cell r="B2848" t="str">
            <v>ujer</v>
          </cell>
          <cell r="C2848" t="str">
            <v xml:space="preserve">       Java Embedded GSU</v>
          </cell>
          <cell r="D2848">
            <v>45</v>
          </cell>
          <cell r="E2848">
            <v>39</v>
          </cell>
          <cell r="F2848">
            <v>39</v>
          </cell>
          <cell r="G2848">
            <v>39</v>
          </cell>
          <cell r="H2848">
            <v>0</v>
          </cell>
          <cell r="I2848">
            <v>41</v>
          </cell>
          <cell r="J2848">
            <v>38</v>
          </cell>
          <cell r="K2848">
            <v>38</v>
          </cell>
          <cell r="L2848">
            <v>38</v>
          </cell>
          <cell r="M2848">
            <v>0</v>
          </cell>
          <cell r="N2848">
            <v>38</v>
          </cell>
          <cell r="O2848">
            <v>37</v>
          </cell>
          <cell r="P2848">
            <v>37</v>
          </cell>
          <cell r="Q2848">
            <v>37</v>
          </cell>
          <cell r="R2848">
            <v>0</v>
          </cell>
          <cell r="S2848">
            <v>32</v>
          </cell>
          <cell r="T2848">
            <v>0</v>
          </cell>
          <cell r="U2848">
            <v>0</v>
          </cell>
          <cell r="V2848">
            <v>0</v>
          </cell>
          <cell r="W2848">
            <v>0</v>
          </cell>
          <cell r="X2848">
            <v>32</v>
          </cell>
          <cell r="Y2848">
            <v>0</v>
          </cell>
          <cell r="Z2848">
            <v>0</v>
          </cell>
          <cell r="AA2848">
            <v>0</v>
          </cell>
          <cell r="AB2848">
            <v>0</v>
          </cell>
        </row>
        <row r="2849">
          <cell r="B2849" t="str">
            <v>unsgr</v>
          </cell>
          <cell r="C2849" t="str">
            <v xml:space="preserve">      NSG License</v>
          </cell>
          <cell r="D2849">
            <v>13</v>
          </cell>
          <cell r="E2849">
            <v>11</v>
          </cell>
          <cell r="F2849">
            <v>11</v>
          </cell>
          <cell r="G2849">
            <v>11</v>
          </cell>
          <cell r="H2849">
            <v>19</v>
          </cell>
          <cell r="I2849">
            <v>14</v>
          </cell>
          <cell r="J2849">
            <v>12</v>
          </cell>
          <cell r="K2849">
            <v>12</v>
          </cell>
          <cell r="L2849">
            <v>12</v>
          </cell>
          <cell r="M2849">
            <v>19</v>
          </cell>
          <cell r="N2849">
            <v>12</v>
          </cell>
          <cell r="O2849">
            <v>15</v>
          </cell>
          <cell r="P2849">
            <v>15</v>
          </cell>
          <cell r="Q2849">
            <v>15</v>
          </cell>
          <cell r="R2849">
            <v>19</v>
          </cell>
          <cell r="S2849">
            <v>13</v>
          </cell>
          <cell r="T2849">
            <v>15</v>
          </cell>
          <cell r="U2849">
            <v>15</v>
          </cell>
          <cell r="V2849">
            <v>0</v>
          </cell>
          <cell r="W2849">
            <v>19</v>
          </cell>
          <cell r="X2849">
            <v>13</v>
          </cell>
          <cell r="Y2849">
            <v>15</v>
          </cell>
          <cell r="Z2849">
            <v>15</v>
          </cell>
          <cell r="AA2849">
            <v>0</v>
          </cell>
          <cell r="AB2849">
            <v>19</v>
          </cell>
        </row>
        <row r="2850">
          <cell r="B2850" t="str">
            <v>uoolr</v>
          </cell>
          <cell r="C2850" t="str">
            <v xml:space="preserve">      OpenOffice License</v>
          </cell>
          <cell r="D2850">
            <v>1</v>
          </cell>
          <cell r="E2850">
            <v>0</v>
          </cell>
          <cell r="F2850">
            <v>0</v>
          </cell>
          <cell r="G2850">
            <v>0</v>
          </cell>
          <cell r="H2850">
            <v>0</v>
          </cell>
          <cell r="I2850">
            <v>1</v>
          </cell>
          <cell r="J2850">
            <v>0</v>
          </cell>
          <cell r="K2850">
            <v>0</v>
          </cell>
          <cell r="L2850">
            <v>0</v>
          </cell>
          <cell r="M2850">
            <v>0</v>
          </cell>
          <cell r="N2850">
            <v>1</v>
          </cell>
          <cell r="O2850">
            <v>0</v>
          </cell>
          <cell r="P2850">
            <v>0</v>
          </cell>
          <cell r="Q2850">
            <v>0</v>
          </cell>
          <cell r="R2850">
            <v>0</v>
          </cell>
          <cell r="S2850">
            <v>2</v>
          </cell>
          <cell r="T2850">
            <v>0</v>
          </cell>
          <cell r="U2850">
            <v>0</v>
          </cell>
          <cell r="V2850">
            <v>0</v>
          </cell>
          <cell r="W2850">
            <v>0</v>
          </cell>
          <cell r="X2850">
            <v>2</v>
          </cell>
          <cell r="Y2850">
            <v>0</v>
          </cell>
          <cell r="Z2850">
            <v>0</v>
          </cell>
          <cell r="AA2850">
            <v>0</v>
          </cell>
          <cell r="AB2850">
            <v>0</v>
          </cell>
        </row>
        <row r="2851">
          <cell r="B2851" t="str">
            <v>umysr</v>
          </cell>
          <cell r="C2851" t="str">
            <v xml:space="preserve">      MySQL License</v>
          </cell>
          <cell r="D2851">
            <v>19</v>
          </cell>
          <cell r="E2851">
            <v>21</v>
          </cell>
          <cell r="F2851">
            <v>21</v>
          </cell>
          <cell r="G2851">
            <v>21</v>
          </cell>
          <cell r="H2851">
            <v>60</v>
          </cell>
          <cell r="I2851">
            <v>17</v>
          </cell>
          <cell r="J2851">
            <v>24</v>
          </cell>
          <cell r="K2851">
            <v>24</v>
          </cell>
          <cell r="L2851">
            <v>24</v>
          </cell>
          <cell r="M2851">
            <v>66</v>
          </cell>
          <cell r="N2851">
            <v>22</v>
          </cell>
          <cell r="O2851">
            <v>24</v>
          </cell>
          <cell r="P2851">
            <v>24</v>
          </cell>
          <cell r="Q2851">
            <v>24</v>
          </cell>
          <cell r="R2851">
            <v>69</v>
          </cell>
          <cell r="S2851">
            <v>19</v>
          </cell>
          <cell r="T2851">
            <v>25</v>
          </cell>
          <cell r="U2851">
            <v>25</v>
          </cell>
          <cell r="V2851">
            <v>0</v>
          </cell>
          <cell r="W2851">
            <v>69</v>
          </cell>
          <cell r="X2851">
            <v>19</v>
          </cell>
          <cell r="Y2851">
            <v>25</v>
          </cell>
          <cell r="Z2851">
            <v>25</v>
          </cell>
          <cell r="AA2851">
            <v>0</v>
          </cell>
          <cell r="AB2851">
            <v>69</v>
          </cell>
        </row>
        <row r="2852">
          <cell r="B2852" t="str">
            <v>ulinr</v>
          </cell>
          <cell r="C2852" t="str">
            <v xml:space="preserve">      Linux and VM License</v>
          </cell>
          <cell r="D2852">
            <v>21.8</v>
          </cell>
          <cell r="E2852">
            <v>22</v>
          </cell>
          <cell r="F2852">
            <v>22</v>
          </cell>
          <cell r="G2852">
            <v>22</v>
          </cell>
          <cell r="H2852">
            <v>0</v>
          </cell>
          <cell r="I2852">
            <v>23.8</v>
          </cell>
          <cell r="J2852">
            <v>3</v>
          </cell>
          <cell r="K2852">
            <v>3</v>
          </cell>
          <cell r="L2852">
            <v>3</v>
          </cell>
          <cell r="M2852">
            <v>0</v>
          </cell>
          <cell r="N2852">
            <v>23.8</v>
          </cell>
          <cell r="O2852">
            <v>0</v>
          </cell>
          <cell r="P2852">
            <v>0</v>
          </cell>
          <cell r="Q2852">
            <v>0</v>
          </cell>
          <cell r="R2852">
            <v>0</v>
          </cell>
          <cell r="S2852">
            <v>17</v>
          </cell>
          <cell r="T2852">
            <v>0</v>
          </cell>
          <cell r="U2852">
            <v>0</v>
          </cell>
          <cell r="V2852">
            <v>0</v>
          </cell>
          <cell r="W2852">
            <v>0</v>
          </cell>
          <cell r="X2852">
            <v>17</v>
          </cell>
          <cell r="Y2852">
            <v>0</v>
          </cell>
          <cell r="Z2852">
            <v>0</v>
          </cell>
          <cell r="AA2852">
            <v>0</v>
          </cell>
          <cell r="AB2852">
            <v>0</v>
          </cell>
        </row>
        <row r="2853">
          <cell r="B2853" t="str">
            <v>utnsgr</v>
          </cell>
          <cell r="C2853" t="str">
            <v xml:space="preserve">      Total Screven License</v>
          </cell>
          <cell r="D2853">
            <v>54.8</v>
          </cell>
          <cell r="E2853">
            <v>54</v>
          </cell>
          <cell r="F2853">
            <v>54</v>
          </cell>
          <cell r="G2853">
            <v>54</v>
          </cell>
          <cell r="H2853">
            <v>79</v>
          </cell>
          <cell r="I2853">
            <v>55.8</v>
          </cell>
          <cell r="J2853">
            <v>39</v>
          </cell>
          <cell r="K2853">
            <v>39</v>
          </cell>
          <cell r="L2853">
            <v>39</v>
          </cell>
          <cell r="M2853">
            <v>85</v>
          </cell>
          <cell r="N2853">
            <v>58.8</v>
          </cell>
          <cell r="O2853">
            <v>39</v>
          </cell>
          <cell r="P2853">
            <v>39</v>
          </cell>
          <cell r="Q2853">
            <v>39</v>
          </cell>
          <cell r="R2853">
            <v>88</v>
          </cell>
          <cell r="S2853">
            <v>51</v>
          </cell>
          <cell r="T2853">
            <v>40</v>
          </cell>
          <cell r="U2853">
            <v>40</v>
          </cell>
          <cell r="V2853">
            <v>0</v>
          </cell>
          <cell r="W2853">
            <v>88</v>
          </cell>
          <cell r="X2853">
            <v>51</v>
          </cell>
          <cell r="Y2853">
            <v>40</v>
          </cell>
          <cell r="Z2853">
            <v>40</v>
          </cell>
          <cell r="AA2853">
            <v>0</v>
          </cell>
          <cell r="AB2853">
            <v>88</v>
          </cell>
        </row>
        <row r="2854">
          <cell r="B2854" t="str">
            <v>ucorplr</v>
          </cell>
          <cell r="C2854" t="str">
            <v xml:space="preserve">      Corporate Adjustments/Other</v>
          </cell>
          <cell r="D2854">
            <v>0</v>
          </cell>
          <cell r="E2854">
            <v>0</v>
          </cell>
          <cell r="F2854">
            <v>0</v>
          </cell>
          <cell r="G2854">
            <v>0</v>
          </cell>
          <cell r="H2854">
            <v>0</v>
          </cell>
          <cell r="I2854">
            <v>0</v>
          </cell>
          <cell r="J2854">
            <v>7</v>
          </cell>
          <cell r="K2854">
            <v>7</v>
          </cell>
          <cell r="L2854">
            <v>7</v>
          </cell>
          <cell r="M2854">
            <v>0</v>
          </cell>
          <cell r="N2854">
            <v>0</v>
          </cell>
          <cell r="O2854">
            <v>2</v>
          </cell>
          <cell r="P2854">
            <v>2</v>
          </cell>
          <cell r="Q2854">
            <v>2</v>
          </cell>
          <cell r="R2854">
            <v>0</v>
          </cell>
          <cell r="S2854">
            <v>0</v>
          </cell>
          <cell r="T2854">
            <v>0</v>
          </cell>
          <cell r="U2854">
            <v>0</v>
          </cell>
          <cell r="V2854">
            <v>0</v>
          </cell>
          <cell r="W2854">
            <v>0</v>
          </cell>
          <cell r="X2854">
            <v>0</v>
          </cell>
          <cell r="Y2854">
            <v>0</v>
          </cell>
          <cell r="Z2854">
            <v>0</v>
          </cell>
          <cell r="AA2854">
            <v>0</v>
          </cell>
          <cell r="AB2854">
            <v>0</v>
          </cell>
        </row>
        <row r="2855">
          <cell r="B2855" t="str">
            <v>uttcr</v>
          </cell>
          <cell r="C2855" t="str">
            <v xml:space="preserve">      Total License </v>
          </cell>
          <cell r="D2855">
            <v>4868.75</v>
          </cell>
          <cell r="E2855">
            <v>5125.9400000000005</v>
          </cell>
          <cell r="F2855">
            <v>5125.9400000000005</v>
          </cell>
          <cell r="G2855">
            <v>5125.9400000000005</v>
          </cell>
          <cell r="H2855">
            <v>5355.9626130209999</v>
          </cell>
          <cell r="I2855">
            <v>4887.51</v>
          </cell>
          <cell r="J2855">
            <v>5399.6900000000005</v>
          </cell>
          <cell r="K2855">
            <v>5399.6900000000005</v>
          </cell>
          <cell r="L2855">
            <v>5399.6900000000005</v>
          </cell>
          <cell r="M2855">
            <v>5582.6655835559995</v>
          </cell>
          <cell r="N2855">
            <v>4943.7499999999991</v>
          </cell>
          <cell r="O2855">
            <v>5567.47</v>
          </cell>
          <cell r="P2855">
            <v>5567.47</v>
          </cell>
          <cell r="Q2855">
            <v>5567.47</v>
          </cell>
          <cell r="R2855">
            <v>5844.8043987579995</v>
          </cell>
          <cell r="S2855">
            <v>4721.3900000000012</v>
          </cell>
          <cell r="T2855">
            <v>5684.5249999980006</v>
          </cell>
          <cell r="U2855">
            <v>5687.5249999980006</v>
          </cell>
          <cell r="V2855">
            <v>0</v>
          </cell>
          <cell r="W2855">
            <v>5971.5249999999996</v>
          </cell>
          <cell r="X2855">
            <v>4721.3900000000012</v>
          </cell>
          <cell r="Y2855">
            <v>5684.5249999980006</v>
          </cell>
          <cell r="Z2855">
            <v>5687.5249999980006</v>
          </cell>
          <cell r="AA2855">
            <v>0</v>
          </cell>
          <cell r="AB2855">
            <v>5971.5249999999996</v>
          </cell>
        </row>
        <row r="2856">
          <cell r="C2856" t="str">
            <v xml:space="preserve">      Check</v>
          </cell>
          <cell r="D2856">
            <v>2.8421709430404007E-13</v>
          </cell>
          <cell r="E2856">
            <v>1.1368683772161603E-13</v>
          </cell>
          <cell r="F2856">
            <v>1.1368683772161603E-13</v>
          </cell>
          <cell r="G2856">
            <v>1.1368683772161603E-13</v>
          </cell>
          <cell r="H2856">
            <v>-4.5474735088646412E-13</v>
          </cell>
          <cell r="I2856">
            <v>2.8421709430404007E-13</v>
          </cell>
          <cell r="J2856">
            <v>1.0231815394945443E-12</v>
          </cell>
          <cell r="K2856">
            <v>1.0231815394945443E-12</v>
          </cell>
          <cell r="L2856">
            <v>1.0231815394945443E-12</v>
          </cell>
          <cell r="M2856">
            <v>-4.5474735088646412E-13</v>
          </cell>
          <cell r="N2856">
            <v>-6.2527760746888816E-13</v>
          </cell>
          <cell r="O2856">
            <v>1.1368683772161603E-13</v>
          </cell>
          <cell r="P2856">
            <v>1.1368683772161603E-13</v>
          </cell>
          <cell r="Q2856">
            <v>1.1368683772161603E-13</v>
          </cell>
          <cell r="R2856">
            <v>-4.5474735088646412E-13</v>
          </cell>
          <cell r="S2856">
            <v>1.0231815394945443E-12</v>
          </cell>
          <cell r="T2856">
            <v>9.0949470177292824E-13</v>
          </cell>
          <cell r="U2856">
            <v>9.0949470177292824E-13</v>
          </cell>
          <cell r="V2856">
            <v>0</v>
          </cell>
          <cell r="W2856">
            <v>0</v>
          </cell>
          <cell r="X2856">
            <v>1.0231815394945443E-12</v>
          </cell>
          <cell r="Y2856">
            <v>9.0949470177292824E-13</v>
          </cell>
          <cell r="Z2856">
            <v>9.0949470177292824E-13</v>
          </cell>
          <cell r="AA2856">
            <v>0</v>
          </cell>
          <cell r="AB2856">
            <v>0</v>
          </cell>
        </row>
        <row r="2857">
          <cell r="C2857" t="str">
            <v>H0011 - Overlay Reps</v>
          </cell>
        </row>
        <row r="2858">
          <cell r="B2858" t="str">
            <v>unasmw</v>
          </cell>
          <cell r="C2858" t="str">
            <v xml:space="preserve">      NAS</v>
          </cell>
          <cell r="D2858">
            <v>1121</v>
          </cell>
          <cell r="E2858">
            <v>284.75</v>
          </cell>
          <cell r="F2858">
            <v>284.75</v>
          </cell>
          <cell r="G2858">
            <v>284.75</v>
          </cell>
          <cell r="H2858">
            <v>731.91719745199998</v>
          </cell>
          <cell r="I2858">
            <v>1138</v>
          </cell>
          <cell r="J2858">
            <v>721.55</v>
          </cell>
          <cell r="K2858">
            <v>721.55</v>
          </cell>
          <cell r="L2858">
            <v>721.55</v>
          </cell>
          <cell r="M2858">
            <v>731.91719745199998</v>
          </cell>
          <cell r="N2858">
            <v>1164</v>
          </cell>
          <cell r="O2858">
            <v>704.55</v>
          </cell>
          <cell r="P2858">
            <v>704.55</v>
          </cell>
          <cell r="Q2858">
            <v>704.55</v>
          </cell>
          <cell r="R2858">
            <v>734.96202357600009</v>
          </cell>
          <cell r="S2858">
            <v>1141</v>
          </cell>
          <cell r="T2858">
            <v>745</v>
          </cell>
          <cell r="U2858">
            <v>738</v>
          </cell>
          <cell r="V2858">
            <v>0</v>
          </cell>
          <cell r="W2858">
            <v>734.96202357600009</v>
          </cell>
          <cell r="X2858">
            <v>1141</v>
          </cell>
          <cell r="Y2858">
            <v>745</v>
          </cell>
          <cell r="Z2858">
            <v>738</v>
          </cell>
          <cell r="AA2858">
            <v>0</v>
          </cell>
          <cell r="AB2858">
            <v>734.96202357600009</v>
          </cell>
        </row>
        <row r="2859">
          <cell r="B2859" t="str">
            <v>uladmw</v>
          </cell>
          <cell r="C2859" t="str">
            <v xml:space="preserve">      LAD</v>
          </cell>
          <cell r="D2859">
            <v>68</v>
          </cell>
          <cell r="E2859">
            <v>11</v>
          </cell>
          <cell r="F2859">
            <v>11</v>
          </cell>
          <cell r="G2859">
            <v>11</v>
          </cell>
          <cell r="H2859">
            <v>38.367992768999997</v>
          </cell>
          <cell r="I2859">
            <v>80</v>
          </cell>
          <cell r="J2859">
            <v>38</v>
          </cell>
          <cell r="K2859">
            <v>38</v>
          </cell>
          <cell r="L2859">
            <v>38</v>
          </cell>
          <cell r="M2859">
            <v>39.151193634999998</v>
          </cell>
          <cell r="N2859">
            <v>88</v>
          </cell>
          <cell r="O2859">
            <v>36</v>
          </cell>
          <cell r="P2859">
            <v>36</v>
          </cell>
          <cell r="Q2859">
            <v>36</v>
          </cell>
          <cell r="R2859">
            <v>40.419982314999999</v>
          </cell>
          <cell r="S2859">
            <v>78</v>
          </cell>
          <cell r="T2859">
            <v>38</v>
          </cell>
          <cell r="U2859">
            <v>38</v>
          </cell>
          <cell r="V2859">
            <v>0</v>
          </cell>
          <cell r="W2859">
            <v>41</v>
          </cell>
          <cell r="X2859">
            <v>78</v>
          </cell>
          <cell r="Y2859">
            <v>38</v>
          </cell>
          <cell r="Z2859">
            <v>38</v>
          </cell>
          <cell r="AA2859">
            <v>0</v>
          </cell>
          <cell r="AB2859">
            <v>41</v>
          </cell>
        </row>
        <row r="2860">
          <cell r="B2860" t="str">
            <v>uememw</v>
          </cell>
          <cell r="C2860" t="str">
            <v xml:space="preserve">      EMEA</v>
          </cell>
          <cell r="D2860">
            <v>651.46</v>
          </cell>
          <cell r="E2860">
            <v>341.07</v>
          </cell>
          <cell r="F2860">
            <v>341.07</v>
          </cell>
          <cell r="G2860">
            <v>341.07</v>
          </cell>
          <cell r="H2860">
            <v>441.00000000000006</v>
          </cell>
          <cell r="I2860">
            <v>683.06000000000006</v>
          </cell>
          <cell r="J2860">
            <v>580.91000000000008</v>
          </cell>
          <cell r="K2860">
            <v>580.91000000000008</v>
          </cell>
          <cell r="L2860">
            <v>580.91000000000008</v>
          </cell>
          <cell r="M2860">
            <v>452.00000000000006</v>
          </cell>
          <cell r="N2860">
            <v>707.97</v>
          </cell>
          <cell r="O2860">
            <v>610.21</v>
          </cell>
          <cell r="P2860">
            <v>610.21</v>
          </cell>
          <cell r="Q2860">
            <v>610.21</v>
          </cell>
          <cell r="R2860">
            <v>479.00000000000006</v>
          </cell>
          <cell r="S2860">
            <v>732.4799999999999</v>
          </cell>
          <cell r="T2860">
            <v>607</v>
          </cell>
          <cell r="U2860">
            <v>607</v>
          </cell>
          <cell r="V2860">
            <v>0</v>
          </cell>
          <cell r="W2860">
            <v>515</v>
          </cell>
          <cell r="X2860">
            <v>732.4799999999999</v>
          </cell>
          <cell r="Y2860">
            <v>607</v>
          </cell>
          <cell r="Z2860">
            <v>607</v>
          </cell>
          <cell r="AA2860">
            <v>0</v>
          </cell>
          <cell r="AB2860">
            <v>515</v>
          </cell>
        </row>
        <row r="2861">
          <cell r="B2861" t="str">
            <v>uapamw</v>
          </cell>
          <cell r="C2861" t="str">
            <v xml:space="preserve">      APAC</v>
          </cell>
          <cell r="D2861">
            <v>447</v>
          </cell>
          <cell r="E2861">
            <v>154</v>
          </cell>
          <cell r="F2861">
            <v>154</v>
          </cell>
          <cell r="G2861">
            <v>154</v>
          </cell>
          <cell r="H2861">
            <v>399</v>
          </cell>
          <cell r="I2861">
            <v>467</v>
          </cell>
          <cell r="J2861">
            <v>415</v>
          </cell>
          <cell r="K2861">
            <v>415</v>
          </cell>
          <cell r="L2861">
            <v>415</v>
          </cell>
          <cell r="M2861">
            <v>399</v>
          </cell>
          <cell r="N2861">
            <v>502</v>
          </cell>
          <cell r="O2861">
            <v>433</v>
          </cell>
          <cell r="P2861">
            <v>433</v>
          </cell>
          <cell r="Q2861">
            <v>433</v>
          </cell>
          <cell r="R2861">
            <v>399</v>
          </cell>
          <cell r="S2861">
            <v>231</v>
          </cell>
          <cell r="T2861">
            <v>430</v>
          </cell>
          <cell r="U2861">
            <v>430</v>
          </cell>
          <cell r="V2861">
            <v>0</v>
          </cell>
          <cell r="W2861">
            <v>399</v>
          </cell>
          <cell r="X2861">
            <v>231</v>
          </cell>
          <cell r="Y2861">
            <v>430</v>
          </cell>
          <cell r="Z2861">
            <v>430</v>
          </cell>
          <cell r="AA2861">
            <v>0</v>
          </cell>
          <cell r="AB2861">
            <v>399</v>
          </cell>
        </row>
        <row r="2862">
          <cell r="B2862" t="str">
            <v>utojmw</v>
          </cell>
          <cell r="C2862" t="str">
            <v xml:space="preserve">      Japan</v>
          </cell>
          <cell r="D2862">
            <v>65</v>
          </cell>
          <cell r="E2862">
            <v>42</v>
          </cell>
          <cell r="F2862">
            <v>42</v>
          </cell>
          <cell r="G2862">
            <v>42</v>
          </cell>
          <cell r="H2862">
            <v>54</v>
          </cell>
          <cell r="I2862">
            <v>70</v>
          </cell>
          <cell r="J2862">
            <v>44</v>
          </cell>
          <cell r="K2862">
            <v>44</v>
          </cell>
          <cell r="L2862">
            <v>44</v>
          </cell>
          <cell r="M2862">
            <v>54</v>
          </cell>
          <cell r="N2862">
            <v>68</v>
          </cell>
          <cell r="O2862">
            <v>45</v>
          </cell>
          <cell r="P2862">
            <v>45</v>
          </cell>
          <cell r="Q2862">
            <v>45</v>
          </cell>
          <cell r="R2862">
            <v>54</v>
          </cell>
          <cell r="S2862">
            <v>9</v>
          </cell>
          <cell r="T2862">
            <v>44</v>
          </cell>
          <cell r="U2862">
            <v>44</v>
          </cell>
          <cell r="V2862">
            <v>0</v>
          </cell>
          <cell r="W2862">
            <v>54</v>
          </cell>
          <cell r="X2862">
            <v>9</v>
          </cell>
          <cell r="Y2862">
            <v>44</v>
          </cell>
          <cell r="Z2862">
            <v>44</v>
          </cell>
          <cell r="AA2862">
            <v>0</v>
          </cell>
          <cell r="AB2862">
            <v>54</v>
          </cell>
        </row>
        <row r="2863">
          <cell r="B2863" t="str">
            <v>urgbmw</v>
          </cell>
          <cell r="C2863" t="str">
            <v xml:space="preserve">      RGBU License</v>
          </cell>
          <cell r="D2863">
            <v>16</v>
          </cell>
          <cell r="E2863">
            <v>25.8</v>
          </cell>
          <cell r="F2863">
            <v>25.8</v>
          </cell>
          <cell r="G2863">
            <v>25.8</v>
          </cell>
          <cell r="H2863">
            <v>41</v>
          </cell>
          <cell r="I2863">
            <v>16</v>
          </cell>
          <cell r="J2863">
            <v>37.799999999999997</v>
          </cell>
          <cell r="K2863">
            <v>37.799999999999997</v>
          </cell>
          <cell r="L2863">
            <v>37.799999999999997</v>
          </cell>
          <cell r="M2863">
            <v>41</v>
          </cell>
          <cell r="N2863">
            <v>16</v>
          </cell>
          <cell r="O2863">
            <v>37</v>
          </cell>
          <cell r="P2863">
            <v>37</v>
          </cell>
          <cell r="Q2863">
            <v>37</v>
          </cell>
          <cell r="R2863">
            <v>41</v>
          </cell>
          <cell r="S2863">
            <v>26</v>
          </cell>
          <cell r="T2863">
            <v>38</v>
          </cell>
          <cell r="U2863">
            <v>38</v>
          </cell>
          <cell r="V2863">
            <v>0</v>
          </cell>
          <cell r="W2863">
            <v>41</v>
          </cell>
          <cell r="X2863">
            <v>26</v>
          </cell>
          <cell r="Y2863">
            <v>38</v>
          </cell>
          <cell r="Z2863">
            <v>38</v>
          </cell>
          <cell r="AA2863">
            <v>0</v>
          </cell>
          <cell r="AB2863">
            <v>41</v>
          </cell>
        </row>
        <row r="2864">
          <cell r="B2864" t="str">
            <v>ucgbmw</v>
          </cell>
          <cell r="C2864" t="str">
            <v xml:space="preserve">      CGBU License</v>
          </cell>
          <cell r="D2864">
            <v>7</v>
          </cell>
          <cell r="E2864">
            <v>10</v>
          </cell>
          <cell r="F2864">
            <v>10</v>
          </cell>
          <cell r="G2864">
            <v>10</v>
          </cell>
          <cell r="H2864">
            <v>10</v>
          </cell>
          <cell r="I2864">
            <v>5</v>
          </cell>
          <cell r="J2864">
            <v>10</v>
          </cell>
          <cell r="K2864">
            <v>10</v>
          </cell>
          <cell r="L2864">
            <v>10</v>
          </cell>
          <cell r="M2864">
            <v>10</v>
          </cell>
          <cell r="N2864">
            <v>7</v>
          </cell>
          <cell r="O2864">
            <v>12</v>
          </cell>
          <cell r="P2864">
            <v>12</v>
          </cell>
          <cell r="Q2864">
            <v>12</v>
          </cell>
          <cell r="R2864">
            <v>10</v>
          </cell>
          <cell r="S2864">
            <v>7</v>
          </cell>
          <cell r="T2864">
            <v>12.000000001</v>
          </cell>
          <cell r="U2864">
            <v>12.000000001</v>
          </cell>
          <cell r="V2864">
            <v>0</v>
          </cell>
          <cell r="W2864">
            <v>10</v>
          </cell>
          <cell r="X2864">
            <v>7</v>
          </cell>
          <cell r="Y2864">
            <v>12.000000001</v>
          </cell>
          <cell r="Z2864">
            <v>12.000000001</v>
          </cell>
          <cell r="AA2864">
            <v>0</v>
          </cell>
          <cell r="AB2864">
            <v>10</v>
          </cell>
        </row>
        <row r="2865">
          <cell r="B2865" t="str">
            <v>utgbmw</v>
          </cell>
          <cell r="C2865" t="str">
            <v xml:space="preserve">      TUGBU LICENSE</v>
          </cell>
          <cell r="D2865">
            <v>10</v>
          </cell>
          <cell r="E2865">
            <v>10</v>
          </cell>
          <cell r="F2865">
            <v>10</v>
          </cell>
          <cell r="G2865">
            <v>10</v>
          </cell>
          <cell r="H2865">
            <v>16</v>
          </cell>
          <cell r="I2865">
            <v>12</v>
          </cell>
          <cell r="J2865">
            <v>8</v>
          </cell>
          <cell r="K2865">
            <v>8</v>
          </cell>
          <cell r="L2865">
            <v>8</v>
          </cell>
          <cell r="M2865">
            <v>15</v>
          </cell>
          <cell r="N2865">
            <v>14</v>
          </cell>
          <cell r="O2865">
            <v>8</v>
          </cell>
          <cell r="P2865">
            <v>8</v>
          </cell>
          <cell r="Q2865">
            <v>8</v>
          </cell>
          <cell r="R2865">
            <v>15</v>
          </cell>
          <cell r="S2865">
            <v>13</v>
          </cell>
          <cell r="T2865">
            <v>7.9999999979999998</v>
          </cell>
          <cell r="U2865">
            <v>7.9999999979999998</v>
          </cell>
          <cell r="V2865">
            <v>0</v>
          </cell>
          <cell r="W2865">
            <v>15</v>
          </cell>
          <cell r="X2865">
            <v>13</v>
          </cell>
          <cell r="Y2865">
            <v>7.9999999979999998</v>
          </cell>
          <cell r="Z2865">
            <v>7.9999999979999998</v>
          </cell>
          <cell r="AA2865">
            <v>0</v>
          </cell>
          <cell r="AB2865">
            <v>15</v>
          </cell>
        </row>
        <row r="2866">
          <cell r="B2866" t="str">
            <v>uigbmw</v>
          </cell>
          <cell r="C2866" t="str">
            <v xml:space="preserve">      IGBU - License</v>
          </cell>
          <cell r="D2866">
            <v>0</v>
          </cell>
          <cell r="E2866">
            <v>0</v>
          </cell>
          <cell r="F2866">
            <v>0</v>
          </cell>
          <cell r="G2866">
            <v>0</v>
          </cell>
          <cell r="H2866">
            <v>0</v>
          </cell>
          <cell r="I2866">
            <v>0</v>
          </cell>
          <cell r="J2866">
            <v>0</v>
          </cell>
          <cell r="K2866">
            <v>0</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row>
        <row r="2867">
          <cell r="B2867" t="str">
            <v>uppmmw</v>
          </cell>
          <cell r="C2867" t="str">
            <v xml:space="preserve">      PPMGBU License</v>
          </cell>
          <cell r="D2867">
            <v>15</v>
          </cell>
          <cell r="E2867">
            <v>3</v>
          </cell>
          <cell r="F2867">
            <v>3</v>
          </cell>
          <cell r="G2867">
            <v>3</v>
          </cell>
          <cell r="H2867">
            <v>8</v>
          </cell>
          <cell r="I2867">
            <v>14</v>
          </cell>
          <cell r="J2867">
            <v>21</v>
          </cell>
          <cell r="K2867">
            <v>21</v>
          </cell>
          <cell r="L2867">
            <v>21</v>
          </cell>
          <cell r="M2867">
            <v>9</v>
          </cell>
          <cell r="N2867">
            <v>14</v>
          </cell>
          <cell r="O2867">
            <v>24</v>
          </cell>
          <cell r="P2867">
            <v>24</v>
          </cell>
          <cell r="Q2867">
            <v>24</v>
          </cell>
          <cell r="R2867">
            <v>9</v>
          </cell>
          <cell r="S2867">
            <v>16</v>
          </cell>
          <cell r="T2867">
            <v>23.000000001</v>
          </cell>
          <cell r="U2867">
            <v>23.000000001</v>
          </cell>
          <cell r="V2867">
            <v>0</v>
          </cell>
          <cell r="W2867">
            <v>12</v>
          </cell>
          <cell r="X2867">
            <v>16</v>
          </cell>
          <cell r="Y2867">
            <v>23.000000001</v>
          </cell>
          <cell r="Z2867">
            <v>23.000000001</v>
          </cell>
          <cell r="AA2867">
            <v>0</v>
          </cell>
          <cell r="AB2867">
            <v>12</v>
          </cell>
        </row>
        <row r="2868">
          <cell r="B2868" t="str">
            <v>uhsgmw</v>
          </cell>
          <cell r="C2868" t="str">
            <v xml:space="preserve">      HSGBU - License</v>
          </cell>
          <cell r="D2868">
            <v>12</v>
          </cell>
          <cell r="E2868">
            <v>21</v>
          </cell>
          <cell r="F2868">
            <v>21</v>
          </cell>
          <cell r="G2868">
            <v>21</v>
          </cell>
          <cell r="H2868">
            <v>21</v>
          </cell>
          <cell r="I2868">
            <v>14</v>
          </cell>
          <cell r="J2868">
            <v>22</v>
          </cell>
          <cell r="K2868">
            <v>22</v>
          </cell>
          <cell r="L2868">
            <v>22</v>
          </cell>
          <cell r="M2868">
            <v>21</v>
          </cell>
          <cell r="N2868">
            <v>18</v>
          </cell>
          <cell r="O2868">
            <v>22</v>
          </cell>
          <cell r="P2868">
            <v>22</v>
          </cell>
          <cell r="Q2868">
            <v>22</v>
          </cell>
          <cell r="R2868">
            <v>21</v>
          </cell>
          <cell r="S2868">
            <v>17</v>
          </cell>
          <cell r="T2868">
            <v>24.999999998</v>
          </cell>
          <cell r="U2868">
            <v>24.999999998</v>
          </cell>
          <cell r="V2868">
            <v>0</v>
          </cell>
          <cell r="W2868">
            <v>21</v>
          </cell>
          <cell r="X2868">
            <v>17</v>
          </cell>
          <cell r="Y2868">
            <v>24.999999998</v>
          </cell>
          <cell r="Z2868">
            <v>24.999999998</v>
          </cell>
          <cell r="AA2868">
            <v>0</v>
          </cell>
          <cell r="AB2868">
            <v>21</v>
          </cell>
        </row>
        <row r="2869">
          <cell r="B2869" t="str">
            <v>umsemw</v>
          </cell>
          <cell r="C2869" t="str">
            <v xml:space="preserve">      MySQL Embedded GSU</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row>
        <row r="2870">
          <cell r="B2870" t="str">
            <v>ufsgmw</v>
          </cell>
          <cell r="C2870" t="str">
            <v xml:space="preserve">      FSGBU License</v>
          </cell>
          <cell r="D2870">
            <v>8</v>
          </cell>
          <cell r="E2870">
            <v>21</v>
          </cell>
          <cell r="F2870">
            <v>21</v>
          </cell>
          <cell r="G2870">
            <v>21</v>
          </cell>
          <cell r="H2870">
            <v>17</v>
          </cell>
          <cell r="I2870">
            <v>11</v>
          </cell>
          <cell r="J2870">
            <v>14</v>
          </cell>
          <cell r="K2870">
            <v>14</v>
          </cell>
          <cell r="L2870">
            <v>14</v>
          </cell>
          <cell r="M2870">
            <v>17</v>
          </cell>
          <cell r="N2870">
            <v>11</v>
          </cell>
          <cell r="O2870">
            <v>14</v>
          </cell>
          <cell r="P2870">
            <v>14</v>
          </cell>
          <cell r="Q2870">
            <v>14</v>
          </cell>
          <cell r="R2870">
            <v>17</v>
          </cell>
          <cell r="S2870">
            <v>11</v>
          </cell>
          <cell r="T2870">
            <v>18</v>
          </cell>
          <cell r="U2870">
            <v>18</v>
          </cell>
          <cell r="V2870">
            <v>0</v>
          </cell>
          <cell r="W2870">
            <v>17</v>
          </cell>
          <cell r="X2870">
            <v>11</v>
          </cell>
          <cell r="Y2870">
            <v>18</v>
          </cell>
          <cell r="Z2870">
            <v>18</v>
          </cell>
          <cell r="AA2870">
            <v>0</v>
          </cell>
          <cell r="AB2870">
            <v>17</v>
          </cell>
        </row>
        <row r="2871">
          <cell r="B2871" t="str">
            <v>ugbumjmw</v>
          </cell>
          <cell r="C2871" t="str">
            <v xml:space="preserve">      GBU Management Judgement</v>
          </cell>
          <cell r="D2871">
            <v>0</v>
          </cell>
          <cell r="E2871">
            <v>1</v>
          </cell>
          <cell r="F2871">
            <v>1</v>
          </cell>
          <cell r="G2871">
            <v>1</v>
          </cell>
          <cell r="H2871">
            <v>1</v>
          </cell>
          <cell r="I2871">
            <v>0</v>
          </cell>
          <cell r="J2871">
            <v>1</v>
          </cell>
          <cell r="K2871">
            <v>1</v>
          </cell>
          <cell r="L2871">
            <v>1</v>
          </cell>
          <cell r="M2871">
            <v>1</v>
          </cell>
          <cell r="N2871">
            <v>0</v>
          </cell>
          <cell r="O2871">
            <v>1</v>
          </cell>
          <cell r="P2871">
            <v>1</v>
          </cell>
          <cell r="Q2871">
            <v>1</v>
          </cell>
          <cell r="R2871">
            <v>1</v>
          </cell>
          <cell r="S2871">
            <v>0</v>
          </cell>
          <cell r="T2871">
            <v>0</v>
          </cell>
          <cell r="U2871">
            <v>0</v>
          </cell>
          <cell r="V2871">
            <v>0</v>
          </cell>
          <cell r="W2871">
            <v>1</v>
          </cell>
          <cell r="X2871">
            <v>0</v>
          </cell>
          <cell r="Y2871">
            <v>0</v>
          </cell>
          <cell r="Z2871">
            <v>0</v>
          </cell>
          <cell r="AA2871">
            <v>0</v>
          </cell>
          <cell r="AB2871">
            <v>1</v>
          </cell>
        </row>
        <row r="2872">
          <cell r="B2872" t="str">
            <v>uttlgbmw</v>
          </cell>
          <cell r="C2872" t="str">
            <v xml:space="preserve">      Total GBU License</v>
          </cell>
          <cell r="D2872">
            <v>68</v>
          </cell>
          <cell r="E2872">
            <v>91.8</v>
          </cell>
          <cell r="F2872">
            <v>91.8</v>
          </cell>
          <cell r="G2872">
            <v>91.8</v>
          </cell>
          <cell r="H2872">
            <v>114</v>
          </cell>
          <cell r="I2872">
            <v>72</v>
          </cell>
          <cell r="J2872">
            <v>113.8</v>
          </cell>
          <cell r="K2872">
            <v>113.8</v>
          </cell>
          <cell r="L2872">
            <v>113.8</v>
          </cell>
          <cell r="M2872">
            <v>114</v>
          </cell>
          <cell r="N2872">
            <v>80</v>
          </cell>
          <cell r="O2872">
            <v>118</v>
          </cell>
          <cell r="P2872">
            <v>118</v>
          </cell>
          <cell r="Q2872">
            <v>118</v>
          </cell>
          <cell r="R2872">
            <v>114</v>
          </cell>
          <cell r="S2872">
            <v>90</v>
          </cell>
          <cell r="T2872">
            <v>123.99999999800001</v>
          </cell>
          <cell r="U2872">
            <v>123.99999999800001</v>
          </cell>
          <cell r="V2872">
            <v>0</v>
          </cell>
          <cell r="W2872">
            <v>117</v>
          </cell>
          <cell r="X2872">
            <v>90</v>
          </cell>
          <cell r="Y2872">
            <v>123.99999999800001</v>
          </cell>
          <cell r="Z2872">
            <v>123.99999999800001</v>
          </cell>
          <cell r="AA2872">
            <v>0</v>
          </cell>
          <cell r="AB2872">
            <v>117</v>
          </cell>
        </row>
        <row r="2873">
          <cell r="B2873" t="str">
            <v>uautomw</v>
          </cell>
          <cell r="C2873" t="str">
            <v xml:space="preserve">      Autovue License</v>
          </cell>
          <cell r="D2873">
            <v>6</v>
          </cell>
          <cell r="E2873">
            <v>3</v>
          </cell>
          <cell r="F2873">
            <v>3</v>
          </cell>
          <cell r="G2873">
            <v>3</v>
          </cell>
          <cell r="H2873">
            <v>0</v>
          </cell>
          <cell r="I2873">
            <v>6</v>
          </cell>
          <cell r="J2873">
            <v>4</v>
          </cell>
          <cell r="K2873">
            <v>4</v>
          </cell>
          <cell r="L2873">
            <v>4</v>
          </cell>
          <cell r="M2873">
            <v>0</v>
          </cell>
          <cell r="N2873">
            <v>5</v>
          </cell>
          <cell r="O2873">
            <v>4</v>
          </cell>
          <cell r="P2873">
            <v>4</v>
          </cell>
          <cell r="Q2873">
            <v>4</v>
          </cell>
          <cell r="R2873">
            <v>0</v>
          </cell>
          <cell r="S2873">
            <v>5</v>
          </cell>
          <cell r="T2873">
            <v>24</v>
          </cell>
          <cell r="U2873">
            <v>24</v>
          </cell>
          <cell r="V2873">
            <v>0</v>
          </cell>
          <cell r="W2873">
            <v>0</v>
          </cell>
          <cell r="X2873">
            <v>5</v>
          </cell>
          <cell r="Y2873">
            <v>24</v>
          </cell>
          <cell r="Z2873">
            <v>24</v>
          </cell>
          <cell r="AA2873">
            <v>0</v>
          </cell>
          <cell r="AB2873">
            <v>0</v>
          </cell>
        </row>
        <row r="2874">
          <cell r="B2874" t="str">
            <v>uupkmw</v>
          </cell>
          <cell r="C2874" t="str">
            <v xml:space="preserve">      UPK GSU License</v>
          </cell>
          <cell r="D2874">
            <v>2</v>
          </cell>
          <cell r="E2874">
            <v>1</v>
          </cell>
          <cell r="F2874">
            <v>1</v>
          </cell>
          <cell r="G2874">
            <v>1</v>
          </cell>
          <cell r="H2874">
            <v>0</v>
          </cell>
          <cell r="I2874">
            <v>2</v>
          </cell>
          <cell r="J2874">
            <v>1</v>
          </cell>
          <cell r="K2874">
            <v>1</v>
          </cell>
          <cell r="L2874">
            <v>1</v>
          </cell>
          <cell r="M2874">
            <v>0</v>
          </cell>
          <cell r="N2874">
            <v>2</v>
          </cell>
          <cell r="O2874">
            <v>2</v>
          </cell>
          <cell r="P2874">
            <v>2</v>
          </cell>
          <cell r="Q2874">
            <v>2</v>
          </cell>
          <cell r="R2874">
            <v>0</v>
          </cell>
          <cell r="S2874">
            <v>3</v>
          </cell>
          <cell r="T2874">
            <v>29</v>
          </cell>
          <cell r="U2874">
            <v>29</v>
          </cell>
          <cell r="V2874">
            <v>0</v>
          </cell>
          <cell r="W2874">
            <v>0</v>
          </cell>
          <cell r="X2874">
            <v>3</v>
          </cell>
          <cell r="Y2874">
            <v>29</v>
          </cell>
          <cell r="Z2874">
            <v>29</v>
          </cell>
          <cell r="AA2874">
            <v>0</v>
          </cell>
          <cell r="AB2874">
            <v>0</v>
          </cell>
        </row>
        <row r="2875">
          <cell r="B2875" t="str">
            <v>uogbumw</v>
          </cell>
          <cell r="C2875" t="str">
            <v xml:space="preserve">      Other GBU - License</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row>
        <row r="2876">
          <cell r="B2876" t="str">
            <v>uepmmw</v>
          </cell>
          <cell r="C2876" t="str">
            <v xml:space="preserve">      Crystal Ball GSU</v>
          </cell>
          <cell r="D2876">
            <v>20</v>
          </cell>
          <cell r="E2876">
            <v>8</v>
          </cell>
          <cell r="F2876">
            <v>8</v>
          </cell>
          <cell r="G2876">
            <v>8</v>
          </cell>
          <cell r="H2876">
            <v>0</v>
          </cell>
          <cell r="I2876">
            <v>15</v>
          </cell>
          <cell r="J2876">
            <v>6</v>
          </cell>
          <cell r="K2876">
            <v>6</v>
          </cell>
          <cell r="L2876">
            <v>6</v>
          </cell>
          <cell r="M2876">
            <v>0</v>
          </cell>
          <cell r="N2876">
            <v>15</v>
          </cell>
          <cell r="O2876">
            <v>6</v>
          </cell>
          <cell r="P2876">
            <v>6</v>
          </cell>
          <cell r="Q2876">
            <v>6</v>
          </cell>
          <cell r="R2876">
            <v>0</v>
          </cell>
          <cell r="S2876">
            <v>14</v>
          </cell>
          <cell r="T2876">
            <v>25</v>
          </cell>
          <cell r="U2876">
            <v>25</v>
          </cell>
          <cell r="V2876">
            <v>0</v>
          </cell>
          <cell r="W2876">
            <v>0</v>
          </cell>
          <cell r="X2876">
            <v>14</v>
          </cell>
          <cell r="Y2876">
            <v>25</v>
          </cell>
          <cell r="Z2876">
            <v>25</v>
          </cell>
          <cell r="AA2876">
            <v>0</v>
          </cell>
          <cell r="AB2876">
            <v>0</v>
          </cell>
        </row>
        <row r="2877">
          <cell r="B2877" t="str">
            <v>uposmw</v>
          </cell>
          <cell r="C2877" t="str">
            <v xml:space="preserve">      Overlay Sales  - License</v>
          </cell>
          <cell r="D2877">
            <v>375.6</v>
          </cell>
          <cell r="E2877">
            <v>495.4</v>
          </cell>
          <cell r="F2877">
            <v>495.4</v>
          </cell>
          <cell r="G2877">
            <v>495.4</v>
          </cell>
          <cell r="H2877">
            <v>1159</v>
          </cell>
          <cell r="I2877">
            <v>376.6</v>
          </cell>
          <cell r="J2877">
            <v>505.6</v>
          </cell>
          <cell r="K2877">
            <v>505.6</v>
          </cell>
          <cell r="L2877">
            <v>505.6</v>
          </cell>
          <cell r="M2877">
            <v>1159</v>
          </cell>
          <cell r="N2877">
            <v>385.6</v>
          </cell>
          <cell r="O2877">
            <v>514.6</v>
          </cell>
          <cell r="P2877">
            <v>514.6</v>
          </cell>
          <cell r="Q2877">
            <v>514.6</v>
          </cell>
          <cell r="R2877">
            <v>1159</v>
          </cell>
          <cell r="S2877">
            <v>317.40000000000003</v>
          </cell>
          <cell r="T2877">
            <v>781</v>
          </cell>
          <cell r="U2877">
            <v>781</v>
          </cell>
          <cell r="V2877">
            <v>0</v>
          </cell>
          <cell r="W2877">
            <v>1159</v>
          </cell>
          <cell r="X2877">
            <v>317.40000000000003</v>
          </cell>
          <cell r="Y2877">
            <v>781</v>
          </cell>
          <cell r="Z2877">
            <v>781</v>
          </cell>
          <cell r="AA2877">
            <v>0</v>
          </cell>
          <cell r="AB2877">
            <v>1159</v>
          </cell>
        </row>
        <row r="2878">
          <cell r="B2878" t="str">
            <v>uttlgsmw</v>
          </cell>
          <cell r="C2878" t="str">
            <v xml:space="preserve">      Total GSU License</v>
          </cell>
          <cell r="D2878">
            <v>403.6</v>
          </cell>
          <cell r="E2878">
            <v>507.4</v>
          </cell>
          <cell r="F2878">
            <v>507.4</v>
          </cell>
          <cell r="G2878">
            <v>507.4</v>
          </cell>
          <cell r="H2878">
            <v>1159</v>
          </cell>
          <cell r="I2878">
            <v>399.6</v>
          </cell>
          <cell r="J2878">
            <v>516.6</v>
          </cell>
          <cell r="K2878">
            <v>516.6</v>
          </cell>
          <cell r="L2878">
            <v>516.6</v>
          </cell>
          <cell r="M2878">
            <v>1159</v>
          </cell>
          <cell r="N2878">
            <v>407.6</v>
          </cell>
          <cell r="O2878">
            <v>526.6</v>
          </cell>
          <cell r="P2878">
            <v>526.6</v>
          </cell>
          <cell r="Q2878">
            <v>526.6</v>
          </cell>
          <cell r="R2878">
            <v>1159</v>
          </cell>
          <cell r="S2878">
            <v>339.40000000000003</v>
          </cell>
          <cell r="T2878">
            <v>859</v>
          </cell>
          <cell r="U2878">
            <v>859</v>
          </cell>
          <cell r="V2878">
            <v>0</v>
          </cell>
          <cell r="W2878">
            <v>1159</v>
          </cell>
          <cell r="X2878">
            <v>339.40000000000003</v>
          </cell>
          <cell r="Y2878">
            <v>859</v>
          </cell>
          <cell r="Z2878">
            <v>859</v>
          </cell>
          <cell r="AA2878">
            <v>0</v>
          </cell>
          <cell r="AB2878">
            <v>1159</v>
          </cell>
        </row>
        <row r="2879">
          <cell r="B2879" t="str">
            <v>ujemw</v>
          </cell>
          <cell r="C2879" t="str">
            <v xml:space="preserve">       Java Embedded GSU</v>
          </cell>
          <cell r="D2879">
            <v>1</v>
          </cell>
          <cell r="E2879">
            <v>3</v>
          </cell>
          <cell r="F2879">
            <v>3</v>
          </cell>
          <cell r="G2879">
            <v>3</v>
          </cell>
          <cell r="H2879">
            <v>0</v>
          </cell>
          <cell r="I2879">
            <v>2</v>
          </cell>
          <cell r="J2879">
            <v>3</v>
          </cell>
          <cell r="K2879">
            <v>3</v>
          </cell>
          <cell r="L2879">
            <v>3</v>
          </cell>
          <cell r="M2879">
            <v>0</v>
          </cell>
          <cell r="N2879">
            <v>2</v>
          </cell>
          <cell r="O2879">
            <v>4</v>
          </cell>
          <cell r="P2879">
            <v>4</v>
          </cell>
          <cell r="Q2879">
            <v>4</v>
          </cell>
          <cell r="R2879">
            <v>0</v>
          </cell>
          <cell r="S2879">
            <v>2</v>
          </cell>
          <cell r="T2879">
            <v>0</v>
          </cell>
          <cell r="U2879">
            <v>0</v>
          </cell>
          <cell r="V2879">
            <v>0</v>
          </cell>
          <cell r="W2879">
            <v>0</v>
          </cell>
          <cell r="X2879">
            <v>2</v>
          </cell>
          <cell r="Y2879">
            <v>0</v>
          </cell>
          <cell r="Z2879">
            <v>0</v>
          </cell>
          <cell r="AA2879">
            <v>0</v>
          </cell>
          <cell r="AB2879">
            <v>0</v>
          </cell>
        </row>
        <row r="2880">
          <cell r="B2880" t="str">
            <v>unsgmw</v>
          </cell>
          <cell r="C2880" t="str">
            <v xml:space="preserve">      NSG License</v>
          </cell>
          <cell r="D2880">
            <v>11</v>
          </cell>
          <cell r="E2880">
            <v>12</v>
          </cell>
          <cell r="F2880">
            <v>12</v>
          </cell>
          <cell r="G2880">
            <v>12</v>
          </cell>
          <cell r="H2880">
            <v>16</v>
          </cell>
          <cell r="I2880">
            <v>14</v>
          </cell>
          <cell r="J2880">
            <v>12</v>
          </cell>
          <cell r="K2880">
            <v>12</v>
          </cell>
          <cell r="L2880">
            <v>12</v>
          </cell>
          <cell r="M2880">
            <v>16</v>
          </cell>
          <cell r="N2880">
            <v>10</v>
          </cell>
          <cell r="O2880">
            <v>12</v>
          </cell>
          <cell r="P2880">
            <v>12</v>
          </cell>
          <cell r="Q2880">
            <v>12</v>
          </cell>
          <cell r="R2880">
            <v>16</v>
          </cell>
          <cell r="S2880">
            <v>10</v>
          </cell>
          <cell r="T2880">
            <v>14</v>
          </cell>
          <cell r="U2880">
            <v>13</v>
          </cell>
          <cell r="V2880">
            <v>0</v>
          </cell>
          <cell r="W2880">
            <v>16</v>
          </cell>
          <cell r="X2880">
            <v>10</v>
          </cell>
          <cell r="Y2880">
            <v>14</v>
          </cell>
          <cell r="Z2880">
            <v>13</v>
          </cell>
          <cell r="AA2880">
            <v>0</v>
          </cell>
          <cell r="AB2880">
            <v>16</v>
          </cell>
        </row>
        <row r="2881">
          <cell r="B2881" t="str">
            <v>uoolmw</v>
          </cell>
          <cell r="C2881" t="str">
            <v xml:space="preserve">      OpenOffice License</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row>
        <row r="2882">
          <cell r="B2882" t="str">
            <v>umysmw</v>
          </cell>
          <cell r="C2882" t="str">
            <v xml:space="preserve">      MySQL License</v>
          </cell>
          <cell r="D2882">
            <v>34</v>
          </cell>
          <cell r="E2882">
            <v>2</v>
          </cell>
          <cell r="F2882">
            <v>2</v>
          </cell>
          <cell r="G2882">
            <v>2</v>
          </cell>
          <cell r="H2882">
            <v>0</v>
          </cell>
          <cell r="I2882">
            <v>30</v>
          </cell>
          <cell r="J2882">
            <v>27</v>
          </cell>
          <cell r="K2882">
            <v>27</v>
          </cell>
          <cell r="L2882">
            <v>27</v>
          </cell>
          <cell r="M2882">
            <v>0</v>
          </cell>
          <cell r="N2882">
            <v>32</v>
          </cell>
          <cell r="O2882">
            <v>30</v>
          </cell>
          <cell r="P2882">
            <v>30</v>
          </cell>
          <cell r="Q2882">
            <v>30</v>
          </cell>
          <cell r="R2882">
            <v>0</v>
          </cell>
          <cell r="S2882">
            <v>31</v>
          </cell>
          <cell r="T2882">
            <v>45</v>
          </cell>
          <cell r="U2882">
            <v>45</v>
          </cell>
          <cell r="V2882">
            <v>0</v>
          </cell>
          <cell r="W2882">
            <v>0</v>
          </cell>
          <cell r="X2882">
            <v>31</v>
          </cell>
          <cell r="Y2882">
            <v>45</v>
          </cell>
          <cell r="Z2882">
            <v>45</v>
          </cell>
          <cell r="AA2882">
            <v>0</v>
          </cell>
          <cell r="AB2882">
            <v>0</v>
          </cell>
        </row>
        <row r="2883">
          <cell r="B2883" t="str">
            <v>ulinmw</v>
          </cell>
          <cell r="C2883" t="str">
            <v xml:space="preserve">      Linux and VM License</v>
          </cell>
          <cell r="D2883">
            <v>0</v>
          </cell>
          <cell r="E2883">
            <v>1</v>
          </cell>
          <cell r="F2883">
            <v>1</v>
          </cell>
          <cell r="G2883">
            <v>1</v>
          </cell>
          <cell r="H2883">
            <v>0</v>
          </cell>
          <cell r="I2883">
            <v>1</v>
          </cell>
          <cell r="J2883">
            <v>3</v>
          </cell>
          <cell r="K2883">
            <v>3</v>
          </cell>
          <cell r="L2883">
            <v>3</v>
          </cell>
          <cell r="M2883">
            <v>0</v>
          </cell>
          <cell r="N2883">
            <v>4</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row>
        <row r="2884">
          <cell r="B2884" t="str">
            <v>utnsgmw</v>
          </cell>
          <cell r="C2884" t="str">
            <v xml:space="preserve">      Total Screven License</v>
          </cell>
          <cell r="D2884">
            <v>45</v>
          </cell>
          <cell r="E2884">
            <v>15</v>
          </cell>
          <cell r="F2884">
            <v>15</v>
          </cell>
          <cell r="G2884">
            <v>15</v>
          </cell>
          <cell r="H2884">
            <v>16</v>
          </cell>
          <cell r="I2884">
            <v>45</v>
          </cell>
          <cell r="J2884">
            <v>42</v>
          </cell>
          <cell r="K2884">
            <v>42</v>
          </cell>
          <cell r="L2884">
            <v>42</v>
          </cell>
          <cell r="M2884">
            <v>16</v>
          </cell>
          <cell r="N2884">
            <v>46</v>
          </cell>
          <cell r="O2884">
            <v>42</v>
          </cell>
          <cell r="P2884">
            <v>42</v>
          </cell>
          <cell r="Q2884">
            <v>42</v>
          </cell>
          <cell r="R2884">
            <v>16</v>
          </cell>
          <cell r="S2884">
            <v>41</v>
          </cell>
          <cell r="T2884">
            <v>59</v>
          </cell>
          <cell r="U2884">
            <v>58</v>
          </cell>
          <cell r="V2884">
            <v>0</v>
          </cell>
          <cell r="W2884">
            <v>16</v>
          </cell>
          <cell r="X2884">
            <v>41</v>
          </cell>
          <cell r="Y2884">
            <v>59</v>
          </cell>
          <cell r="Z2884">
            <v>58</v>
          </cell>
          <cell r="AA2884">
            <v>0</v>
          </cell>
          <cell r="AB2884">
            <v>16</v>
          </cell>
        </row>
        <row r="2885">
          <cell r="B2885" t="str">
            <v>ucorplmw</v>
          </cell>
          <cell r="C2885" t="str">
            <v xml:space="preserve">      Corporate Adjustments/Other</v>
          </cell>
          <cell r="D2885">
            <v>0</v>
          </cell>
          <cell r="E2885">
            <v>1</v>
          </cell>
          <cell r="F2885">
            <v>1</v>
          </cell>
          <cell r="G2885">
            <v>1</v>
          </cell>
          <cell r="H2885">
            <v>0</v>
          </cell>
          <cell r="I2885">
            <v>0</v>
          </cell>
          <cell r="J2885">
            <v>1</v>
          </cell>
          <cell r="K2885">
            <v>1</v>
          </cell>
          <cell r="L2885">
            <v>1</v>
          </cell>
          <cell r="M2885">
            <v>0</v>
          </cell>
          <cell r="N2885">
            <v>0</v>
          </cell>
          <cell r="O2885">
            <v>1</v>
          </cell>
          <cell r="P2885">
            <v>1</v>
          </cell>
          <cell r="Q2885">
            <v>1</v>
          </cell>
          <cell r="R2885">
            <v>0</v>
          </cell>
          <cell r="S2885">
            <v>0</v>
          </cell>
          <cell r="T2885">
            <v>0</v>
          </cell>
          <cell r="U2885">
            <v>0</v>
          </cell>
          <cell r="V2885">
            <v>0</v>
          </cell>
          <cell r="W2885">
            <v>0</v>
          </cell>
          <cell r="X2885">
            <v>0</v>
          </cell>
          <cell r="Y2885">
            <v>0</v>
          </cell>
          <cell r="Z2885">
            <v>0</v>
          </cell>
          <cell r="AA2885">
            <v>0</v>
          </cell>
          <cell r="AB2885">
            <v>0</v>
          </cell>
        </row>
        <row r="2886">
          <cell r="B2886" t="str">
            <v>uttcmw</v>
          </cell>
          <cell r="C2886" t="str">
            <v xml:space="preserve">      Total License </v>
          </cell>
          <cell r="D2886">
            <v>2870.06</v>
          </cell>
          <cell r="E2886">
            <v>1451.02</v>
          </cell>
          <cell r="F2886">
            <v>1451.02</v>
          </cell>
          <cell r="G2886">
            <v>1451.02</v>
          </cell>
          <cell r="H2886">
            <v>2953.2851902210004</v>
          </cell>
          <cell r="I2886">
            <v>2956.66</v>
          </cell>
          <cell r="J2886">
            <v>2475.8599999999997</v>
          </cell>
          <cell r="K2886">
            <v>2475.8599999999997</v>
          </cell>
          <cell r="L2886">
            <v>2475.8599999999997</v>
          </cell>
          <cell r="M2886">
            <v>2965.0683910870002</v>
          </cell>
          <cell r="N2886">
            <v>3065.5699999999997</v>
          </cell>
          <cell r="O2886">
            <v>2520.3599999999997</v>
          </cell>
          <cell r="P2886">
            <v>2520.3599999999997</v>
          </cell>
          <cell r="Q2886">
            <v>2520.3599999999997</v>
          </cell>
          <cell r="R2886">
            <v>2996.3820058910005</v>
          </cell>
          <cell r="S2886">
            <v>2663.88</v>
          </cell>
          <cell r="T2886">
            <v>2905.999999998</v>
          </cell>
          <cell r="U2886">
            <v>2897.999999998</v>
          </cell>
          <cell r="V2886">
            <v>0</v>
          </cell>
          <cell r="W2886">
            <v>3035.9620235760003</v>
          </cell>
          <cell r="X2886">
            <v>2663.88</v>
          </cell>
          <cell r="Y2886">
            <v>2905.999999998</v>
          </cell>
          <cell r="Z2886">
            <v>2897.999999998</v>
          </cell>
          <cell r="AA2886">
            <v>0</v>
          </cell>
          <cell r="AB2886">
            <v>3035.9620235760003</v>
          </cell>
        </row>
        <row r="2887">
          <cell r="C2887" t="str">
            <v xml:space="preserve">      Check</v>
          </cell>
          <cell r="D2887">
            <v>-1.1368683772161603E-13</v>
          </cell>
          <cell r="E2887">
            <v>1.1368683772161603E-13</v>
          </cell>
          <cell r="F2887">
            <v>1.1368683772161603E-13</v>
          </cell>
          <cell r="G2887">
            <v>1.1368683772161603E-13</v>
          </cell>
          <cell r="H2887">
            <v>4.5474735088646412E-13</v>
          </cell>
          <cell r="I2887">
            <v>-1.1368683772161603E-13</v>
          </cell>
          <cell r="J2887">
            <v>-3.4106051316484809E-13</v>
          </cell>
          <cell r="K2887">
            <v>-3.4106051316484809E-13</v>
          </cell>
          <cell r="L2887">
            <v>-3.4106051316484809E-13</v>
          </cell>
          <cell r="M2887">
            <v>2.2737367544323206E-13</v>
          </cell>
          <cell r="N2887">
            <v>-5.6843418860808015E-13</v>
          </cell>
          <cell r="O2887">
            <v>-3.4106051316484809E-13</v>
          </cell>
          <cell r="P2887">
            <v>-3.4106051316484809E-13</v>
          </cell>
          <cell r="Q2887">
            <v>-3.4106051316484809E-13</v>
          </cell>
          <cell r="R2887">
            <v>4.5474735088646412E-13</v>
          </cell>
          <cell r="S2887">
            <v>5.6843418860808015E-14</v>
          </cell>
          <cell r="T2887">
            <v>0</v>
          </cell>
          <cell r="U2887">
            <v>0</v>
          </cell>
          <cell r="V2887">
            <v>0</v>
          </cell>
          <cell r="W2887">
            <v>2.2737367544323206E-13</v>
          </cell>
          <cell r="X2887">
            <v>5.6843418860808015E-14</v>
          </cell>
          <cell r="Y2887">
            <v>0</v>
          </cell>
          <cell r="Z2887">
            <v>0</v>
          </cell>
          <cell r="AA2887">
            <v>0</v>
          </cell>
          <cell r="AB2887">
            <v>2.2737367544323206E-13</v>
          </cell>
        </row>
        <row r="2888">
          <cell r="C2888" t="str">
            <v>H0003 - Alliances &amp; Channels</v>
          </cell>
        </row>
        <row r="2889">
          <cell r="B2889" t="str">
            <v>unasap</v>
          </cell>
          <cell r="C2889" t="str">
            <v xml:space="preserve">      NAS</v>
          </cell>
          <cell r="D2889">
            <v>74</v>
          </cell>
          <cell r="E2889">
            <v>100</v>
          </cell>
          <cell r="F2889">
            <v>100</v>
          </cell>
          <cell r="G2889">
            <v>100</v>
          </cell>
          <cell r="H2889">
            <v>119</v>
          </cell>
          <cell r="I2889">
            <v>74</v>
          </cell>
          <cell r="J2889">
            <v>100</v>
          </cell>
          <cell r="K2889">
            <v>100</v>
          </cell>
          <cell r="L2889">
            <v>100</v>
          </cell>
          <cell r="M2889">
            <v>119</v>
          </cell>
          <cell r="N2889">
            <v>75</v>
          </cell>
          <cell r="O2889">
            <v>101</v>
          </cell>
          <cell r="P2889">
            <v>101</v>
          </cell>
          <cell r="Q2889">
            <v>101</v>
          </cell>
          <cell r="R2889">
            <v>119</v>
          </cell>
          <cell r="S2889">
            <v>76</v>
          </cell>
          <cell r="T2889">
            <v>119</v>
          </cell>
          <cell r="U2889">
            <v>119</v>
          </cell>
          <cell r="V2889">
            <v>0</v>
          </cell>
          <cell r="W2889">
            <v>119</v>
          </cell>
          <cell r="X2889">
            <v>76</v>
          </cell>
          <cell r="Y2889">
            <v>119</v>
          </cell>
          <cell r="Z2889">
            <v>119</v>
          </cell>
          <cell r="AA2889">
            <v>0</v>
          </cell>
          <cell r="AB2889">
            <v>119</v>
          </cell>
        </row>
        <row r="2890">
          <cell r="B2890" t="str">
            <v>uladap</v>
          </cell>
          <cell r="C2890" t="str">
            <v xml:space="preserve">      LAD</v>
          </cell>
          <cell r="D2890">
            <v>34</v>
          </cell>
          <cell r="E2890">
            <v>53</v>
          </cell>
          <cell r="F2890">
            <v>53</v>
          </cell>
          <cell r="G2890">
            <v>53</v>
          </cell>
          <cell r="H2890">
            <v>47.726039784999998</v>
          </cell>
          <cell r="I2890">
            <v>35</v>
          </cell>
          <cell r="J2890">
            <v>49</v>
          </cell>
          <cell r="K2890">
            <v>49</v>
          </cell>
          <cell r="L2890">
            <v>49</v>
          </cell>
          <cell r="M2890">
            <v>49.655172417000003</v>
          </cell>
          <cell r="N2890">
            <v>36</v>
          </cell>
          <cell r="O2890">
            <v>46</v>
          </cell>
          <cell r="P2890">
            <v>46</v>
          </cell>
          <cell r="Q2890">
            <v>46</v>
          </cell>
          <cell r="R2890">
            <v>51.264367811</v>
          </cell>
          <cell r="S2890">
            <v>26</v>
          </cell>
          <cell r="T2890">
            <v>50</v>
          </cell>
          <cell r="U2890">
            <v>50</v>
          </cell>
          <cell r="V2890">
            <v>0</v>
          </cell>
          <cell r="W2890">
            <v>52</v>
          </cell>
          <cell r="X2890">
            <v>26</v>
          </cell>
          <cell r="Y2890">
            <v>50</v>
          </cell>
          <cell r="Z2890">
            <v>50</v>
          </cell>
          <cell r="AA2890">
            <v>0</v>
          </cell>
          <cell r="AB2890">
            <v>52</v>
          </cell>
        </row>
        <row r="2891">
          <cell r="B2891" t="str">
            <v>uemeap</v>
          </cell>
          <cell r="C2891" t="str">
            <v xml:space="preserve">      EMEA</v>
          </cell>
          <cell r="D2891">
            <v>247.28000000000003</v>
          </cell>
          <cell r="E2891">
            <v>306.83</v>
          </cell>
          <cell r="F2891">
            <v>306.83</v>
          </cell>
          <cell r="G2891">
            <v>306.83</v>
          </cell>
          <cell r="H2891">
            <v>316</v>
          </cell>
          <cell r="I2891">
            <v>256.08000000000004</v>
          </cell>
          <cell r="J2891">
            <v>307.10000000000002</v>
          </cell>
          <cell r="K2891">
            <v>307.10000000000002</v>
          </cell>
          <cell r="L2891">
            <v>307.10000000000002</v>
          </cell>
          <cell r="M2891">
            <v>401</v>
          </cell>
          <cell r="N2891">
            <v>259.08000000000004</v>
          </cell>
          <cell r="O2891">
            <v>322.91000000000003</v>
          </cell>
          <cell r="P2891">
            <v>322.91000000000003</v>
          </cell>
          <cell r="Q2891">
            <v>322.91000000000003</v>
          </cell>
          <cell r="R2891">
            <v>403</v>
          </cell>
          <cell r="S2891">
            <v>255.98</v>
          </cell>
          <cell r="T2891">
            <v>320</v>
          </cell>
          <cell r="U2891">
            <v>320</v>
          </cell>
          <cell r="V2891">
            <v>0</v>
          </cell>
          <cell r="W2891">
            <v>407</v>
          </cell>
          <cell r="X2891">
            <v>255.98</v>
          </cell>
          <cell r="Y2891">
            <v>320</v>
          </cell>
          <cell r="Z2891">
            <v>320</v>
          </cell>
          <cell r="AA2891">
            <v>0</v>
          </cell>
          <cell r="AB2891">
            <v>407</v>
          </cell>
        </row>
        <row r="2892">
          <cell r="B2892" t="str">
            <v>uapaap</v>
          </cell>
          <cell r="C2892" t="str">
            <v xml:space="preserve">      APAC</v>
          </cell>
          <cell r="D2892">
            <v>208</v>
          </cell>
          <cell r="E2892">
            <v>246.6</v>
          </cell>
          <cell r="F2892">
            <v>246.6</v>
          </cell>
          <cell r="G2892">
            <v>246.6</v>
          </cell>
          <cell r="H2892">
            <v>241</v>
          </cell>
          <cell r="I2892">
            <v>211</v>
          </cell>
          <cell r="J2892">
            <v>245.6</v>
          </cell>
          <cell r="K2892">
            <v>245.6</v>
          </cell>
          <cell r="L2892">
            <v>245.6</v>
          </cell>
          <cell r="M2892">
            <v>243</v>
          </cell>
          <cell r="N2892">
            <v>220</v>
          </cell>
          <cell r="O2892">
            <v>257.60000000000002</v>
          </cell>
          <cell r="P2892">
            <v>257.60000000000002</v>
          </cell>
          <cell r="Q2892">
            <v>257.60000000000002</v>
          </cell>
          <cell r="R2892">
            <v>243</v>
          </cell>
          <cell r="S2892">
            <v>37</v>
          </cell>
          <cell r="T2892">
            <v>253</v>
          </cell>
          <cell r="U2892">
            <v>253</v>
          </cell>
          <cell r="V2892">
            <v>0</v>
          </cell>
          <cell r="W2892">
            <v>243</v>
          </cell>
          <cell r="X2892">
            <v>37</v>
          </cell>
          <cell r="Y2892">
            <v>253</v>
          </cell>
          <cell r="Z2892">
            <v>253</v>
          </cell>
          <cell r="AA2892">
            <v>0</v>
          </cell>
          <cell r="AB2892">
            <v>243</v>
          </cell>
        </row>
        <row r="2893">
          <cell r="B2893" t="str">
            <v>utojap</v>
          </cell>
          <cell r="C2893" t="str">
            <v xml:space="preserve">      Japan</v>
          </cell>
          <cell r="D2893">
            <v>55</v>
          </cell>
          <cell r="E2893">
            <v>66</v>
          </cell>
          <cell r="F2893">
            <v>66</v>
          </cell>
          <cell r="G2893">
            <v>66</v>
          </cell>
          <cell r="H2893">
            <v>64</v>
          </cell>
          <cell r="I2893">
            <v>53</v>
          </cell>
          <cell r="J2893">
            <v>63</v>
          </cell>
          <cell r="K2893">
            <v>63</v>
          </cell>
          <cell r="L2893">
            <v>63</v>
          </cell>
          <cell r="M2893">
            <v>64</v>
          </cell>
          <cell r="N2893">
            <v>53</v>
          </cell>
          <cell r="O2893">
            <v>59</v>
          </cell>
          <cell r="P2893">
            <v>59</v>
          </cell>
          <cell r="Q2893">
            <v>59</v>
          </cell>
          <cell r="R2893">
            <v>64</v>
          </cell>
          <cell r="S2893">
            <v>38</v>
          </cell>
          <cell r="T2893">
            <v>57</v>
          </cell>
          <cell r="U2893">
            <v>57</v>
          </cell>
          <cell r="V2893">
            <v>0</v>
          </cell>
          <cell r="W2893">
            <v>64</v>
          </cell>
          <cell r="X2893">
            <v>38</v>
          </cell>
          <cell r="Y2893">
            <v>57</v>
          </cell>
          <cell r="Z2893">
            <v>57</v>
          </cell>
          <cell r="AA2893">
            <v>0</v>
          </cell>
          <cell r="AB2893">
            <v>64</v>
          </cell>
        </row>
        <row r="2894">
          <cell r="B2894" t="str">
            <v>urgbap</v>
          </cell>
          <cell r="C2894" t="str">
            <v xml:space="preserve">      RGBU License</v>
          </cell>
          <cell r="D2894">
            <v>0</v>
          </cell>
          <cell r="E2894">
            <v>0</v>
          </cell>
          <cell r="F2894">
            <v>0</v>
          </cell>
          <cell r="G2894">
            <v>0</v>
          </cell>
          <cell r="H2894">
            <v>0</v>
          </cell>
          <cell r="I2894">
            <v>0</v>
          </cell>
          <cell r="J2894">
            <v>0</v>
          </cell>
          <cell r="K2894">
            <v>0</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row>
        <row r="2895">
          <cell r="B2895" t="str">
            <v>ucgbap</v>
          </cell>
          <cell r="C2895" t="str">
            <v xml:space="preserve">      CGBU License</v>
          </cell>
          <cell r="D2895">
            <v>9</v>
          </cell>
          <cell r="E2895">
            <v>10</v>
          </cell>
          <cell r="F2895">
            <v>10</v>
          </cell>
          <cell r="G2895">
            <v>10</v>
          </cell>
          <cell r="H2895">
            <v>15</v>
          </cell>
          <cell r="I2895">
            <v>8</v>
          </cell>
          <cell r="J2895">
            <v>11</v>
          </cell>
          <cell r="K2895">
            <v>11</v>
          </cell>
          <cell r="L2895">
            <v>11</v>
          </cell>
          <cell r="M2895">
            <v>15</v>
          </cell>
          <cell r="N2895">
            <v>7</v>
          </cell>
          <cell r="O2895">
            <v>11</v>
          </cell>
          <cell r="P2895">
            <v>11</v>
          </cell>
          <cell r="Q2895">
            <v>11</v>
          </cell>
          <cell r="R2895">
            <v>15</v>
          </cell>
          <cell r="S2895">
            <v>6</v>
          </cell>
          <cell r="T2895">
            <v>11.000000001</v>
          </cell>
          <cell r="U2895">
            <v>11.000000001</v>
          </cell>
          <cell r="V2895">
            <v>0</v>
          </cell>
          <cell r="W2895">
            <v>15</v>
          </cell>
          <cell r="X2895">
            <v>6</v>
          </cell>
          <cell r="Y2895">
            <v>11.000000001</v>
          </cell>
          <cell r="Z2895">
            <v>11.000000001</v>
          </cell>
          <cell r="AA2895">
            <v>0</v>
          </cell>
          <cell r="AB2895">
            <v>15</v>
          </cell>
        </row>
        <row r="2896">
          <cell r="B2896" t="str">
            <v>utgbap</v>
          </cell>
          <cell r="C2896" t="str">
            <v xml:space="preserve">      TUGBU LICENSE</v>
          </cell>
          <cell r="D2896">
            <v>3</v>
          </cell>
          <cell r="E2896">
            <v>9</v>
          </cell>
          <cell r="F2896">
            <v>9</v>
          </cell>
          <cell r="G2896">
            <v>9</v>
          </cell>
          <cell r="H2896">
            <v>8</v>
          </cell>
          <cell r="I2896">
            <v>4</v>
          </cell>
          <cell r="J2896">
            <v>7</v>
          </cell>
          <cell r="K2896">
            <v>7</v>
          </cell>
          <cell r="L2896">
            <v>7</v>
          </cell>
          <cell r="M2896">
            <v>8</v>
          </cell>
          <cell r="N2896">
            <v>5</v>
          </cell>
          <cell r="O2896">
            <v>7</v>
          </cell>
          <cell r="P2896">
            <v>7</v>
          </cell>
          <cell r="Q2896">
            <v>7</v>
          </cell>
          <cell r="R2896">
            <v>8</v>
          </cell>
          <cell r="S2896">
            <v>6</v>
          </cell>
          <cell r="T2896">
            <v>7.0000000010000001</v>
          </cell>
          <cell r="U2896">
            <v>7.0000000010000001</v>
          </cell>
          <cell r="V2896">
            <v>0</v>
          </cell>
          <cell r="W2896">
            <v>8</v>
          </cell>
          <cell r="X2896">
            <v>6</v>
          </cell>
          <cell r="Y2896">
            <v>7.0000000010000001</v>
          </cell>
          <cell r="Z2896">
            <v>7.0000000010000001</v>
          </cell>
          <cell r="AA2896">
            <v>0</v>
          </cell>
          <cell r="AB2896">
            <v>8</v>
          </cell>
        </row>
        <row r="2897">
          <cell r="B2897" t="str">
            <v>uigbap</v>
          </cell>
          <cell r="C2897" t="str">
            <v xml:space="preserve">      IGBU - License</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row>
        <row r="2898">
          <cell r="B2898" t="str">
            <v>uppmap</v>
          </cell>
          <cell r="C2898" t="str">
            <v xml:space="preserve">      PPMGBU License</v>
          </cell>
          <cell r="D2898">
            <v>9</v>
          </cell>
          <cell r="E2898">
            <v>17</v>
          </cell>
          <cell r="F2898">
            <v>17</v>
          </cell>
          <cell r="G2898">
            <v>17</v>
          </cell>
          <cell r="H2898">
            <v>14</v>
          </cell>
          <cell r="I2898">
            <v>9</v>
          </cell>
          <cell r="J2898">
            <v>21</v>
          </cell>
          <cell r="K2898">
            <v>21</v>
          </cell>
          <cell r="L2898">
            <v>21</v>
          </cell>
          <cell r="M2898">
            <v>15</v>
          </cell>
          <cell r="N2898">
            <v>8</v>
          </cell>
          <cell r="O2898">
            <v>23</v>
          </cell>
          <cell r="P2898">
            <v>23</v>
          </cell>
          <cell r="Q2898">
            <v>23</v>
          </cell>
          <cell r="R2898">
            <v>15</v>
          </cell>
          <cell r="S2898">
            <v>9</v>
          </cell>
          <cell r="T2898">
            <v>22.000000001</v>
          </cell>
          <cell r="U2898">
            <v>22.000000001</v>
          </cell>
          <cell r="V2898">
            <v>0</v>
          </cell>
          <cell r="W2898">
            <v>18</v>
          </cell>
          <cell r="X2898">
            <v>9</v>
          </cell>
          <cell r="Y2898">
            <v>22.000000001</v>
          </cell>
          <cell r="Z2898">
            <v>22.000000001</v>
          </cell>
          <cell r="AA2898">
            <v>0</v>
          </cell>
          <cell r="AB2898">
            <v>18</v>
          </cell>
        </row>
        <row r="2899">
          <cell r="B2899" t="str">
            <v>uhsgap</v>
          </cell>
          <cell r="C2899" t="str">
            <v xml:space="preserve">      HSGBU - License</v>
          </cell>
          <cell r="D2899">
            <v>7.4</v>
          </cell>
          <cell r="E2899">
            <v>12.6</v>
          </cell>
          <cell r="F2899">
            <v>12.6</v>
          </cell>
          <cell r="G2899">
            <v>12.6</v>
          </cell>
          <cell r="H2899">
            <v>13</v>
          </cell>
          <cell r="I2899">
            <v>7.4</v>
          </cell>
          <cell r="J2899">
            <v>13.6</v>
          </cell>
          <cell r="K2899">
            <v>13.6</v>
          </cell>
          <cell r="L2899">
            <v>13.6</v>
          </cell>
          <cell r="M2899">
            <v>13</v>
          </cell>
          <cell r="N2899">
            <v>7.6</v>
          </cell>
          <cell r="O2899">
            <v>12.6</v>
          </cell>
          <cell r="P2899">
            <v>12.6</v>
          </cell>
          <cell r="Q2899">
            <v>12.6</v>
          </cell>
          <cell r="R2899">
            <v>13</v>
          </cell>
          <cell r="S2899">
            <v>6.8</v>
          </cell>
          <cell r="T2899">
            <v>15.000000001</v>
          </cell>
          <cell r="U2899">
            <v>15.000000001</v>
          </cell>
          <cell r="V2899">
            <v>0</v>
          </cell>
          <cell r="W2899">
            <v>13</v>
          </cell>
          <cell r="X2899">
            <v>6.8</v>
          </cell>
          <cell r="Y2899">
            <v>15.000000001</v>
          </cell>
          <cell r="Z2899">
            <v>15.000000001</v>
          </cell>
          <cell r="AA2899">
            <v>0</v>
          </cell>
          <cell r="AB2899">
            <v>13</v>
          </cell>
        </row>
        <row r="2900">
          <cell r="B2900" t="str">
            <v>umseap</v>
          </cell>
          <cell r="C2900" t="str">
            <v xml:space="preserve">      MySQL Embedded GSU</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row>
        <row r="2901">
          <cell r="B2901" t="str">
            <v>ufsgap</v>
          </cell>
          <cell r="C2901" t="str">
            <v xml:space="preserve">      FSGBU License</v>
          </cell>
          <cell r="D2901">
            <v>3</v>
          </cell>
          <cell r="E2901">
            <v>6</v>
          </cell>
          <cell r="F2901">
            <v>6</v>
          </cell>
          <cell r="G2901">
            <v>6</v>
          </cell>
          <cell r="H2901">
            <v>12</v>
          </cell>
          <cell r="I2901">
            <v>3</v>
          </cell>
          <cell r="J2901">
            <v>6</v>
          </cell>
          <cell r="K2901">
            <v>6</v>
          </cell>
          <cell r="L2901">
            <v>6</v>
          </cell>
          <cell r="M2901">
            <v>12</v>
          </cell>
          <cell r="N2901">
            <v>3</v>
          </cell>
          <cell r="O2901">
            <v>6</v>
          </cell>
          <cell r="P2901">
            <v>6</v>
          </cell>
          <cell r="Q2901">
            <v>6</v>
          </cell>
          <cell r="R2901">
            <v>12</v>
          </cell>
          <cell r="S2901">
            <v>3</v>
          </cell>
          <cell r="T2901">
            <v>12</v>
          </cell>
          <cell r="U2901">
            <v>12</v>
          </cell>
          <cell r="V2901">
            <v>0</v>
          </cell>
          <cell r="W2901">
            <v>12</v>
          </cell>
          <cell r="X2901">
            <v>3</v>
          </cell>
          <cell r="Y2901">
            <v>12</v>
          </cell>
          <cell r="Z2901">
            <v>12</v>
          </cell>
          <cell r="AA2901">
            <v>0</v>
          </cell>
          <cell r="AB2901">
            <v>12</v>
          </cell>
        </row>
        <row r="2902">
          <cell r="B2902" t="str">
            <v>ugbumjap</v>
          </cell>
          <cell r="C2902" t="str">
            <v xml:space="preserve">      GBU Management Judgement</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row>
        <row r="2903">
          <cell r="B2903" t="str">
            <v>uttlgbap</v>
          </cell>
          <cell r="C2903" t="str">
            <v xml:space="preserve">      Total GBU License</v>
          </cell>
          <cell r="D2903">
            <v>31.4</v>
          </cell>
          <cell r="E2903">
            <v>54.6</v>
          </cell>
          <cell r="F2903">
            <v>54.6</v>
          </cell>
          <cell r="G2903">
            <v>54.6</v>
          </cell>
          <cell r="H2903">
            <v>62</v>
          </cell>
          <cell r="I2903">
            <v>31.4</v>
          </cell>
          <cell r="J2903">
            <v>58.6</v>
          </cell>
          <cell r="K2903">
            <v>58.6</v>
          </cell>
          <cell r="L2903">
            <v>58.6</v>
          </cell>
          <cell r="M2903">
            <v>63</v>
          </cell>
          <cell r="N2903">
            <v>30.6</v>
          </cell>
          <cell r="O2903">
            <v>59.6</v>
          </cell>
          <cell r="P2903">
            <v>59.6</v>
          </cell>
          <cell r="Q2903">
            <v>59.6</v>
          </cell>
          <cell r="R2903">
            <v>63</v>
          </cell>
          <cell r="S2903">
            <v>30.8</v>
          </cell>
          <cell r="T2903">
            <v>67.000000004000015</v>
          </cell>
          <cell r="U2903">
            <v>67.000000004000015</v>
          </cell>
          <cell r="V2903">
            <v>0</v>
          </cell>
          <cell r="W2903">
            <v>66</v>
          </cell>
          <cell r="X2903">
            <v>30.8</v>
          </cell>
          <cell r="Y2903">
            <v>67.000000004000015</v>
          </cell>
          <cell r="Z2903">
            <v>67.000000004000015</v>
          </cell>
          <cell r="AA2903">
            <v>0</v>
          </cell>
          <cell r="AB2903">
            <v>66</v>
          </cell>
        </row>
        <row r="2904">
          <cell r="B2904" t="str">
            <v>uautoap</v>
          </cell>
          <cell r="C2904" t="str">
            <v xml:space="preserve">      Autovue License</v>
          </cell>
          <cell r="D2904">
            <v>4</v>
          </cell>
          <cell r="E2904">
            <v>6</v>
          </cell>
          <cell r="F2904">
            <v>6</v>
          </cell>
          <cell r="G2904">
            <v>6</v>
          </cell>
          <cell r="H2904">
            <v>0</v>
          </cell>
          <cell r="I2904">
            <v>4</v>
          </cell>
          <cell r="J2904">
            <v>6</v>
          </cell>
          <cell r="K2904">
            <v>6</v>
          </cell>
          <cell r="L2904">
            <v>6</v>
          </cell>
          <cell r="M2904">
            <v>0</v>
          </cell>
          <cell r="N2904">
            <v>5</v>
          </cell>
          <cell r="O2904">
            <v>6</v>
          </cell>
          <cell r="P2904">
            <v>6</v>
          </cell>
          <cell r="Q2904">
            <v>6</v>
          </cell>
          <cell r="R2904">
            <v>0</v>
          </cell>
          <cell r="S2904">
            <v>5</v>
          </cell>
          <cell r="T2904">
            <v>0</v>
          </cell>
          <cell r="U2904">
            <v>0</v>
          </cell>
          <cell r="V2904">
            <v>0</v>
          </cell>
          <cell r="W2904">
            <v>0</v>
          </cell>
          <cell r="X2904">
            <v>5</v>
          </cell>
          <cell r="Y2904">
            <v>0</v>
          </cell>
          <cell r="Z2904">
            <v>0</v>
          </cell>
          <cell r="AA2904">
            <v>0</v>
          </cell>
          <cell r="AB2904">
            <v>0</v>
          </cell>
        </row>
        <row r="2905">
          <cell r="B2905" t="str">
            <v>uupkap</v>
          </cell>
          <cell r="C2905" t="str">
            <v xml:space="preserve">      UPK GSU License</v>
          </cell>
          <cell r="D2905">
            <v>3.8</v>
          </cell>
          <cell r="E2905">
            <v>5.8</v>
          </cell>
          <cell r="F2905">
            <v>5.8</v>
          </cell>
          <cell r="G2905">
            <v>5.8</v>
          </cell>
          <cell r="H2905">
            <v>0</v>
          </cell>
          <cell r="I2905">
            <v>3.8</v>
          </cell>
          <cell r="J2905">
            <v>6</v>
          </cell>
          <cell r="K2905">
            <v>6</v>
          </cell>
          <cell r="L2905">
            <v>6</v>
          </cell>
          <cell r="M2905">
            <v>0</v>
          </cell>
          <cell r="N2905">
            <v>4.8</v>
          </cell>
          <cell r="O2905">
            <v>8</v>
          </cell>
          <cell r="P2905">
            <v>8</v>
          </cell>
          <cell r="Q2905">
            <v>8</v>
          </cell>
          <cell r="R2905">
            <v>0</v>
          </cell>
          <cell r="S2905">
            <v>5.8</v>
          </cell>
          <cell r="T2905">
            <v>0</v>
          </cell>
          <cell r="U2905">
            <v>0</v>
          </cell>
          <cell r="V2905">
            <v>0</v>
          </cell>
          <cell r="W2905">
            <v>0</v>
          </cell>
          <cell r="X2905">
            <v>5.8</v>
          </cell>
          <cell r="Y2905">
            <v>0</v>
          </cell>
          <cell r="Z2905">
            <v>0</v>
          </cell>
          <cell r="AA2905">
            <v>0</v>
          </cell>
          <cell r="AB2905">
            <v>0</v>
          </cell>
        </row>
        <row r="2906">
          <cell r="B2906" t="str">
            <v>uogbuap</v>
          </cell>
          <cell r="C2906" t="str">
            <v xml:space="preserve">      Other GBU - License</v>
          </cell>
          <cell r="D2906">
            <v>0</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row>
        <row r="2907">
          <cell r="B2907" t="str">
            <v>uepmap</v>
          </cell>
          <cell r="C2907" t="str">
            <v xml:space="preserve">      Crystal Ball GSU</v>
          </cell>
          <cell r="D2907">
            <v>0</v>
          </cell>
          <cell r="E2907">
            <v>0</v>
          </cell>
          <cell r="F2907">
            <v>0</v>
          </cell>
          <cell r="G2907">
            <v>0</v>
          </cell>
          <cell r="H2907">
            <v>0</v>
          </cell>
          <cell r="I2907">
            <v>0</v>
          </cell>
          <cell r="J2907">
            <v>0</v>
          </cell>
          <cell r="K2907">
            <v>0</v>
          </cell>
          <cell r="L2907">
            <v>0</v>
          </cell>
          <cell r="M2907">
            <v>0</v>
          </cell>
          <cell r="N2907">
            <v>0</v>
          </cell>
          <cell r="O2907">
            <v>1</v>
          </cell>
          <cell r="P2907">
            <v>1</v>
          </cell>
          <cell r="Q2907">
            <v>1</v>
          </cell>
          <cell r="R2907">
            <v>0</v>
          </cell>
          <cell r="S2907">
            <v>0</v>
          </cell>
          <cell r="T2907">
            <v>0</v>
          </cell>
          <cell r="U2907">
            <v>0</v>
          </cell>
          <cell r="V2907">
            <v>0</v>
          </cell>
          <cell r="W2907">
            <v>0</v>
          </cell>
          <cell r="X2907">
            <v>0</v>
          </cell>
          <cell r="Y2907">
            <v>0</v>
          </cell>
          <cell r="Z2907">
            <v>0</v>
          </cell>
          <cell r="AA2907">
            <v>0</v>
          </cell>
          <cell r="AB2907">
            <v>0</v>
          </cell>
        </row>
        <row r="2908">
          <cell r="B2908" t="str">
            <v>uposap</v>
          </cell>
          <cell r="C2908" t="str">
            <v xml:space="preserve">      Overlay Sales  - License</v>
          </cell>
          <cell r="D2908">
            <v>2</v>
          </cell>
          <cell r="E2908">
            <v>8</v>
          </cell>
          <cell r="F2908">
            <v>8</v>
          </cell>
          <cell r="G2908">
            <v>8</v>
          </cell>
          <cell r="H2908">
            <v>0</v>
          </cell>
          <cell r="I2908">
            <v>1</v>
          </cell>
          <cell r="J2908">
            <v>46</v>
          </cell>
          <cell r="K2908">
            <v>46</v>
          </cell>
          <cell r="L2908">
            <v>46</v>
          </cell>
          <cell r="M2908">
            <v>0</v>
          </cell>
          <cell r="N2908">
            <v>1</v>
          </cell>
          <cell r="O2908">
            <v>52</v>
          </cell>
          <cell r="P2908">
            <v>52</v>
          </cell>
          <cell r="Q2908">
            <v>52</v>
          </cell>
          <cell r="R2908">
            <v>0</v>
          </cell>
          <cell r="S2908">
            <v>2</v>
          </cell>
          <cell r="T2908">
            <v>0</v>
          </cell>
          <cell r="U2908">
            <v>0</v>
          </cell>
          <cell r="V2908">
            <v>0</v>
          </cell>
          <cell r="W2908">
            <v>0</v>
          </cell>
          <cell r="X2908">
            <v>2</v>
          </cell>
          <cell r="Y2908">
            <v>0</v>
          </cell>
          <cell r="Z2908">
            <v>0</v>
          </cell>
          <cell r="AA2908">
            <v>0</v>
          </cell>
          <cell r="AB2908">
            <v>0</v>
          </cell>
        </row>
        <row r="2909">
          <cell r="B2909" t="str">
            <v>uttlgsap</v>
          </cell>
          <cell r="C2909" t="str">
            <v xml:space="preserve">      Total GSU License</v>
          </cell>
          <cell r="D2909">
            <v>9.8000000000000007</v>
          </cell>
          <cell r="E2909">
            <v>19.8</v>
          </cell>
          <cell r="F2909">
            <v>19.8</v>
          </cell>
          <cell r="G2909">
            <v>19.8</v>
          </cell>
          <cell r="H2909">
            <v>0</v>
          </cell>
          <cell r="I2909">
            <v>8.8000000000000007</v>
          </cell>
          <cell r="J2909">
            <v>58</v>
          </cell>
          <cell r="K2909">
            <v>58</v>
          </cell>
          <cell r="L2909">
            <v>58</v>
          </cell>
          <cell r="M2909">
            <v>0</v>
          </cell>
          <cell r="N2909">
            <v>10.8</v>
          </cell>
          <cell r="O2909">
            <v>67</v>
          </cell>
          <cell r="P2909">
            <v>67</v>
          </cell>
          <cell r="Q2909">
            <v>67</v>
          </cell>
          <cell r="R2909">
            <v>0</v>
          </cell>
          <cell r="S2909">
            <v>12.8</v>
          </cell>
          <cell r="T2909">
            <v>0</v>
          </cell>
          <cell r="U2909">
            <v>0</v>
          </cell>
          <cell r="V2909">
            <v>0</v>
          </cell>
          <cell r="W2909">
            <v>0</v>
          </cell>
          <cell r="X2909">
            <v>12.8</v>
          </cell>
          <cell r="Y2909">
            <v>0</v>
          </cell>
          <cell r="Z2909">
            <v>0</v>
          </cell>
          <cell r="AA2909">
            <v>0</v>
          </cell>
          <cell r="AB2909">
            <v>0</v>
          </cell>
        </row>
        <row r="2910">
          <cell r="B2910" t="str">
            <v>ujeap</v>
          </cell>
          <cell r="C2910" t="str">
            <v xml:space="preserve">       Java Embedded GSU</v>
          </cell>
          <cell r="D2910">
            <v>2</v>
          </cell>
          <cell r="E2910">
            <v>7</v>
          </cell>
          <cell r="F2910">
            <v>7</v>
          </cell>
          <cell r="G2910">
            <v>7</v>
          </cell>
          <cell r="H2910">
            <v>0</v>
          </cell>
          <cell r="I2910">
            <v>2</v>
          </cell>
          <cell r="J2910">
            <v>9</v>
          </cell>
          <cell r="K2910">
            <v>9</v>
          </cell>
          <cell r="L2910">
            <v>9</v>
          </cell>
          <cell r="M2910">
            <v>0</v>
          </cell>
          <cell r="N2910">
            <v>3</v>
          </cell>
          <cell r="O2910">
            <v>9</v>
          </cell>
          <cell r="P2910">
            <v>9</v>
          </cell>
          <cell r="Q2910">
            <v>9</v>
          </cell>
          <cell r="R2910">
            <v>0</v>
          </cell>
          <cell r="S2910">
            <v>2</v>
          </cell>
          <cell r="T2910">
            <v>0</v>
          </cell>
          <cell r="U2910">
            <v>0</v>
          </cell>
          <cell r="V2910">
            <v>0</v>
          </cell>
          <cell r="W2910">
            <v>0</v>
          </cell>
          <cell r="X2910">
            <v>2</v>
          </cell>
          <cell r="Y2910">
            <v>0</v>
          </cell>
          <cell r="Z2910">
            <v>0</v>
          </cell>
          <cell r="AA2910">
            <v>0</v>
          </cell>
          <cell r="AB2910">
            <v>0</v>
          </cell>
        </row>
        <row r="2911">
          <cell r="B2911" t="str">
            <v>unsgap</v>
          </cell>
          <cell r="C2911" t="str">
            <v xml:space="preserve">      NSG License</v>
          </cell>
          <cell r="D2911">
            <v>0</v>
          </cell>
          <cell r="E2911">
            <v>0</v>
          </cell>
          <cell r="F2911">
            <v>0</v>
          </cell>
          <cell r="G2911">
            <v>0</v>
          </cell>
          <cell r="H2911">
            <v>0</v>
          </cell>
          <cell r="I2911">
            <v>0</v>
          </cell>
          <cell r="J2911">
            <v>1</v>
          </cell>
          <cell r="K2911">
            <v>1</v>
          </cell>
          <cell r="L2911">
            <v>1</v>
          </cell>
          <cell r="M2911">
            <v>0</v>
          </cell>
          <cell r="N2911">
            <v>0</v>
          </cell>
          <cell r="O2911">
            <v>1</v>
          </cell>
          <cell r="P2911">
            <v>1</v>
          </cell>
          <cell r="Q2911">
            <v>1</v>
          </cell>
          <cell r="R2911">
            <v>0</v>
          </cell>
          <cell r="S2911">
            <v>0</v>
          </cell>
          <cell r="T2911">
            <v>0</v>
          </cell>
          <cell r="U2911">
            <v>0</v>
          </cell>
          <cell r="V2911">
            <v>0</v>
          </cell>
          <cell r="W2911">
            <v>0</v>
          </cell>
          <cell r="X2911">
            <v>0</v>
          </cell>
          <cell r="Y2911">
            <v>0</v>
          </cell>
          <cell r="Z2911">
            <v>0</v>
          </cell>
          <cell r="AA2911">
            <v>0</v>
          </cell>
          <cell r="AB2911">
            <v>0</v>
          </cell>
        </row>
        <row r="2912">
          <cell r="B2912" t="str">
            <v>uoolap</v>
          </cell>
          <cell r="C2912" t="str">
            <v xml:space="preserve">      OpenOffice License</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row>
        <row r="2913">
          <cell r="B2913" t="str">
            <v>umysap</v>
          </cell>
          <cell r="C2913" t="str">
            <v xml:space="preserve">      MySQL License</v>
          </cell>
          <cell r="D2913">
            <v>1</v>
          </cell>
          <cell r="E2913">
            <v>2</v>
          </cell>
          <cell r="F2913">
            <v>2</v>
          </cell>
          <cell r="G2913">
            <v>2</v>
          </cell>
          <cell r="H2913">
            <v>3</v>
          </cell>
          <cell r="I2913">
            <v>2</v>
          </cell>
          <cell r="J2913">
            <v>3</v>
          </cell>
          <cell r="K2913">
            <v>3</v>
          </cell>
          <cell r="L2913">
            <v>3</v>
          </cell>
          <cell r="M2913">
            <v>3</v>
          </cell>
          <cell r="N2913">
            <v>2</v>
          </cell>
          <cell r="O2913">
            <v>3</v>
          </cell>
          <cell r="P2913">
            <v>3</v>
          </cell>
          <cell r="Q2913">
            <v>3</v>
          </cell>
          <cell r="R2913">
            <v>3</v>
          </cell>
          <cell r="S2913">
            <v>2</v>
          </cell>
          <cell r="T2913">
            <v>3</v>
          </cell>
          <cell r="U2913">
            <v>3</v>
          </cell>
          <cell r="V2913">
            <v>0</v>
          </cell>
          <cell r="W2913">
            <v>3</v>
          </cell>
          <cell r="X2913">
            <v>2</v>
          </cell>
          <cell r="Y2913">
            <v>3</v>
          </cell>
          <cell r="Z2913">
            <v>3</v>
          </cell>
          <cell r="AA2913">
            <v>0</v>
          </cell>
          <cell r="AB2913">
            <v>3</v>
          </cell>
        </row>
        <row r="2914">
          <cell r="B2914" t="str">
            <v>ulinap</v>
          </cell>
          <cell r="C2914" t="str">
            <v xml:space="preserve">      Linux and VM License</v>
          </cell>
          <cell r="D2914">
            <v>1</v>
          </cell>
          <cell r="E2914">
            <v>1</v>
          </cell>
          <cell r="F2914">
            <v>1</v>
          </cell>
          <cell r="G2914">
            <v>1</v>
          </cell>
          <cell r="H2914">
            <v>0</v>
          </cell>
          <cell r="I2914">
            <v>1</v>
          </cell>
          <cell r="J2914">
            <v>1</v>
          </cell>
          <cell r="K2914">
            <v>1</v>
          </cell>
          <cell r="L2914">
            <v>1</v>
          </cell>
          <cell r="M2914">
            <v>0</v>
          </cell>
          <cell r="N2914">
            <v>1</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row>
        <row r="2915">
          <cell r="B2915" t="str">
            <v>utnsgap</v>
          </cell>
          <cell r="C2915" t="str">
            <v xml:space="preserve">      Total Screven License</v>
          </cell>
          <cell r="D2915">
            <v>2</v>
          </cell>
          <cell r="E2915">
            <v>3</v>
          </cell>
          <cell r="F2915">
            <v>3</v>
          </cell>
          <cell r="G2915">
            <v>3</v>
          </cell>
          <cell r="H2915">
            <v>3</v>
          </cell>
          <cell r="I2915">
            <v>3</v>
          </cell>
          <cell r="J2915">
            <v>5</v>
          </cell>
          <cell r="K2915">
            <v>5</v>
          </cell>
          <cell r="L2915">
            <v>5</v>
          </cell>
          <cell r="M2915">
            <v>3</v>
          </cell>
          <cell r="N2915">
            <v>3</v>
          </cell>
          <cell r="O2915">
            <v>4</v>
          </cell>
          <cell r="P2915">
            <v>4</v>
          </cell>
          <cell r="Q2915">
            <v>4</v>
          </cell>
          <cell r="R2915">
            <v>3</v>
          </cell>
          <cell r="S2915">
            <v>2</v>
          </cell>
          <cell r="T2915">
            <v>3</v>
          </cell>
          <cell r="U2915">
            <v>3</v>
          </cell>
          <cell r="V2915">
            <v>0</v>
          </cell>
          <cell r="W2915">
            <v>3</v>
          </cell>
          <cell r="X2915">
            <v>2</v>
          </cell>
          <cell r="Y2915">
            <v>3</v>
          </cell>
          <cell r="Z2915">
            <v>3</v>
          </cell>
          <cell r="AA2915">
            <v>0</v>
          </cell>
          <cell r="AB2915">
            <v>3</v>
          </cell>
        </row>
        <row r="2916">
          <cell r="B2916" t="str">
            <v>ucorplap</v>
          </cell>
          <cell r="C2916" t="str">
            <v xml:space="preserve">      Corporate Adjustments/Other</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row>
        <row r="2917">
          <cell r="B2917" t="str">
            <v>uttcap</v>
          </cell>
          <cell r="C2917" t="str">
            <v xml:space="preserve">      Total License </v>
          </cell>
          <cell r="D2917">
            <v>663.48</v>
          </cell>
          <cell r="E2917">
            <v>856.83</v>
          </cell>
          <cell r="F2917">
            <v>856.83</v>
          </cell>
          <cell r="G2917">
            <v>856.83</v>
          </cell>
          <cell r="H2917">
            <v>852.72603978500001</v>
          </cell>
          <cell r="I2917">
            <v>674.28</v>
          </cell>
          <cell r="J2917">
            <v>895.3</v>
          </cell>
          <cell r="K2917">
            <v>895.3</v>
          </cell>
          <cell r="L2917">
            <v>895.3</v>
          </cell>
          <cell r="M2917">
            <v>942.65517241700002</v>
          </cell>
          <cell r="N2917">
            <v>690.48</v>
          </cell>
          <cell r="O2917">
            <v>926.11</v>
          </cell>
          <cell r="P2917">
            <v>926.11</v>
          </cell>
          <cell r="Q2917">
            <v>926.11</v>
          </cell>
          <cell r="R2917">
            <v>946.26436781100006</v>
          </cell>
          <cell r="S2917">
            <v>480.58</v>
          </cell>
          <cell r="T2917">
            <v>869.00000000399996</v>
          </cell>
          <cell r="U2917">
            <v>869.00000000399996</v>
          </cell>
          <cell r="V2917">
            <v>0</v>
          </cell>
          <cell r="W2917">
            <v>954</v>
          </cell>
          <cell r="X2917">
            <v>480.58</v>
          </cell>
          <cell r="Y2917">
            <v>869.00000000399996</v>
          </cell>
          <cell r="Z2917">
            <v>869.00000000399996</v>
          </cell>
          <cell r="AA2917">
            <v>0</v>
          </cell>
          <cell r="AB2917">
            <v>954</v>
          </cell>
        </row>
        <row r="2918">
          <cell r="C2918" t="str">
            <v xml:space="preserve">      Check</v>
          </cell>
          <cell r="D2918">
            <v>4.9737991503207013E-14</v>
          </cell>
          <cell r="E2918">
            <v>9.2370555648813024E-14</v>
          </cell>
          <cell r="F2918">
            <v>9.2370555648813024E-14</v>
          </cell>
          <cell r="G2918">
            <v>9.2370555648813024E-14</v>
          </cell>
          <cell r="H2918">
            <v>0</v>
          </cell>
          <cell r="I2918">
            <v>-6.3948846218409017E-14</v>
          </cell>
          <cell r="J2918">
            <v>-8.5265128291212022E-14</v>
          </cell>
          <cell r="K2918">
            <v>-8.5265128291212022E-14</v>
          </cell>
          <cell r="L2918">
            <v>-8.5265128291212022E-14</v>
          </cell>
          <cell r="M2918">
            <v>0</v>
          </cell>
          <cell r="N2918">
            <v>-2.1316282072803006E-14</v>
          </cell>
          <cell r="O2918">
            <v>2.8421709430404007E-14</v>
          </cell>
          <cell r="P2918">
            <v>2.8421709430404007E-14</v>
          </cell>
          <cell r="Q2918">
            <v>2.8421709430404007E-14</v>
          </cell>
          <cell r="R2918">
            <v>0</v>
          </cell>
          <cell r="S2918">
            <v>-3.1974423109204508E-14</v>
          </cell>
          <cell r="T2918">
            <v>-7.1054273576010019E-14</v>
          </cell>
          <cell r="U2918">
            <v>-7.1054273576010019E-14</v>
          </cell>
          <cell r="V2918">
            <v>0</v>
          </cell>
          <cell r="W2918">
            <v>0</v>
          </cell>
          <cell r="X2918">
            <v>-3.1974423109204508E-14</v>
          </cell>
          <cell r="Y2918">
            <v>-7.1054273576010019E-14</v>
          </cell>
          <cell r="Z2918">
            <v>-7.1054273576010019E-14</v>
          </cell>
          <cell r="AA2918">
            <v>0</v>
          </cell>
          <cell r="AB2918">
            <v>0</v>
          </cell>
        </row>
        <row r="2919">
          <cell r="C2919" t="str">
            <v>H0045 - Sales Mgmt and H0027 - Presales Mgmt</v>
          </cell>
        </row>
        <row r="2920">
          <cell r="B2920" t="str">
            <v>unasapz</v>
          </cell>
          <cell r="C2920" t="str">
            <v xml:space="preserve">      NAS</v>
          </cell>
          <cell r="D2920">
            <v>861</v>
          </cell>
          <cell r="E2920">
            <v>828</v>
          </cell>
          <cell r="F2920">
            <v>828</v>
          </cell>
          <cell r="G2920">
            <v>828</v>
          </cell>
          <cell r="H2920">
            <v>761.0101832979999</v>
          </cell>
          <cell r="I2920">
            <v>877</v>
          </cell>
          <cell r="J2920">
            <v>774</v>
          </cell>
          <cell r="K2920">
            <v>774</v>
          </cell>
          <cell r="L2920">
            <v>774</v>
          </cell>
          <cell r="M2920">
            <v>772</v>
          </cell>
          <cell r="N2920">
            <v>881</v>
          </cell>
          <cell r="O2920">
            <v>780</v>
          </cell>
          <cell r="P2920">
            <v>780</v>
          </cell>
          <cell r="Q2920">
            <v>780</v>
          </cell>
          <cell r="R2920">
            <v>784</v>
          </cell>
          <cell r="S2920">
            <v>893</v>
          </cell>
          <cell r="T2920">
            <v>783</v>
          </cell>
          <cell r="U2920">
            <v>782</v>
          </cell>
          <cell r="V2920">
            <v>0</v>
          </cell>
          <cell r="W2920">
            <v>784</v>
          </cell>
          <cell r="X2920">
            <v>893</v>
          </cell>
          <cell r="Y2920">
            <v>783</v>
          </cell>
          <cell r="Z2920">
            <v>782</v>
          </cell>
          <cell r="AA2920">
            <v>0</v>
          </cell>
          <cell r="AB2920">
            <v>784</v>
          </cell>
        </row>
        <row r="2921">
          <cell r="B2921" t="str">
            <v>uladapz</v>
          </cell>
          <cell r="C2921" t="str">
            <v xml:space="preserve">      LAD</v>
          </cell>
          <cell r="D2921">
            <v>126</v>
          </cell>
          <cell r="E2921">
            <v>115</v>
          </cell>
          <cell r="F2921">
            <v>115</v>
          </cell>
          <cell r="G2921">
            <v>115</v>
          </cell>
          <cell r="H2921">
            <v>103.87432188400001</v>
          </cell>
          <cell r="I2921">
            <v>124</v>
          </cell>
          <cell r="J2921">
            <v>115</v>
          </cell>
          <cell r="K2921">
            <v>115</v>
          </cell>
          <cell r="L2921">
            <v>115</v>
          </cell>
          <cell r="M2921">
            <v>115.543766584</v>
          </cell>
          <cell r="N2921">
            <v>121</v>
          </cell>
          <cell r="O2921">
            <v>117</v>
          </cell>
          <cell r="P2921">
            <v>117</v>
          </cell>
          <cell r="Q2921">
            <v>117</v>
          </cell>
          <cell r="R2921">
            <v>119.28824048700001</v>
          </cell>
          <cell r="S2921">
            <v>112</v>
          </cell>
          <cell r="T2921">
            <v>124</v>
          </cell>
          <cell r="U2921">
            <v>124</v>
          </cell>
          <cell r="V2921">
            <v>0</v>
          </cell>
          <cell r="W2921">
            <v>121</v>
          </cell>
          <cell r="X2921">
            <v>112</v>
          </cell>
          <cell r="Y2921">
            <v>124</v>
          </cell>
          <cell r="Z2921">
            <v>124</v>
          </cell>
          <cell r="AA2921">
            <v>0</v>
          </cell>
          <cell r="AB2921">
            <v>121</v>
          </cell>
        </row>
        <row r="2922">
          <cell r="B2922" t="str">
            <v>uemeapz</v>
          </cell>
          <cell r="C2922" t="str">
            <v xml:space="preserve">      EMEA</v>
          </cell>
          <cell r="D2922">
            <v>838.31999999999994</v>
          </cell>
          <cell r="E2922">
            <v>705.72</v>
          </cell>
          <cell r="F2922">
            <v>705.72</v>
          </cell>
          <cell r="G2922">
            <v>705.72</v>
          </cell>
          <cell r="H2922">
            <v>743</v>
          </cell>
          <cell r="I2922">
            <v>858.3</v>
          </cell>
          <cell r="J2922">
            <v>719.52</v>
          </cell>
          <cell r="K2922">
            <v>719.52</v>
          </cell>
          <cell r="L2922">
            <v>719.52</v>
          </cell>
          <cell r="M2922">
            <v>726</v>
          </cell>
          <cell r="N2922">
            <v>846.62</v>
          </cell>
          <cell r="O2922">
            <v>716.02</v>
          </cell>
          <cell r="P2922">
            <v>716.02</v>
          </cell>
          <cell r="Q2922">
            <v>716.02</v>
          </cell>
          <cell r="R2922">
            <v>746</v>
          </cell>
          <cell r="S2922">
            <v>815.72</v>
          </cell>
          <cell r="T2922">
            <v>708</v>
          </cell>
          <cell r="U2922">
            <v>708</v>
          </cell>
          <cell r="V2922">
            <v>0</v>
          </cell>
          <cell r="W2922">
            <v>769</v>
          </cell>
          <cell r="X2922">
            <v>815.72</v>
          </cell>
          <cell r="Y2922">
            <v>708</v>
          </cell>
          <cell r="Z2922">
            <v>708</v>
          </cell>
          <cell r="AA2922">
            <v>0</v>
          </cell>
          <cell r="AB2922">
            <v>769</v>
          </cell>
        </row>
        <row r="2923">
          <cell r="B2923" t="str">
            <v>uapaapz</v>
          </cell>
          <cell r="C2923" t="str">
            <v xml:space="preserve">      APAC</v>
          </cell>
          <cell r="D2923">
            <v>596.79999999999995</v>
          </cell>
          <cell r="E2923">
            <v>537.79999999999995</v>
          </cell>
          <cell r="F2923">
            <v>537.79999999999995</v>
          </cell>
          <cell r="G2923">
            <v>537.79999999999995</v>
          </cell>
          <cell r="H2923">
            <v>465</v>
          </cell>
          <cell r="I2923">
            <v>589.79</v>
          </cell>
          <cell r="J2923">
            <v>507.8</v>
          </cell>
          <cell r="K2923">
            <v>507.8</v>
          </cell>
          <cell r="L2923">
            <v>507.8</v>
          </cell>
          <cell r="M2923">
            <v>466</v>
          </cell>
          <cell r="N2923">
            <v>580.79</v>
          </cell>
          <cell r="O2923">
            <v>516.79999999999995</v>
          </cell>
          <cell r="P2923">
            <v>516.79999999999995</v>
          </cell>
          <cell r="Q2923">
            <v>516.79999999999995</v>
          </cell>
          <cell r="R2923">
            <v>466</v>
          </cell>
          <cell r="S2923">
            <v>414.8</v>
          </cell>
          <cell r="T2923">
            <v>508.99999999999994</v>
          </cell>
          <cell r="U2923">
            <v>508.99999999999994</v>
          </cell>
          <cell r="V2923">
            <v>0</v>
          </cell>
          <cell r="W2923">
            <v>466</v>
          </cell>
          <cell r="X2923">
            <v>414.8</v>
          </cell>
          <cell r="Y2923">
            <v>508.99999999999994</v>
          </cell>
          <cell r="Z2923">
            <v>508.99999999999994</v>
          </cell>
          <cell r="AA2923">
            <v>0</v>
          </cell>
          <cell r="AB2923">
            <v>466</v>
          </cell>
        </row>
        <row r="2924">
          <cell r="B2924" t="str">
            <v>utojapz</v>
          </cell>
          <cell r="C2924" t="str">
            <v xml:space="preserve">      Japan</v>
          </cell>
          <cell r="D2924">
            <v>117</v>
          </cell>
          <cell r="E2924">
            <v>105</v>
          </cell>
          <cell r="F2924">
            <v>105</v>
          </cell>
          <cell r="G2924">
            <v>105</v>
          </cell>
          <cell r="H2924">
            <v>85</v>
          </cell>
          <cell r="I2924">
            <v>115</v>
          </cell>
          <cell r="J2924">
            <v>99</v>
          </cell>
          <cell r="K2924">
            <v>99</v>
          </cell>
          <cell r="L2924">
            <v>99</v>
          </cell>
          <cell r="M2924">
            <v>96</v>
          </cell>
          <cell r="N2924">
            <v>113</v>
          </cell>
          <cell r="O2924">
            <v>96</v>
          </cell>
          <cell r="P2924">
            <v>96</v>
          </cell>
          <cell r="Q2924">
            <v>96</v>
          </cell>
          <cell r="R2924">
            <v>96</v>
          </cell>
          <cell r="S2924">
            <v>84</v>
          </cell>
          <cell r="T2924">
            <v>98</v>
          </cell>
          <cell r="U2924">
            <v>98</v>
          </cell>
          <cell r="V2924">
            <v>0</v>
          </cell>
          <cell r="W2924">
            <v>96</v>
          </cell>
          <cell r="X2924">
            <v>84</v>
          </cell>
          <cell r="Y2924">
            <v>98</v>
          </cell>
          <cell r="Z2924">
            <v>98</v>
          </cell>
          <cell r="AA2924">
            <v>0</v>
          </cell>
          <cell r="AB2924">
            <v>96</v>
          </cell>
        </row>
        <row r="2925">
          <cell r="B2925" t="str">
            <v>urgbapz</v>
          </cell>
          <cell r="C2925" t="str">
            <v xml:space="preserve">      RGBU License</v>
          </cell>
          <cell r="D2925">
            <v>51</v>
          </cell>
          <cell r="E2925">
            <v>47</v>
          </cell>
          <cell r="F2925">
            <v>47</v>
          </cell>
          <cell r="G2925">
            <v>47</v>
          </cell>
          <cell r="H2925">
            <v>44</v>
          </cell>
          <cell r="I2925">
            <v>49</v>
          </cell>
          <cell r="J2925">
            <v>44</v>
          </cell>
          <cell r="K2925">
            <v>44</v>
          </cell>
          <cell r="L2925">
            <v>44</v>
          </cell>
          <cell r="M2925">
            <v>44</v>
          </cell>
          <cell r="N2925">
            <v>51</v>
          </cell>
          <cell r="O2925">
            <v>53</v>
          </cell>
          <cell r="P2925">
            <v>53</v>
          </cell>
          <cell r="Q2925">
            <v>53</v>
          </cell>
          <cell r="R2925">
            <v>44</v>
          </cell>
          <cell r="S2925">
            <v>66</v>
          </cell>
          <cell r="T2925">
            <v>54.999999998999996</v>
          </cell>
          <cell r="U2925">
            <v>54.999999998999996</v>
          </cell>
          <cell r="V2925">
            <v>0</v>
          </cell>
          <cell r="W2925">
            <v>44</v>
          </cell>
          <cell r="X2925">
            <v>66</v>
          </cell>
          <cell r="Y2925">
            <v>54.999999998999996</v>
          </cell>
          <cell r="Z2925">
            <v>54.999999998999996</v>
          </cell>
          <cell r="AA2925">
            <v>0</v>
          </cell>
          <cell r="AB2925">
            <v>44</v>
          </cell>
        </row>
        <row r="2926">
          <cell r="B2926" t="str">
            <v>ucgbapz</v>
          </cell>
          <cell r="C2926" t="str">
            <v xml:space="preserve">      CGBU License</v>
          </cell>
          <cell r="D2926">
            <v>74</v>
          </cell>
          <cell r="E2926">
            <v>50</v>
          </cell>
          <cell r="F2926">
            <v>50</v>
          </cell>
          <cell r="G2926">
            <v>50</v>
          </cell>
          <cell r="H2926">
            <v>56</v>
          </cell>
          <cell r="I2926">
            <v>61</v>
          </cell>
          <cell r="J2926">
            <v>50</v>
          </cell>
          <cell r="K2926">
            <v>50</v>
          </cell>
          <cell r="L2926">
            <v>50</v>
          </cell>
          <cell r="M2926">
            <v>60</v>
          </cell>
          <cell r="N2926">
            <v>57</v>
          </cell>
          <cell r="O2926">
            <v>50</v>
          </cell>
          <cell r="P2926">
            <v>50</v>
          </cell>
          <cell r="Q2926">
            <v>50</v>
          </cell>
          <cell r="R2926">
            <v>62</v>
          </cell>
          <cell r="S2926">
            <v>53</v>
          </cell>
          <cell r="T2926">
            <v>50.000000000999997</v>
          </cell>
          <cell r="U2926">
            <v>50.000000000999997</v>
          </cell>
          <cell r="V2926">
            <v>0</v>
          </cell>
          <cell r="W2926">
            <v>62</v>
          </cell>
          <cell r="X2926">
            <v>53</v>
          </cell>
          <cell r="Y2926">
            <v>50.000000000999997</v>
          </cell>
          <cell r="Z2926">
            <v>50.000000000999997</v>
          </cell>
          <cell r="AA2926">
            <v>0</v>
          </cell>
          <cell r="AB2926">
            <v>62</v>
          </cell>
        </row>
        <row r="2927">
          <cell r="B2927" t="str">
            <v>utgbapz</v>
          </cell>
          <cell r="C2927" t="str">
            <v xml:space="preserve">      TUGBU LICENSE</v>
          </cell>
          <cell r="D2927">
            <v>35</v>
          </cell>
          <cell r="E2927">
            <v>18</v>
          </cell>
          <cell r="F2927">
            <v>18</v>
          </cell>
          <cell r="G2927">
            <v>18</v>
          </cell>
          <cell r="H2927">
            <v>21</v>
          </cell>
          <cell r="I2927">
            <v>36</v>
          </cell>
          <cell r="J2927">
            <v>18</v>
          </cell>
          <cell r="K2927">
            <v>18</v>
          </cell>
          <cell r="L2927">
            <v>18</v>
          </cell>
          <cell r="M2927">
            <v>22</v>
          </cell>
          <cell r="N2927">
            <v>35</v>
          </cell>
          <cell r="O2927">
            <v>17</v>
          </cell>
          <cell r="P2927">
            <v>17</v>
          </cell>
          <cell r="Q2927">
            <v>17</v>
          </cell>
          <cell r="R2927">
            <v>22</v>
          </cell>
          <cell r="S2927">
            <v>33</v>
          </cell>
          <cell r="T2927">
            <v>18.000000003000004</v>
          </cell>
          <cell r="U2927">
            <v>18.000000003000004</v>
          </cell>
          <cell r="V2927">
            <v>0</v>
          </cell>
          <cell r="W2927">
            <v>22</v>
          </cell>
          <cell r="X2927">
            <v>33</v>
          </cell>
          <cell r="Y2927">
            <v>18.000000003000004</v>
          </cell>
          <cell r="Z2927">
            <v>18.000000003000004</v>
          </cell>
          <cell r="AA2927">
            <v>0</v>
          </cell>
          <cell r="AB2927">
            <v>22</v>
          </cell>
        </row>
        <row r="2928">
          <cell r="B2928" t="str">
            <v>uigbapz</v>
          </cell>
          <cell r="C2928" t="str">
            <v xml:space="preserve">      IGBU - License</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row>
        <row r="2929">
          <cell r="B2929" t="str">
            <v>uppmapz</v>
          </cell>
          <cell r="C2929" t="str">
            <v xml:space="preserve">      PPMGBU License</v>
          </cell>
          <cell r="D2929">
            <v>28</v>
          </cell>
          <cell r="E2929">
            <v>35</v>
          </cell>
          <cell r="F2929">
            <v>35</v>
          </cell>
          <cell r="G2929">
            <v>35</v>
          </cell>
          <cell r="H2929">
            <v>29</v>
          </cell>
          <cell r="I2929">
            <v>31</v>
          </cell>
          <cell r="J2929">
            <v>35</v>
          </cell>
          <cell r="K2929">
            <v>35</v>
          </cell>
          <cell r="L2929">
            <v>35</v>
          </cell>
          <cell r="M2929">
            <v>29</v>
          </cell>
          <cell r="N2929">
            <v>29</v>
          </cell>
          <cell r="O2929">
            <v>34</v>
          </cell>
          <cell r="P2929">
            <v>34</v>
          </cell>
          <cell r="Q2929">
            <v>34</v>
          </cell>
          <cell r="R2929">
            <v>29</v>
          </cell>
          <cell r="S2929">
            <v>29</v>
          </cell>
          <cell r="T2929">
            <v>34.000000002</v>
          </cell>
          <cell r="U2929">
            <v>34.000000002</v>
          </cell>
          <cell r="V2929">
            <v>0</v>
          </cell>
          <cell r="W2929">
            <v>28</v>
          </cell>
          <cell r="X2929">
            <v>29</v>
          </cell>
          <cell r="Y2929">
            <v>34.000000002</v>
          </cell>
          <cell r="Z2929">
            <v>34.000000002</v>
          </cell>
          <cell r="AA2929">
            <v>0</v>
          </cell>
          <cell r="AB2929">
            <v>28</v>
          </cell>
        </row>
        <row r="2930">
          <cell r="B2930" t="str">
            <v>uhsgapz</v>
          </cell>
          <cell r="C2930" t="str">
            <v xml:space="preserve">      HSGBU - License</v>
          </cell>
          <cell r="D2930">
            <v>19</v>
          </cell>
          <cell r="E2930">
            <v>23</v>
          </cell>
          <cell r="F2930">
            <v>23</v>
          </cell>
          <cell r="G2930">
            <v>23</v>
          </cell>
          <cell r="H2930">
            <v>23</v>
          </cell>
          <cell r="I2930">
            <v>28</v>
          </cell>
          <cell r="J2930">
            <v>22</v>
          </cell>
          <cell r="K2930">
            <v>22</v>
          </cell>
          <cell r="L2930">
            <v>22</v>
          </cell>
          <cell r="M2930">
            <v>24</v>
          </cell>
          <cell r="N2930">
            <v>31</v>
          </cell>
          <cell r="O2930">
            <v>23</v>
          </cell>
          <cell r="P2930">
            <v>23</v>
          </cell>
          <cell r="Q2930">
            <v>23</v>
          </cell>
          <cell r="R2930">
            <v>25</v>
          </cell>
          <cell r="S2930">
            <v>33</v>
          </cell>
          <cell r="T2930">
            <v>25.000000001</v>
          </cell>
          <cell r="U2930">
            <v>25.000000001</v>
          </cell>
          <cell r="V2930">
            <v>0</v>
          </cell>
          <cell r="W2930">
            <v>25</v>
          </cell>
          <cell r="X2930">
            <v>33</v>
          </cell>
          <cell r="Y2930">
            <v>25.000000001</v>
          </cell>
          <cell r="Z2930">
            <v>25.000000001</v>
          </cell>
          <cell r="AA2930">
            <v>0</v>
          </cell>
          <cell r="AB2930">
            <v>25</v>
          </cell>
        </row>
        <row r="2931">
          <cell r="B2931" t="str">
            <v>umseapz</v>
          </cell>
          <cell r="C2931" t="str">
            <v xml:space="preserve">      MySQL Embedded GSU</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row>
        <row r="2932">
          <cell r="B2932" t="str">
            <v>ufsgapz</v>
          </cell>
          <cell r="C2932" t="str">
            <v xml:space="preserve">      FSGBU License</v>
          </cell>
          <cell r="D2932">
            <v>26</v>
          </cell>
          <cell r="E2932">
            <v>19</v>
          </cell>
          <cell r="F2932">
            <v>19</v>
          </cell>
          <cell r="G2932">
            <v>19</v>
          </cell>
          <cell r="H2932">
            <v>40</v>
          </cell>
          <cell r="I2932">
            <v>27</v>
          </cell>
          <cell r="J2932">
            <v>24</v>
          </cell>
          <cell r="K2932">
            <v>24</v>
          </cell>
          <cell r="L2932">
            <v>24</v>
          </cell>
          <cell r="M2932">
            <v>45</v>
          </cell>
          <cell r="N2932">
            <v>28</v>
          </cell>
          <cell r="O2932">
            <v>26</v>
          </cell>
          <cell r="P2932">
            <v>26</v>
          </cell>
          <cell r="Q2932">
            <v>26</v>
          </cell>
          <cell r="R2932">
            <v>46</v>
          </cell>
          <cell r="S2932">
            <v>29</v>
          </cell>
          <cell r="T2932">
            <v>60</v>
          </cell>
          <cell r="U2932">
            <v>60</v>
          </cell>
          <cell r="V2932">
            <v>0</v>
          </cell>
          <cell r="W2932">
            <v>46</v>
          </cell>
          <cell r="X2932">
            <v>29</v>
          </cell>
          <cell r="Y2932">
            <v>60</v>
          </cell>
          <cell r="Z2932">
            <v>60</v>
          </cell>
          <cell r="AA2932">
            <v>0</v>
          </cell>
          <cell r="AB2932">
            <v>46</v>
          </cell>
        </row>
        <row r="2933">
          <cell r="B2933" t="str">
            <v>ugbumjapz</v>
          </cell>
          <cell r="C2933" t="str">
            <v xml:space="preserve">      GBU Management Judgement</v>
          </cell>
          <cell r="D2933">
            <v>0</v>
          </cell>
          <cell r="E2933">
            <v>1</v>
          </cell>
          <cell r="F2933">
            <v>1</v>
          </cell>
          <cell r="G2933">
            <v>1</v>
          </cell>
          <cell r="H2933">
            <v>0</v>
          </cell>
          <cell r="I2933">
            <v>0</v>
          </cell>
          <cell r="J2933">
            <v>2</v>
          </cell>
          <cell r="K2933">
            <v>2</v>
          </cell>
          <cell r="L2933">
            <v>2</v>
          </cell>
          <cell r="M2933">
            <v>0</v>
          </cell>
          <cell r="N2933">
            <v>1</v>
          </cell>
          <cell r="O2933">
            <v>2</v>
          </cell>
          <cell r="P2933">
            <v>2</v>
          </cell>
          <cell r="Q2933">
            <v>2</v>
          </cell>
          <cell r="R2933">
            <v>0</v>
          </cell>
          <cell r="S2933">
            <v>1</v>
          </cell>
          <cell r="T2933">
            <v>0</v>
          </cell>
          <cell r="U2933">
            <v>0</v>
          </cell>
          <cell r="V2933">
            <v>0</v>
          </cell>
          <cell r="W2933">
            <v>0</v>
          </cell>
          <cell r="X2933">
            <v>1</v>
          </cell>
          <cell r="Y2933">
            <v>0</v>
          </cell>
          <cell r="Z2933">
            <v>0</v>
          </cell>
          <cell r="AA2933">
            <v>0</v>
          </cell>
          <cell r="AB2933">
            <v>0</v>
          </cell>
        </row>
        <row r="2934">
          <cell r="B2934" t="str">
            <v>uttlgbapz</v>
          </cell>
          <cell r="C2934" t="str">
            <v xml:space="preserve">      Total GBU License</v>
          </cell>
          <cell r="D2934">
            <v>233</v>
          </cell>
          <cell r="E2934">
            <v>193</v>
          </cell>
          <cell r="F2934">
            <v>193</v>
          </cell>
          <cell r="G2934">
            <v>193</v>
          </cell>
          <cell r="H2934">
            <v>213</v>
          </cell>
          <cell r="I2934">
            <v>232</v>
          </cell>
          <cell r="J2934">
            <v>195</v>
          </cell>
          <cell r="K2934">
            <v>195</v>
          </cell>
          <cell r="L2934">
            <v>195</v>
          </cell>
          <cell r="M2934">
            <v>224</v>
          </cell>
          <cell r="N2934">
            <v>232</v>
          </cell>
          <cell r="O2934">
            <v>205</v>
          </cell>
          <cell r="P2934">
            <v>205</v>
          </cell>
          <cell r="Q2934">
            <v>205</v>
          </cell>
          <cell r="R2934">
            <v>228</v>
          </cell>
          <cell r="S2934">
            <v>244</v>
          </cell>
          <cell r="T2934">
            <v>242.00000000600002</v>
          </cell>
          <cell r="U2934">
            <v>242.00000000600002</v>
          </cell>
          <cell r="V2934">
            <v>0</v>
          </cell>
          <cell r="W2934">
            <v>227</v>
          </cell>
          <cell r="X2934">
            <v>244</v>
          </cell>
          <cell r="Y2934">
            <v>242.00000000600002</v>
          </cell>
          <cell r="Z2934">
            <v>242.00000000600002</v>
          </cell>
          <cell r="AA2934">
            <v>0</v>
          </cell>
          <cell r="AB2934">
            <v>227</v>
          </cell>
        </row>
        <row r="2935">
          <cell r="B2935" t="str">
            <v>uautoapz</v>
          </cell>
          <cell r="C2935" t="str">
            <v xml:space="preserve">      Autovue License</v>
          </cell>
          <cell r="D2935">
            <v>4</v>
          </cell>
          <cell r="E2935">
            <v>1</v>
          </cell>
          <cell r="F2935">
            <v>1</v>
          </cell>
          <cell r="G2935">
            <v>1</v>
          </cell>
          <cell r="H2935">
            <v>0</v>
          </cell>
          <cell r="I2935">
            <v>4</v>
          </cell>
          <cell r="J2935">
            <v>1</v>
          </cell>
          <cell r="K2935">
            <v>1</v>
          </cell>
          <cell r="L2935">
            <v>1</v>
          </cell>
          <cell r="M2935">
            <v>0</v>
          </cell>
          <cell r="N2935">
            <v>5</v>
          </cell>
          <cell r="O2935">
            <v>1</v>
          </cell>
          <cell r="P2935">
            <v>1</v>
          </cell>
          <cell r="Q2935">
            <v>1</v>
          </cell>
          <cell r="R2935">
            <v>0</v>
          </cell>
          <cell r="S2935">
            <v>5</v>
          </cell>
          <cell r="T2935">
            <v>0</v>
          </cell>
          <cell r="U2935">
            <v>0</v>
          </cell>
          <cell r="V2935">
            <v>0</v>
          </cell>
          <cell r="W2935">
            <v>0</v>
          </cell>
          <cell r="X2935">
            <v>5</v>
          </cell>
          <cell r="Y2935">
            <v>0</v>
          </cell>
          <cell r="Z2935">
            <v>0</v>
          </cell>
          <cell r="AA2935">
            <v>0</v>
          </cell>
          <cell r="AB2935">
            <v>0</v>
          </cell>
        </row>
        <row r="2936">
          <cell r="B2936" t="str">
            <v>uupkapz</v>
          </cell>
          <cell r="C2936" t="str">
            <v xml:space="preserve">      UPK GSU License</v>
          </cell>
          <cell r="D2936">
            <v>5</v>
          </cell>
          <cell r="E2936">
            <v>2</v>
          </cell>
          <cell r="F2936">
            <v>2</v>
          </cell>
          <cell r="G2936">
            <v>2</v>
          </cell>
          <cell r="H2936">
            <v>0</v>
          </cell>
          <cell r="I2936">
            <v>5</v>
          </cell>
          <cell r="J2936">
            <v>2</v>
          </cell>
          <cell r="K2936">
            <v>2</v>
          </cell>
          <cell r="L2936">
            <v>2</v>
          </cell>
          <cell r="M2936">
            <v>0</v>
          </cell>
          <cell r="N2936">
            <v>5</v>
          </cell>
          <cell r="O2936">
            <v>2</v>
          </cell>
          <cell r="P2936">
            <v>2</v>
          </cell>
          <cell r="Q2936">
            <v>2</v>
          </cell>
          <cell r="R2936">
            <v>0</v>
          </cell>
          <cell r="S2936">
            <v>5</v>
          </cell>
          <cell r="T2936">
            <v>0</v>
          </cell>
          <cell r="U2936">
            <v>0</v>
          </cell>
          <cell r="V2936">
            <v>0</v>
          </cell>
          <cell r="W2936">
            <v>0</v>
          </cell>
          <cell r="X2936">
            <v>5</v>
          </cell>
          <cell r="Y2936">
            <v>0</v>
          </cell>
          <cell r="Z2936">
            <v>0</v>
          </cell>
          <cell r="AA2936">
            <v>0</v>
          </cell>
          <cell r="AB2936">
            <v>0</v>
          </cell>
        </row>
        <row r="2937">
          <cell r="B2937" t="str">
            <v>uogbuapz</v>
          </cell>
          <cell r="C2937" t="str">
            <v xml:space="preserve">      Other GBU - License</v>
          </cell>
          <cell r="D2937">
            <v>0</v>
          </cell>
          <cell r="E2937">
            <v>0</v>
          </cell>
          <cell r="F2937">
            <v>0</v>
          </cell>
          <cell r="G2937">
            <v>0</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row>
        <row r="2938">
          <cell r="B2938" t="str">
            <v>uepmapz</v>
          </cell>
          <cell r="C2938" t="str">
            <v xml:space="preserve">      Crystal Ball GSU</v>
          </cell>
          <cell r="D2938">
            <v>3</v>
          </cell>
          <cell r="E2938">
            <v>2</v>
          </cell>
          <cell r="F2938">
            <v>2</v>
          </cell>
          <cell r="G2938">
            <v>2</v>
          </cell>
          <cell r="H2938">
            <v>0</v>
          </cell>
          <cell r="I2938">
            <v>2</v>
          </cell>
          <cell r="J2938">
            <v>2</v>
          </cell>
          <cell r="K2938">
            <v>2</v>
          </cell>
          <cell r="L2938">
            <v>2</v>
          </cell>
          <cell r="M2938">
            <v>0</v>
          </cell>
          <cell r="N2938">
            <v>2</v>
          </cell>
          <cell r="O2938">
            <v>3</v>
          </cell>
          <cell r="P2938">
            <v>3</v>
          </cell>
          <cell r="Q2938">
            <v>3</v>
          </cell>
          <cell r="R2938">
            <v>0</v>
          </cell>
          <cell r="S2938">
            <v>2</v>
          </cell>
          <cell r="T2938">
            <v>0</v>
          </cell>
          <cell r="U2938">
            <v>0</v>
          </cell>
          <cell r="V2938">
            <v>0</v>
          </cell>
          <cell r="W2938">
            <v>0</v>
          </cell>
          <cell r="X2938">
            <v>2</v>
          </cell>
          <cell r="Y2938">
            <v>0</v>
          </cell>
          <cell r="Z2938">
            <v>0</v>
          </cell>
          <cell r="AA2938">
            <v>0</v>
          </cell>
          <cell r="AB2938">
            <v>0</v>
          </cell>
        </row>
        <row r="2939">
          <cell r="B2939" t="str">
            <v>uposapz</v>
          </cell>
          <cell r="C2939" t="str">
            <v xml:space="preserve">      Overlay Sales  - License</v>
          </cell>
          <cell r="D2939">
            <v>206</v>
          </cell>
          <cell r="E2939">
            <v>58</v>
          </cell>
          <cell r="F2939">
            <v>58</v>
          </cell>
          <cell r="G2939">
            <v>58</v>
          </cell>
          <cell r="H2939">
            <v>0</v>
          </cell>
          <cell r="I2939">
            <v>207</v>
          </cell>
          <cell r="J2939">
            <v>67</v>
          </cell>
          <cell r="K2939">
            <v>67</v>
          </cell>
          <cell r="L2939">
            <v>67</v>
          </cell>
          <cell r="M2939">
            <v>0</v>
          </cell>
          <cell r="N2939">
            <v>206</v>
          </cell>
          <cell r="O2939">
            <v>66</v>
          </cell>
          <cell r="P2939">
            <v>66</v>
          </cell>
          <cell r="Q2939">
            <v>66</v>
          </cell>
          <cell r="R2939">
            <v>0</v>
          </cell>
          <cell r="S2939">
            <v>186</v>
          </cell>
          <cell r="T2939">
            <v>0</v>
          </cell>
          <cell r="U2939">
            <v>0</v>
          </cell>
          <cell r="V2939">
            <v>0</v>
          </cell>
          <cell r="W2939">
            <v>0</v>
          </cell>
          <cell r="X2939">
            <v>186</v>
          </cell>
          <cell r="Y2939">
            <v>0</v>
          </cell>
          <cell r="Z2939">
            <v>0</v>
          </cell>
          <cell r="AA2939">
            <v>0</v>
          </cell>
          <cell r="AB2939">
            <v>0</v>
          </cell>
        </row>
        <row r="2940">
          <cell r="B2940" t="str">
            <v>uttlgsapz</v>
          </cell>
          <cell r="C2940" t="str">
            <v xml:space="preserve">      Total GSU License</v>
          </cell>
          <cell r="D2940">
            <v>218</v>
          </cell>
          <cell r="E2940">
            <v>63</v>
          </cell>
          <cell r="F2940">
            <v>63</v>
          </cell>
          <cell r="G2940">
            <v>63</v>
          </cell>
          <cell r="H2940">
            <v>0</v>
          </cell>
          <cell r="I2940">
            <v>218</v>
          </cell>
          <cell r="J2940">
            <v>72</v>
          </cell>
          <cell r="K2940">
            <v>72</v>
          </cell>
          <cell r="L2940">
            <v>72</v>
          </cell>
          <cell r="M2940">
            <v>0</v>
          </cell>
          <cell r="N2940">
            <v>218</v>
          </cell>
          <cell r="O2940">
            <v>72</v>
          </cell>
          <cell r="P2940">
            <v>72</v>
          </cell>
          <cell r="Q2940">
            <v>72</v>
          </cell>
          <cell r="R2940">
            <v>0</v>
          </cell>
          <cell r="S2940">
            <v>198</v>
          </cell>
          <cell r="T2940">
            <v>0</v>
          </cell>
          <cell r="U2940">
            <v>0</v>
          </cell>
          <cell r="V2940">
            <v>0</v>
          </cell>
          <cell r="W2940">
            <v>0</v>
          </cell>
          <cell r="X2940">
            <v>198</v>
          </cell>
          <cell r="Y2940">
            <v>0</v>
          </cell>
          <cell r="Z2940">
            <v>0</v>
          </cell>
          <cell r="AA2940">
            <v>0</v>
          </cell>
          <cell r="AB2940">
            <v>0</v>
          </cell>
        </row>
        <row r="2941">
          <cell r="B2941" t="str">
            <v>ujeapz</v>
          </cell>
          <cell r="C2941" t="str">
            <v xml:space="preserve">       Java Embedded GSU</v>
          </cell>
          <cell r="D2941">
            <v>14</v>
          </cell>
          <cell r="E2941">
            <v>19</v>
          </cell>
          <cell r="F2941">
            <v>19</v>
          </cell>
          <cell r="G2941">
            <v>19</v>
          </cell>
          <cell r="H2941">
            <v>0</v>
          </cell>
          <cell r="I2941">
            <v>19</v>
          </cell>
          <cell r="J2941">
            <v>20</v>
          </cell>
          <cell r="K2941">
            <v>20</v>
          </cell>
          <cell r="L2941">
            <v>20</v>
          </cell>
          <cell r="M2941">
            <v>0</v>
          </cell>
          <cell r="N2941">
            <v>20</v>
          </cell>
          <cell r="O2941">
            <v>20</v>
          </cell>
          <cell r="P2941">
            <v>20</v>
          </cell>
          <cell r="Q2941">
            <v>20</v>
          </cell>
          <cell r="R2941">
            <v>0</v>
          </cell>
          <cell r="S2941">
            <v>16</v>
          </cell>
          <cell r="T2941">
            <v>0</v>
          </cell>
          <cell r="U2941">
            <v>0</v>
          </cell>
          <cell r="V2941">
            <v>0</v>
          </cell>
          <cell r="W2941">
            <v>0</v>
          </cell>
          <cell r="X2941">
            <v>16</v>
          </cell>
          <cell r="Y2941">
            <v>0</v>
          </cell>
          <cell r="Z2941">
            <v>0</v>
          </cell>
          <cell r="AA2941">
            <v>0</v>
          </cell>
          <cell r="AB2941">
            <v>0</v>
          </cell>
        </row>
        <row r="2942">
          <cell r="B2942" t="str">
            <v>unsgapz</v>
          </cell>
          <cell r="C2942" t="str">
            <v xml:space="preserve">      NSG License</v>
          </cell>
          <cell r="D2942">
            <v>11</v>
          </cell>
          <cell r="E2942">
            <v>6</v>
          </cell>
          <cell r="F2942">
            <v>6</v>
          </cell>
          <cell r="G2942">
            <v>6</v>
          </cell>
          <cell r="H2942">
            <v>9</v>
          </cell>
          <cell r="I2942">
            <v>12</v>
          </cell>
          <cell r="J2942">
            <v>8</v>
          </cell>
          <cell r="K2942">
            <v>8</v>
          </cell>
          <cell r="L2942">
            <v>8</v>
          </cell>
          <cell r="M2942">
            <v>9</v>
          </cell>
          <cell r="N2942">
            <v>11.8</v>
          </cell>
          <cell r="O2942">
            <v>7</v>
          </cell>
          <cell r="P2942">
            <v>7</v>
          </cell>
          <cell r="Q2942">
            <v>7</v>
          </cell>
          <cell r="R2942">
            <v>9</v>
          </cell>
          <cell r="S2942">
            <v>12</v>
          </cell>
          <cell r="T2942">
            <v>7</v>
          </cell>
          <cell r="U2942">
            <v>7</v>
          </cell>
          <cell r="V2942">
            <v>0</v>
          </cell>
          <cell r="W2942">
            <v>9</v>
          </cell>
          <cell r="X2942">
            <v>12</v>
          </cell>
          <cell r="Y2942">
            <v>7</v>
          </cell>
          <cell r="Z2942">
            <v>7</v>
          </cell>
          <cell r="AA2942">
            <v>0</v>
          </cell>
          <cell r="AB2942">
            <v>9</v>
          </cell>
        </row>
        <row r="2943">
          <cell r="B2943" t="str">
            <v>uoolapz</v>
          </cell>
          <cell r="C2943" t="str">
            <v xml:space="preserve">      OpenOffice License</v>
          </cell>
          <cell r="D2943">
            <v>1</v>
          </cell>
          <cell r="E2943">
            <v>0</v>
          </cell>
          <cell r="F2943">
            <v>0</v>
          </cell>
          <cell r="G2943">
            <v>0</v>
          </cell>
          <cell r="H2943">
            <v>3</v>
          </cell>
          <cell r="I2943">
            <v>1</v>
          </cell>
          <cell r="J2943">
            <v>0</v>
          </cell>
          <cell r="K2943">
            <v>0</v>
          </cell>
          <cell r="L2943">
            <v>0</v>
          </cell>
          <cell r="M2943">
            <v>3</v>
          </cell>
          <cell r="N2943">
            <v>1</v>
          </cell>
          <cell r="O2943">
            <v>0</v>
          </cell>
          <cell r="P2943">
            <v>0</v>
          </cell>
          <cell r="Q2943">
            <v>0</v>
          </cell>
          <cell r="R2943">
            <v>0</v>
          </cell>
          <cell r="S2943">
            <v>1</v>
          </cell>
          <cell r="T2943">
            <v>0</v>
          </cell>
          <cell r="U2943">
            <v>0</v>
          </cell>
          <cell r="V2943">
            <v>0</v>
          </cell>
          <cell r="W2943">
            <v>0</v>
          </cell>
          <cell r="X2943">
            <v>1</v>
          </cell>
          <cell r="Y2943">
            <v>0</v>
          </cell>
          <cell r="Z2943">
            <v>0</v>
          </cell>
          <cell r="AA2943">
            <v>0</v>
          </cell>
          <cell r="AB2943">
            <v>0</v>
          </cell>
        </row>
        <row r="2944">
          <cell r="B2944" t="str">
            <v>umysapz</v>
          </cell>
          <cell r="C2944" t="str">
            <v xml:space="preserve">      MySQL License</v>
          </cell>
          <cell r="D2944">
            <v>19</v>
          </cell>
          <cell r="E2944">
            <v>24</v>
          </cell>
          <cell r="F2944">
            <v>24</v>
          </cell>
          <cell r="G2944">
            <v>24</v>
          </cell>
          <cell r="H2944">
            <v>48</v>
          </cell>
          <cell r="I2944">
            <v>22</v>
          </cell>
          <cell r="J2944">
            <v>23</v>
          </cell>
          <cell r="K2944">
            <v>23</v>
          </cell>
          <cell r="L2944">
            <v>23</v>
          </cell>
          <cell r="M2944">
            <v>54</v>
          </cell>
          <cell r="N2944">
            <v>23</v>
          </cell>
          <cell r="O2944">
            <v>23</v>
          </cell>
          <cell r="P2944">
            <v>23</v>
          </cell>
          <cell r="Q2944">
            <v>23</v>
          </cell>
          <cell r="R2944">
            <v>60</v>
          </cell>
          <cell r="S2944">
            <v>18</v>
          </cell>
          <cell r="T2944">
            <v>23</v>
          </cell>
          <cell r="U2944">
            <v>23</v>
          </cell>
          <cell r="V2944">
            <v>0</v>
          </cell>
          <cell r="W2944">
            <v>61</v>
          </cell>
          <cell r="X2944">
            <v>18</v>
          </cell>
          <cell r="Y2944">
            <v>23</v>
          </cell>
          <cell r="Z2944">
            <v>23</v>
          </cell>
          <cell r="AA2944">
            <v>0</v>
          </cell>
          <cell r="AB2944">
            <v>61</v>
          </cell>
        </row>
        <row r="2945">
          <cell r="B2945" t="str">
            <v>ulinapz</v>
          </cell>
          <cell r="C2945" t="str">
            <v xml:space="preserve">      Linux and VM License</v>
          </cell>
          <cell r="D2945">
            <v>7</v>
          </cell>
          <cell r="E2945">
            <v>6</v>
          </cell>
          <cell r="F2945">
            <v>6</v>
          </cell>
          <cell r="G2945">
            <v>6</v>
          </cell>
          <cell r="H2945">
            <v>0</v>
          </cell>
          <cell r="I2945">
            <v>8</v>
          </cell>
          <cell r="J2945">
            <v>4</v>
          </cell>
          <cell r="K2945">
            <v>4</v>
          </cell>
          <cell r="L2945">
            <v>4</v>
          </cell>
          <cell r="M2945">
            <v>0</v>
          </cell>
          <cell r="N2945">
            <v>8</v>
          </cell>
          <cell r="O2945">
            <v>1</v>
          </cell>
          <cell r="P2945">
            <v>1</v>
          </cell>
          <cell r="Q2945">
            <v>1</v>
          </cell>
          <cell r="R2945">
            <v>0</v>
          </cell>
          <cell r="S2945">
            <v>7</v>
          </cell>
          <cell r="T2945">
            <v>0</v>
          </cell>
          <cell r="U2945">
            <v>0</v>
          </cell>
          <cell r="V2945">
            <v>0</v>
          </cell>
          <cell r="W2945">
            <v>0</v>
          </cell>
          <cell r="X2945">
            <v>7</v>
          </cell>
          <cell r="Y2945">
            <v>0</v>
          </cell>
          <cell r="Z2945">
            <v>0</v>
          </cell>
          <cell r="AA2945">
            <v>0</v>
          </cell>
          <cell r="AB2945">
            <v>0</v>
          </cell>
        </row>
        <row r="2946">
          <cell r="B2946" t="str">
            <v>utnsgapz</v>
          </cell>
          <cell r="C2946" t="str">
            <v xml:space="preserve">      Total Screven License</v>
          </cell>
          <cell r="D2946">
            <v>38</v>
          </cell>
          <cell r="E2946">
            <v>36</v>
          </cell>
          <cell r="F2946">
            <v>36</v>
          </cell>
          <cell r="G2946">
            <v>36</v>
          </cell>
          <cell r="H2946">
            <v>60</v>
          </cell>
          <cell r="I2946">
            <v>43</v>
          </cell>
          <cell r="J2946">
            <v>35</v>
          </cell>
          <cell r="K2946">
            <v>35</v>
          </cell>
          <cell r="L2946">
            <v>35</v>
          </cell>
          <cell r="M2946">
            <v>66</v>
          </cell>
          <cell r="N2946">
            <v>43.8</v>
          </cell>
          <cell r="O2946">
            <v>31</v>
          </cell>
          <cell r="P2946">
            <v>31</v>
          </cell>
          <cell r="Q2946">
            <v>31</v>
          </cell>
          <cell r="R2946">
            <v>69</v>
          </cell>
          <cell r="S2946">
            <v>38</v>
          </cell>
          <cell r="T2946">
            <v>30</v>
          </cell>
          <cell r="U2946">
            <v>30</v>
          </cell>
          <cell r="V2946">
            <v>0</v>
          </cell>
          <cell r="W2946">
            <v>70</v>
          </cell>
          <cell r="X2946">
            <v>38</v>
          </cell>
          <cell r="Y2946">
            <v>30</v>
          </cell>
          <cell r="Z2946">
            <v>30</v>
          </cell>
          <cell r="AA2946">
            <v>0</v>
          </cell>
          <cell r="AB2946">
            <v>70</v>
          </cell>
        </row>
        <row r="2947">
          <cell r="B2947" t="str">
            <v>ucorplapz</v>
          </cell>
          <cell r="C2947" t="str">
            <v xml:space="preserve">      Corporate Adjustments/Other</v>
          </cell>
          <cell r="D2947">
            <v>0</v>
          </cell>
          <cell r="E2947">
            <v>0</v>
          </cell>
          <cell r="F2947">
            <v>0</v>
          </cell>
          <cell r="G2947">
            <v>0</v>
          </cell>
          <cell r="H2947">
            <v>0</v>
          </cell>
          <cell r="I2947">
            <v>1</v>
          </cell>
          <cell r="J2947">
            <v>0</v>
          </cell>
          <cell r="K2947">
            <v>0</v>
          </cell>
          <cell r="L2947">
            <v>0</v>
          </cell>
          <cell r="M2947">
            <v>0</v>
          </cell>
          <cell r="N2947">
            <v>1</v>
          </cell>
          <cell r="O2947">
            <v>0</v>
          </cell>
          <cell r="P2947">
            <v>0</v>
          </cell>
          <cell r="Q2947">
            <v>0</v>
          </cell>
          <cell r="R2947">
            <v>0</v>
          </cell>
          <cell r="S2947">
            <v>1</v>
          </cell>
          <cell r="T2947">
            <v>0</v>
          </cell>
          <cell r="U2947">
            <v>0</v>
          </cell>
          <cell r="V2947">
            <v>0</v>
          </cell>
          <cell r="W2947">
            <v>0</v>
          </cell>
          <cell r="X2947">
            <v>1</v>
          </cell>
          <cell r="Y2947">
            <v>0</v>
          </cell>
          <cell r="Z2947">
            <v>0</v>
          </cell>
          <cell r="AA2947">
            <v>0</v>
          </cell>
          <cell r="AB2947">
            <v>0</v>
          </cell>
        </row>
        <row r="2948">
          <cell r="B2948" t="str">
            <v>uttcapz</v>
          </cell>
          <cell r="C2948" t="str">
            <v xml:space="preserve">      Total License </v>
          </cell>
          <cell r="D2948">
            <v>3042.12</v>
          </cell>
          <cell r="E2948">
            <v>2602.52</v>
          </cell>
          <cell r="F2948">
            <v>2602.52</v>
          </cell>
          <cell r="G2948">
            <v>2602.52</v>
          </cell>
          <cell r="H2948">
            <v>2430.8845051819999</v>
          </cell>
          <cell r="I2948">
            <v>3077.0899999999997</v>
          </cell>
          <cell r="J2948">
            <v>2537.3200000000002</v>
          </cell>
          <cell r="K2948">
            <v>2537.3200000000002</v>
          </cell>
          <cell r="L2948">
            <v>2537.3200000000002</v>
          </cell>
          <cell r="M2948">
            <v>2465.543766584</v>
          </cell>
          <cell r="N2948">
            <v>3057.21</v>
          </cell>
          <cell r="O2948">
            <v>2553.8200000000002</v>
          </cell>
          <cell r="P2948">
            <v>2553.8200000000002</v>
          </cell>
          <cell r="Q2948">
            <v>2553.8200000000002</v>
          </cell>
          <cell r="R2948">
            <v>2508.2882404869997</v>
          </cell>
          <cell r="S2948">
            <v>2816.52</v>
          </cell>
          <cell r="T2948">
            <v>2494.0000000059999</v>
          </cell>
          <cell r="U2948">
            <v>2493.0000000059999</v>
          </cell>
          <cell r="V2948">
            <v>0</v>
          </cell>
          <cell r="W2948">
            <v>2533</v>
          </cell>
          <cell r="X2948">
            <v>2816.52</v>
          </cell>
          <cell r="Y2948">
            <v>2494.0000000059999</v>
          </cell>
          <cell r="Z2948">
            <v>2493.0000000059999</v>
          </cell>
          <cell r="AA2948">
            <v>0</v>
          </cell>
          <cell r="AB2948">
            <v>2533</v>
          </cell>
        </row>
        <row r="2949">
          <cell r="C2949" t="str">
            <v xml:space="preserve">      Check</v>
          </cell>
          <cell r="D2949">
            <v>0</v>
          </cell>
          <cell r="E2949">
            <v>0</v>
          </cell>
          <cell r="F2949">
            <v>0</v>
          </cell>
          <cell r="G2949">
            <v>0</v>
          </cell>
          <cell r="H2949">
            <v>0</v>
          </cell>
          <cell r="I2949">
            <v>-4.5474735088646412E-13</v>
          </cell>
          <cell r="J2949">
            <v>0</v>
          </cell>
          <cell r="K2949">
            <v>0</v>
          </cell>
          <cell r="L2949">
            <v>0</v>
          </cell>
          <cell r="M2949">
            <v>0</v>
          </cell>
          <cell r="N2949">
            <v>1.7053025658242404E-13</v>
          </cell>
          <cell r="O2949">
            <v>4.5474735088646412E-13</v>
          </cell>
          <cell r="P2949">
            <v>4.5474735088646412E-13</v>
          </cell>
          <cell r="Q2949">
            <v>4.5474735088646412E-13</v>
          </cell>
          <cell r="R2949">
            <v>-4.5474735088646412E-13</v>
          </cell>
          <cell r="S2949">
            <v>0</v>
          </cell>
          <cell r="T2949">
            <v>-1.1368683772161603E-13</v>
          </cell>
          <cell r="U2949">
            <v>-1.1368683772161603E-13</v>
          </cell>
          <cell r="V2949">
            <v>0</v>
          </cell>
          <cell r="W2949">
            <v>0</v>
          </cell>
          <cell r="X2949">
            <v>0</v>
          </cell>
          <cell r="Y2949">
            <v>-1.1368683772161603E-13</v>
          </cell>
          <cell r="Z2949">
            <v>-1.1368683772161603E-13</v>
          </cell>
          <cell r="AA2949">
            <v>0</v>
          </cell>
          <cell r="AB2949">
            <v>0</v>
          </cell>
        </row>
        <row r="2950">
          <cell r="C2950" t="str">
            <v>H0010 - Telesales Reps</v>
          </cell>
        </row>
        <row r="2951">
          <cell r="B2951" t="str">
            <v>unasatr</v>
          </cell>
          <cell r="C2951" t="str">
            <v xml:space="preserve">      NAS</v>
          </cell>
          <cell r="D2951">
            <v>0</v>
          </cell>
          <cell r="E2951">
            <v>1026</v>
          </cell>
          <cell r="F2951">
            <v>1026</v>
          </cell>
          <cell r="G2951">
            <v>1026</v>
          </cell>
          <cell r="H2951">
            <v>590.70162481600005</v>
          </cell>
          <cell r="I2951">
            <v>0</v>
          </cell>
          <cell r="J2951">
            <v>670</v>
          </cell>
          <cell r="K2951">
            <v>670</v>
          </cell>
          <cell r="L2951">
            <v>670</v>
          </cell>
          <cell r="M2951">
            <v>605.34711964500002</v>
          </cell>
          <cell r="N2951">
            <v>0</v>
          </cell>
          <cell r="O2951">
            <v>675</v>
          </cell>
          <cell r="P2951">
            <v>675</v>
          </cell>
          <cell r="Q2951">
            <v>675</v>
          </cell>
          <cell r="R2951">
            <v>661</v>
          </cell>
          <cell r="S2951">
            <v>0</v>
          </cell>
          <cell r="T2951">
            <v>658</v>
          </cell>
          <cell r="U2951">
            <v>663</v>
          </cell>
          <cell r="V2951">
            <v>0</v>
          </cell>
          <cell r="W2951">
            <v>661</v>
          </cell>
          <cell r="X2951">
            <v>0</v>
          </cell>
          <cell r="Y2951">
            <v>658</v>
          </cell>
          <cell r="Z2951">
            <v>663</v>
          </cell>
          <cell r="AA2951">
            <v>0</v>
          </cell>
          <cell r="AB2951">
            <v>661</v>
          </cell>
        </row>
        <row r="2952">
          <cell r="B2952" t="str">
            <v>uladatr</v>
          </cell>
          <cell r="C2952" t="str">
            <v xml:space="preserve">      LAD</v>
          </cell>
          <cell r="D2952">
            <v>0</v>
          </cell>
          <cell r="E2952">
            <v>91</v>
          </cell>
          <cell r="F2952">
            <v>91</v>
          </cell>
          <cell r="G2952">
            <v>91</v>
          </cell>
          <cell r="H2952">
            <v>66.442133814999991</v>
          </cell>
          <cell r="I2952">
            <v>0</v>
          </cell>
          <cell r="J2952">
            <v>75</v>
          </cell>
          <cell r="K2952">
            <v>75</v>
          </cell>
          <cell r="L2952">
            <v>75</v>
          </cell>
          <cell r="M2952">
            <v>69.708222810999999</v>
          </cell>
          <cell r="N2952">
            <v>0</v>
          </cell>
          <cell r="O2952">
            <v>73</v>
          </cell>
          <cell r="P2952">
            <v>73</v>
          </cell>
          <cell r="Q2952">
            <v>73</v>
          </cell>
          <cell r="R2952">
            <v>71.967285586000003</v>
          </cell>
          <cell r="S2952">
            <v>0</v>
          </cell>
          <cell r="T2952">
            <v>73</v>
          </cell>
          <cell r="U2952">
            <v>73</v>
          </cell>
          <cell r="V2952">
            <v>0</v>
          </cell>
          <cell r="W2952">
            <v>73</v>
          </cell>
          <cell r="X2952">
            <v>0</v>
          </cell>
          <cell r="Y2952">
            <v>73</v>
          </cell>
          <cell r="Z2952">
            <v>73</v>
          </cell>
          <cell r="AA2952">
            <v>0</v>
          </cell>
          <cell r="AB2952">
            <v>73</v>
          </cell>
        </row>
        <row r="2953">
          <cell r="B2953" t="str">
            <v>uemeatr</v>
          </cell>
          <cell r="C2953" t="str">
            <v xml:space="preserve">      EMEA</v>
          </cell>
          <cell r="D2953">
            <v>9</v>
          </cell>
          <cell r="E2953">
            <v>503.4</v>
          </cell>
          <cell r="F2953">
            <v>503.4</v>
          </cell>
          <cell r="G2953">
            <v>503.4</v>
          </cell>
          <cell r="H2953">
            <v>384</v>
          </cell>
          <cell r="I2953">
            <v>8</v>
          </cell>
          <cell r="J2953">
            <v>416.99</v>
          </cell>
          <cell r="K2953">
            <v>416.99</v>
          </cell>
          <cell r="L2953">
            <v>416.99</v>
          </cell>
          <cell r="M2953">
            <v>425</v>
          </cell>
          <cell r="N2953">
            <v>4</v>
          </cell>
          <cell r="O2953">
            <v>440.02</v>
          </cell>
          <cell r="P2953">
            <v>440.02</v>
          </cell>
          <cell r="Q2953">
            <v>440.02</v>
          </cell>
          <cell r="R2953">
            <v>440</v>
          </cell>
          <cell r="S2953">
            <v>4</v>
          </cell>
          <cell r="T2953">
            <v>452</v>
          </cell>
          <cell r="U2953">
            <v>452</v>
          </cell>
          <cell r="V2953">
            <v>0</v>
          </cell>
          <cell r="W2953">
            <v>440</v>
          </cell>
          <cell r="X2953">
            <v>4</v>
          </cell>
          <cell r="Y2953">
            <v>452</v>
          </cell>
          <cell r="Z2953">
            <v>452</v>
          </cell>
          <cell r="AA2953">
            <v>0</v>
          </cell>
          <cell r="AB2953">
            <v>440</v>
          </cell>
        </row>
        <row r="2954">
          <cell r="B2954" t="str">
            <v>uapaatr</v>
          </cell>
          <cell r="C2954" t="str">
            <v xml:space="preserve">      APAC</v>
          </cell>
          <cell r="D2954">
            <v>0</v>
          </cell>
          <cell r="E2954">
            <v>376</v>
          </cell>
          <cell r="F2954">
            <v>376</v>
          </cell>
          <cell r="G2954">
            <v>376</v>
          </cell>
          <cell r="H2954">
            <v>182.33333333299998</v>
          </cell>
          <cell r="I2954">
            <v>0</v>
          </cell>
          <cell r="J2954">
            <v>216</v>
          </cell>
          <cell r="K2954">
            <v>216</v>
          </cell>
          <cell r="L2954">
            <v>216</v>
          </cell>
          <cell r="M2954">
            <v>185.56666666699999</v>
          </cell>
          <cell r="N2954">
            <v>0</v>
          </cell>
          <cell r="O2954">
            <v>226</v>
          </cell>
          <cell r="P2954">
            <v>226</v>
          </cell>
          <cell r="Q2954">
            <v>226</v>
          </cell>
          <cell r="R2954">
            <v>214</v>
          </cell>
          <cell r="S2954">
            <v>0</v>
          </cell>
          <cell r="T2954">
            <v>234</v>
          </cell>
          <cell r="U2954">
            <v>234</v>
          </cell>
          <cell r="V2954">
            <v>0</v>
          </cell>
          <cell r="W2954">
            <v>214</v>
          </cell>
          <cell r="X2954">
            <v>0</v>
          </cell>
          <cell r="Y2954">
            <v>234</v>
          </cell>
          <cell r="Z2954">
            <v>234</v>
          </cell>
          <cell r="AA2954">
            <v>0</v>
          </cell>
          <cell r="AB2954">
            <v>214</v>
          </cell>
        </row>
        <row r="2955">
          <cell r="B2955" t="str">
            <v>utojatr</v>
          </cell>
          <cell r="C2955" t="str">
            <v xml:space="preserve">      Japan</v>
          </cell>
          <cell r="D2955">
            <v>0</v>
          </cell>
          <cell r="E2955">
            <v>0</v>
          </cell>
          <cell r="F2955">
            <v>0</v>
          </cell>
          <cell r="G2955">
            <v>0</v>
          </cell>
          <cell r="H2955">
            <v>0</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row>
        <row r="2956">
          <cell r="B2956" t="str">
            <v>urgbatr</v>
          </cell>
          <cell r="C2956" t="str">
            <v xml:space="preserve">      RGBU License</v>
          </cell>
          <cell r="D2956">
            <v>0</v>
          </cell>
          <cell r="E2956">
            <v>11</v>
          </cell>
          <cell r="F2956">
            <v>11</v>
          </cell>
          <cell r="G2956">
            <v>11</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row>
        <row r="2957">
          <cell r="B2957" t="str">
            <v>ucgbatr</v>
          </cell>
          <cell r="C2957" t="str">
            <v xml:space="preserve">      CGBU License</v>
          </cell>
          <cell r="D2957">
            <v>0</v>
          </cell>
          <cell r="E2957">
            <v>0</v>
          </cell>
          <cell r="F2957">
            <v>0</v>
          </cell>
          <cell r="G2957">
            <v>0</v>
          </cell>
          <cell r="H2957">
            <v>0</v>
          </cell>
          <cell r="I2957">
            <v>0</v>
          </cell>
          <cell r="J2957">
            <v>1</v>
          </cell>
          <cell r="K2957">
            <v>1</v>
          </cell>
          <cell r="L2957">
            <v>1</v>
          </cell>
          <cell r="M2957">
            <v>0</v>
          </cell>
          <cell r="N2957">
            <v>0</v>
          </cell>
          <cell r="O2957">
            <v>1</v>
          </cell>
          <cell r="P2957">
            <v>1</v>
          </cell>
          <cell r="Q2957">
            <v>1</v>
          </cell>
          <cell r="R2957">
            <v>0</v>
          </cell>
          <cell r="S2957">
            <v>0</v>
          </cell>
          <cell r="T2957">
            <v>0</v>
          </cell>
          <cell r="U2957">
            <v>0</v>
          </cell>
          <cell r="V2957">
            <v>0</v>
          </cell>
          <cell r="W2957">
            <v>0</v>
          </cell>
          <cell r="X2957">
            <v>0</v>
          </cell>
          <cell r="Y2957">
            <v>0</v>
          </cell>
          <cell r="Z2957">
            <v>0</v>
          </cell>
          <cell r="AA2957">
            <v>0</v>
          </cell>
          <cell r="AB2957">
            <v>0</v>
          </cell>
        </row>
        <row r="2958">
          <cell r="B2958" t="str">
            <v>utgbatr</v>
          </cell>
          <cell r="C2958" t="str">
            <v xml:space="preserve">      TUGBU LICENSE</v>
          </cell>
          <cell r="D2958">
            <v>0</v>
          </cell>
          <cell r="E2958">
            <v>1</v>
          </cell>
          <cell r="F2958">
            <v>1</v>
          </cell>
          <cell r="G2958">
            <v>1</v>
          </cell>
          <cell r="H2958">
            <v>2</v>
          </cell>
          <cell r="I2958">
            <v>0</v>
          </cell>
          <cell r="J2958">
            <v>1</v>
          </cell>
          <cell r="K2958">
            <v>1</v>
          </cell>
          <cell r="L2958">
            <v>1</v>
          </cell>
          <cell r="M2958">
            <v>2</v>
          </cell>
          <cell r="N2958">
            <v>0</v>
          </cell>
          <cell r="O2958">
            <v>4</v>
          </cell>
          <cell r="P2958">
            <v>4</v>
          </cell>
          <cell r="Q2958">
            <v>4</v>
          </cell>
          <cell r="R2958">
            <v>2</v>
          </cell>
          <cell r="S2958">
            <v>0</v>
          </cell>
          <cell r="T2958">
            <v>4.0000000010000001</v>
          </cell>
          <cell r="U2958">
            <v>4.0000000010000001</v>
          </cell>
          <cell r="V2958">
            <v>0</v>
          </cell>
          <cell r="W2958">
            <v>2</v>
          </cell>
          <cell r="X2958">
            <v>0</v>
          </cell>
          <cell r="Y2958">
            <v>4.0000000010000001</v>
          </cell>
          <cell r="Z2958">
            <v>4.0000000010000001</v>
          </cell>
          <cell r="AA2958">
            <v>0</v>
          </cell>
          <cell r="AB2958">
            <v>2</v>
          </cell>
        </row>
        <row r="2959">
          <cell r="B2959" t="str">
            <v>uigbatr</v>
          </cell>
          <cell r="C2959" t="str">
            <v xml:space="preserve">      IGBU - License</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row>
        <row r="2960">
          <cell r="B2960" t="str">
            <v>uppmatr</v>
          </cell>
          <cell r="C2960" t="str">
            <v xml:space="preserve">      PPMGBU License</v>
          </cell>
          <cell r="D2960">
            <v>0</v>
          </cell>
          <cell r="E2960">
            <v>16</v>
          </cell>
          <cell r="F2960">
            <v>16</v>
          </cell>
          <cell r="G2960">
            <v>16</v>
          </cell>
          <cell r="H2960">
            <v>6</v>
          </cell>
          <cell r="I2960">
            <v>0</v>
          </cell>
          <cell r="J2960">
            <v>7</v>
          </cell>
          <cell r="K2960">
            <v>7</v>
          </cell>
          <cell r="L2960">
            <v>7</v>
          </cell>
          <cell r="M2960">
            <v>6</v>
          </cell>
          <cell r="N2960">
            <v>0</v>
          </cell>
          <cell r="O2960">
            <v>8</v>
          </cell>
          <cell r="P2960">
            <v>8</v>
          </cell>
          <cell r="Q2960">
            <v>8</v>
          </cell>
          <cell r="R2960">
            <v>7</v>
          </cell>
          <cell r="S2960">
            <v>0</v>
          </cell>
          <cell r="T2960">
            <v>9.0000000010000001</v>
          </cell>
          <cell r="U2960">
            <v>9.0000000010000001</v>
          </cell>
          <cell r="V2960">
            <v>0</v>
          </cell>
          <cell r="W2960">
            <v>12</v>
          </cell>
          <cell r="X2960">
            <v>0</v>
          </cell>
          <cell r="Y2960">
            <v>9.0000000010000001</v>
          </cell>
          <cell r="Z2960">
            <v>9.0000000010000001</v>
          </cell>
          <cell r="AA2960">
            <v>0</v>
          </cell>
          <cell r="AB2960">
            <v>12</v>
          </cell>
        </row>
        <row r="2961">
          <cell r="B2961" t="str">
            <v>uhsgatr</v>
          </cell>
          <cell r="C2961" t="str">
            <v xml:space="preserve">      HSGBU - License</v>
          </cell>
          <cell r="D2961">
            <v>0</v>
          </cell>
          <cell r="E2961">
            <v>6</v>
          </cell>
          <cell r="F2961">
            <v>6</v>
          </cell>
          <cell r="G2961">
            <v>6</v>
          </cell>
          <cell r="H2961">
            <v>5</v>
          </cell>
          <cell r="I2961">
            <v>0</v>
          </cell>
          <cell r="J2961">
            <v>12</v>
          </cell>
          <cell r="K2961">
            <v>12</v>
          </cell>
          <cell r="L2961">
            <v>12</v>
          </cell>
          <cell r="M2961">
            <v>10</v>
          </cell>
          <cell r="N2961">
            <v>0</v>
          </cell>
          <cell r="O2961">
            <v>12</v>
          </cell>
          <cell r="P2961">
            <v>12</v>
          </cell>
          <cell r="Q2961">
            <v>12</v>
          </cell>
          <cell r="R2961">
            <v>15</v>
          </cell>
          <cell r="S2961">
            <v>0</v>
          </cell>
          <cell r="T2961">
            <v>13.000000001</v>
          </cell>
          <cell r="U2961">
            <v>13.000000001</v>
          </cell>
          <cell r="V2961">
            <v>0</v>
          </cell>
          <cell r="W2961">
            <v>16</v>
          </cell>
          <cell r="X2961">
            <v>0</v>
          </cell>
          <cell r="Y2961">
            <v>13.000000001</v>
          </cell>
          <cell r="Z2961">
            <v>13.000000001</v>
          </cell>
          <cell r="AA2961">
            <v>0</v>
          </cell>
          <cell r="AB2961">
            <v>16</v>
          </cell>
        </row>
        <row r="2962">
          <cell r="B2962" t="str">
            <v>umseatr</v>
          </cell>
          <cell r="C2962" t="str">
            <v xml:space="preserve">      MySQL Embedded GSU</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row>
        <row r="2963">
          <cell r="B2963" t="str">
            <v>ufsgatr</v>
          </cell>
          <cell r="C2963" t="str">
            <v xml:space="preserve">      FSGBU License</v>
          </cell>
          <cell r="D2963">
            <v>0</v>
          </cell>
          <cell r="E2963">
            <v>1</v>
          </cell>
          <cell r="F2963">
            <v>1</v>
          </cell>
          <cell r="G2963">
            <v>1</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row>
        <row r="2964">
          <cell r="B2964" t="str">
            <v>ugbumjatr</v>
          </cell>
          <cell r="C2964" t="str">
            <v xml:space="preserve">      GBU Management Judgement</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row>
        <row r="2965">
          <cell r="B2965" t="str">
            <v>uttlgbatr</v>
          </cell>
          <cell r="C2965" t="str">
            <v xml:space="preserve">      Total GBU License</v>
          </cell>
          <cell r="D2965">
            <v>0</v>
          </cell>
          <cell r="E2965">
            <v>35</v>
          </cell>
          <cell r="F2965">
            <v>35</v>
          </cell>
          <cell r="G2965">
            <v>35</v>
          </cell>
          <cell r="H2965">
            <v>13</v>
          </cell>
          <cell r="I2965">
            <v>0</v>
          </cell>
          <cell r="J2965">
            <v>21</v>
          </cell>
          <cell r="K2965">
            <v>21</v>
          </cell>
          <cell r="L2965">
            <v>21</v>
          </cell>
          <cell r="M2965">
            <v>18</v>
          </cell>
          <cell r="N2965">
            <v>0</v>
          </cell>
          <cell r="O2965">
            <v>25</v>
          </cell>
          <cell r="P2965">
            <v>25</v>
          </cell>
          <cell r="Q2965">
            <v>25</v>
          </cell>
          <cell r="R2965">
            <v>24</v>
          </cell>
          <cell r="S2965">
            <v>0</v>
          </cell>
          <cell r="T2965">
            <v>26.000000003</v>
          </cell>
          <cell r="U2965">
            <v>26.000000003</v>
          </cell>
          <cell r="V2965">
            <v>0</v>
          </cell>
          <cell r="W2965">
            <v>30</v>
          </cell>
          <cell r="X2965">
            <v>0</v>
          </cell>
          <cell r="Y2965">
            <v>26.000000003</v>
          </cell>
          <cell r="Z2965">
            <v>26.000000003</v>
          </cell>
          <cell r="AA2965">
            <v>0</v>
          </cell>
          <cell r="AB2965">
            <v>30</v>
          </cell>
        </row>
        <row r="2966">
          <cell r="B2966" t="str">
            <v>uautoatr</v>
          </cell>
          <cell r="C2966" t="str">
            <v xml:space="preserve">      Autovue License</v>
          </cell>
          <cell r="D2966">
            <v>0</v>
          </cell>
          <cell r="E2966">
            <v>4</v>
          </cell>
          <cell r="F2966">
            <v>4</v>
          </cell>
          <cell r="G2966">
            <v>4</v>
          </cell>
          <cell r="H2966">
            <v>0</v>
          </cell>
          <cell r="I2966">
            <v>0</v>
          </cell>
          <cell r="J2966">
            <v>3</v>
          </cell>
          <cell r="K2966">
            <v>3</v>
          </cell>
          <cell r="L2966">
            <v>3</v>
          </cell>
          <cell r="M2966">
            <v>0</v>
          </cell>
          <cell r="N2966">
            <v>0</v>
          </cell>
          <cell r="O2966">
            <v>3</v>
          </cell>
          <cell r="P2966">
            <v>3</v>
          </cell>
          <cell r="Q2966">
            <v>3</v>
          </cell>
          <cell r="R2966">
            <v>0</v>
          </cell>
          <cell r="S2966">
            <v>0</v>
          </cell>
          <cell r="T2966">
            <v>0</v>
          </cell>
          <cell r="U2966">
            <v>0</v>
          </cell>
          <cell r="V2966">
            <v>0</v>
          </cell>
          <cell r="W2966">
            <v>0</v>
          </cell>
          <cell r="X2966">
            <v>0</v>
          </cell>
          <cell r="Y2966">
            <v>0</v>
          </cell>
          <cell r="Z2966">
            <v>0</v>
          </cell>
          <cell r="AA2966">
            <v>0</v>
          </cell>
          <cell r="AB2966">
            <v>0</v>
          </cell>
        </row>
        <row r="2967">
          <cell r="B2967" t="str">
            <v>uupkatr</v>
          </cell>
          <cell r="C2967" t="str">
            <v xml:space="preserve">      UPK GSU License</v>
          </cell>
          <cell r="D2967">
            <v>0</v>
          </cell>
          <cell r="E2967">
            <v>1</v>
          </cell>
          <cell r="F2967">
            <v>1</v>
          </cell>
          <cell r="G2967">
            <v>1</v>
          </cell>
          <cell r="H2967">
            <v>0</v>
          </cell>
          <cell r="I2967">
            <v>0</v>
          </cell>
          <cell r="J2967">
            <v>4</v>
          </cell>
          <cell r="K2967">
            <v>4</v>
          </cell>
          <cell r="L2967">
            <v>4</v>
          </cell>
          <cell r="M2967">
            <v>0</v>
          </cell>
          <cell r="N2967">
            <v>0</v>
          </cell>
          <cell r="O2967">
            <v>3</v>
          </cell>
          <cell r="P2967">
            <v>3</v>
          </cell>
          <cell r="Q2967">
            <v>3</v>
          </cell>
          <cell r="R2967">
            <v>0</v>
          </cell>
          <cell r="S2967">
            <v>0</v>
          </cell>
          <cell r="T2967">
            <v>0</v>
          </cell>
          <cell r="U2967">
            <v>0</v>
          </cell>
          <cell r="V2967">
            <v>0</v>
          </cell>
          <cell r="W2967">
            <v>0</v>
          </cell>
          <cell r="X2967">
            <v>0</v>
          </cell>
          <cell r="Y2967">
            <v>0</v>
          </cell>
          <cell r="Z2967">
            <v>0</v>
          </cell>
          <cell r="AA2967">
            <v>0</v>
          </cell>
          <cell r="AB2967">
            <v>0</v>
          </cell>
        </row>
        <row r="2968">
          <cell r="B2968" t="str">
            <v>uogbuatr</v>
          </cell>
          <cell r="C2968" t="str">
            <v xml:space="preserve">      Other GBU - License</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row>
        <row r="2969">
          <cell r="B2969" t="str">
            <v>uepmatr</v>
          </cell>
          <cell r="C2969" t="str">
            <v xml:space="preserve">      Crystal Ball GSU</v>
          </cell>
          <cell r="D2969">
            <v>0</v>
          </cell>
          <cell r="E2969">
            <v>6</v>
          </cell>
          <cell r="F2969">
            <v>6</v>
          </cell>
          <cell r="G2969">
            <v>6</v>
          </cell>
          <cell r="H2969">
            <v>0</v>
          </cell>
          <cell r="I2969">
            <v>0</v>
          </cell>
          <cell r="J2969">
            <v>6</v>
          </cell>
          <cell r="K2969">
            <v>6</v>
          </cell>
          <cell r="L2969">
            <v>6</v>
          </cell>
          <cell r="M2969">
            <v>0</v>
          </cell>
          <cell r="N2969">
            <v>0</v>
          </cell>
          <cell r="O2969">
            <v>6</v>
          </cell>
          <cell r="P2969">
            <v>6</v>
          </cell>
          <cell r="Q2969">
            <v>6</v>
          </cell>
          <cell r="R2969">
            <v>0</v>
          </cell>
          <cell r="S2969">
            <v>0</v>
          </cell>
          <cell r="T2969">
            <v>0</v>
          </cell>
          <cell r="U2969">
            <v>0</v>
          </cell>
          <cell r="V2969">
            <v>0</v>
          </cell>
          <cell r="W2969">
            <v>0</v>
          </cell>
          <cell r="X2969">
            <v>0</v>
          </cell>
          <cell r="Y2969">
            <v>0</v>
          </cell>
          <cell r="Z2969">
            <v>0</v>
          </cell>
          <cell r="AA2969">
            <v>0</v>
          </cell>
          <cell r="AB2969">
            <v>0</v>
          </cell>
        </row>
        <row r="2970">
          <cell r="B2970" t="str">
            <v>uposatr</v>
          </cell>
          <cell r="C2970" t="str">
            <v xml:space="preserve">      Overlay Sales  - License</v>
          </cell>
          <cell r="D2970">
            <v>0</v>
          </cell>
          <cell r="E2970">
            <v>42</v>
          </cell>
          <cell r="F2970">
            <v>42</v>
          </cell>
          <cell r="G2970">
            <v>42</v>
          </cell>
          <cell r="H2970">
            <v>0</v>
          </cell>
          <cell r="I2970">
            <v>0</v>
          </cell>
          <cell r="J2970">
            <v>12</v>
          </cell>
          <cell r="K2970">
            <v>12</v>
          </cell>
          <cell r="L2970">
            <v>12</v>
          </cell>
          <cell r="M2970">
            <v>0</v>
          </cell>
          <cell r="N2970">
            <v>0</v>
          </cell>
          <cell r="O2970">
            <v>11</v>
          </cell>
          <cell r="P2970">
            <v>11</v>
          </cell>
          <cell r="Q2970">
            <v>11</v>
          </cell>
          <cell r="R2970">
            <v>0</v>
          </cell>
          <cell r="S2970">
            <v>0</v>
          </cell>
          <cell r="T2970">
            <v>0</v>
          </cell>
          <cell r="U2970">
            <v>0</v>
          </cell>
          <cell r="V2970">
            <v>0</v>
          </cell>
          <cell r="W2970">
            <v>0</v>
          </cell>
          <cell r="X2970">
            <v>0</v>
          </cell>
          <cell r="Y2970">
            <v>0</v>
          </cell>
          <cell r="Z2970">
            <v>0</v>
          </cell>
          <cell r="AA2970">
            <v>0</v>
          </cell>
          <cell r="AB2970">
            <v>0</v>
          </cell>
        </row>
        <row r="2971">
          <cell r="B2971" t="str">
            <v>uttlgsatr</v>
          </cell>
          <cell r="C2971" t="str">
            <v xml:space="preserve">      Total GSU License</v>
          </cell>
          <cell r="D2971">
            <v>0</v>
          </cell>
          <cell r="E2971">
            <v>53</v>
          </cell>
          <cell r="F2971">
            <v>53</v>
          </cell>
          <cell r="G2971">
            <v>53</v>
          </cell>
          <cell r="H2971">
            <v>0</v>
          </cell>
          <cell r="I2971">
            <v>0</v>
          </cell>
          <cell r="J2971">
            <v>25</v>
          </cell>
          <cell r="K2971">
            <v>25</v>
          </cell>
          <cell r="L2971">
            <v>25</v>
          </cell>
          <cell r="M2971">
            <v>0</v>
          </cell>
          <cell r="N2971">
            <v>0</v>
          </cell>
          <cell r="O2971">
            <v>23</v>
          </cell>
          <cell r="P2971">
            <v>23</v>
          </cell>
          <cell r="Q2971">
            <v>23</v>
          </cell>
          <cell r="R2971">
            <v>0</v>
          </cell>
          <cell r="S2971">
            <v>0</v>
          </cell>
          <cell r="T2971">
            <v>0</v>
          </cell>
          <cell r="U2971">
            <v>0</v>
          </cell>
          <cell r="V2971">
            <v>0</v>
          </cell>
          <cell r="W2971">
            <v>0</v>
          </cell>
          <cell r="X2971">
            <v>0</v>
          </cell>
          <cell r="Y2971">
            <v>0</v>
          </cell>
          <cell r="Z2971">
            <v>0</v>
          </cell>
          <cell r="AA2971">
            <v>0</v>
          </cell>
          <cell r="AB2971">
            <v>0</v>
          </cell>
        </row>
        <row r="2972">
          <cell r="B2972" t="str">
            <v>ujeatr</v>
          </cell>
          <cell r="C2972" t="str">
            <v xml:space="preserve">       Java Embedded GSU</v>
          </cell>
          <cell r="D2972">
            <v>0</v>
          </cell>
          <cell r="E2972">
            <v>0</v>
          </cell>
          <cell r="F2972">
            <v>0</v>
          </cell>
          <cell r="G2972">
            <v>0</v>
          </cell>
          <cell r="H2972">
            <v>0</v>
          </cell>
          <cell r="I2972">
            <v>0</v>
          </cell>
          <cell r="J2972">
            <v>3</v>
          </cell>
          <cell r="K2972">
            <v>3</v>
          </cell>
          <cell r="L2972">
            <v>3</v>
          </cell>
          <cell r="M2972">
            <v>0</v>
          </cell>
          <cell r="N2972">
            <v>0</v>
          </cell>
          <cell r="O2972">
            <v>3</v>
          </cell>
          <cell r="P2972">
            <v>3</v>
          </cell>
          <cell r="Q2972">
            <v>3</v>
          </cell>
          <cell r="R2972">
            <v>0</v>
          </cell>
          <cell r="S2972">
            <v>0</v>
          </cell>
          <cell r="T2972">
            <v>0</v>
          </cell>
          <cell r="U2972">
            <v>0</v>
          </cell>
          <cell r="V2972">
            <v>0</v>
          </cell>
          <cell r="W2972">
            <v>0</v>
          </cell>
          <cell r="X2972">
            <v>0</v>
          </cell>
          <cell r="Y2972">
            <v>0</v>
          </cell>
          <cell r="Z2972">
            <v>0</v>
          </cell>
          <cell r="AA2972">
            <v>0</v>
          </cell>
          <cell r="AB2972">
            <v>0</v>
          </cell>
        </row>
        <row r="2973">
          <cell r="B2973" t="str">
            <v>unsgatr</v>
          </cell>
          <cell r="C2973" t="str">
            <v xml:space="preserve">      NSG License</v>
          </cell>
          <cell r="D2973">
            <v>0</v>
          </cell>
          <cell r="E2973">
            <v>4</v>
          </cell>
          <cell r="F2973">
            <v>4</v>
          </cell>
          <cell r="G2973">
            <v>4</v>
          </cell>
          <cell r="H2973">
            <v>0</v>
          </cell>
          <cell r="I2973">
            <v>0</v>
          </cell>
          <cell r="J2973">
            <v>5</v>
          </cell>
          <cell r="K2973">
            <v>5</v>
          </cell>
          <cell r="L2973">
            <v>5</v>
          </cell>
          <cell r="M2973">
            <v>0</v>
          </cell>
          <cell r="N2973">
            <v>0</v>
          </cell>
          <cell r="O2973">
            <v>5</v>
          </cell>
          <cell r="P2973">
            <v>5</v>
          </cell>
          <cell r="Q2973">
            <v>5</v>
          </cell>
          <cell r="R2973">
            <v>0</v>
          </cell>
          <cell r="S2973">
            <v>0</v>
          </cell>
          <cell r="T2973">
            <v>5</v>
          </cell>
          <cell r="U2973">
            <v>5</v>
          </cell>
          <cell r="V2973">
            <v>0</v>
          </cell>
          <cell r="W2973">
            <v>0</v>
          </cell>
          <cell r="X2973">
            <v>0</v>
          </cell>
          <cell r="Y2973">
            <v>5</v>
          </cell>
          <cell r="Z2973">
            <v>5</v>
          </cell>
          <cell r="AA2973">
            <v>0</v>
          </cell>
          <cell r="AB2973">
            <v>0</v>
          </cell>
        </row>
        <row r="2974">
          <cell r="B2974" t="str">
            <v>uoolatr</v>
          </cell>
          <cell r="C2974" t="str">
            <v xml:space="preserve">      OpenOffice License</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row>
        <row r="2975">
          <cell r="B2975" t="str">
            <v>umysatr</v>
          </cell>
          <cell r="C2975" t="str">
            <v xml:space="preserve">      MySQL License</v>
          </cell>
          <cell r="D2975">
            <v>0</v>
          </cell>
          <cell r="E2975">
            <v>43</v>
          </cell>
          <cell r="F2975">
            <v>43</v>
          </cell>
          <cell r="G2975">
            <v>43</v>
          </cell>
          <cell r="H2975">
            <v>0</v>
          </cell>
          <cell r="I2975">
            <v>0</v>
          </cell>
          <cell r="J2975">
            <v>40</v>
          </cell>
          <cell r="K2975">
            <v>40</v>
          </cell>
          <cell r="L2975">
            <v>40</v>
          </cell>
          <cell r="M2975">
            <v>0</v>
          </cell>
          <cell r="N2975">
            <v>0</v>
          </cell>
          <cell r="O2975">
            <v>44</v>
          </cell>
          <cell r="P2975">
            <v>44</v>
          </cell>
          <cell r="Q2975">
            <v>44</v>
          </cell>
          <cell r="R2975">
            <v>0</v>
          </cell>
          <cell r="S2975">
            <v>0</v>
          </cell>
          <cell r="T2975">
            <v>44</v>
          </cell>
          <cell r="U2975">
            <v>44</v>
          </cell>
          <cell r="V2975">
            <v>0</v>
          </cell>
          <cell r="W2975">
            <v>0</v>
          </cell>
          <cell r="X2975">
            <v>0</v>
          </cell>
          <cell r="Y2975">
            <v>44</v>
          </cell>
          <cell r="Z2975">
            <v>44</v>
          </cell>
          <cell r="AA2975">
            <v>0</v>
          </cell>
          <cell r="AB2975">
            <v>0</v>
          </cell>
        </row>
        <row r="2976">
          <cell r="B2976" t="str">
            <v>ulinatr</v>
          </cell>
          <cell r="C2976" t="str">
            <v xml:space="preserve">      Linux and VM License</v>
          </cell>
          <cell r="D2976">
            <v>0</v>
          </cell>
          <cell r="E2976">
            <v>13</v>
          </cell>
          <cell r="F2976">
            <v>13</v>
          </cell>
          <cell r="G2976">
            <v>13</v>
          </cell>
          <cell r="H2976">
            <v>0</v>
          </cell>
          <cell r="I2976">
            <v>0</v>
          </cell>
          <cell r="J2976">
            <v>11</v>
          </cell>
          <cell r="K2976">
            <v>11</v>
          </cell>
          <cell r="L2976">
            <v>11</v>
          </cell>
          <cell r="M2976">
            <v>0</v>
          </cell>
          <cell r="N2976">
            <v>0</v>
          </cell>
          <cell r="O2976">
            <v>1</v>
          </cell>
          <cell r="P2976">
            <v>1</v>
          </cell>
          <cell r="Q2976">
            <v>1</v>
          </cell>
          <cell r="R2976">
            <v>0</v>
          </cell>
          <cell r="S2976">
            <v>0</v>
          </cell>
          <cell r="T2976">
            <v>0</v>
          </cell>
          <cell r="U2976">
            <v>0</v>
          </cell>
          <cell r="V2976">
            <v>0</v>
          </cell>
          <cell r="W2976">
            <v>0</v>
          </cell>
          <cell r="X2976">
            <v>0</v>
          </cell>
          <cell r="Y2976">
            <v>0</v>
          </cell>
          <cell r="Z2976">
            <v>0</v>
          </cell>
          <cell r="AA2976">
            <v>0</v>
          </cell>
          <cell r="AB2976">
            <v>0</v>
          </cell>
        </row>
        <row r="2977">
          <cell r="B2977" t="str">
            <v>utnsgatr</v>
          </cell>
          <cell r="C2977" t="str">
            <v xml:space="preserve">      Total Screven License</v>
          </cell>
          <cell r="D2977">
            <v>0</v>
          </cell>
          <cell r="E2977">
            <v>60</v>
          </cell>
          <cell r="F2977">
            <v>60</v>
          </cell>
          <cell r="G2977">
            <v>60</v>
          </cell>
          <cell r="H2977">
            <v>0</v>
          </cell>
          <cell r="I2977">
            <v>0</v>
          </cell>
          <cell r="J2977">
            <v>56</v>
          </cell>
          <cell r="K2977">
            <v>56</v>
          </cell>
          <cell r="L2977">
            <v>56</v>
          </cell>
          <cell r="M2977">
            <v>0</v>
          </cell>
          <cell r="N2977">
            <v>0</v>
          </cell>
          <cell r="O2977">
            <v>50</v>
          </cell>
          <cell r="P2977">
            <v>50</v>
          </cell>
          <cell r="Q2977">
            <v>50</v>
          </cell>
          <cell r="R2977">
            <v>0</v>
          </cell>
          <cell r="S2977">
            <v>0</v>
          </cell>
          <cell r="T2977">
            <v>49</v>
          </cell>
          <cell r="U2977">
            <v>49</v>
          </cell>
          <cell r="V2977">
            <v>0</v>
          </cell>
          <cell r="W2977">
            <v>0</v>
          </cell>
          <cell r="X2977">
            <v>0</v>
          </cell>
          <cell r="Y2977">
            <v>49</v>
          </cell>
          <cell r="Z2977">
            <v>49</v>
          </cell>
          <cell r="AA2977">
            <v>0</v>
          </cell>
          <cell r="AB2977">
            <v>0</v>
          </cell>
        </row>
        <row r="2978">
          <cell r="B2978" t="str">
            <v>ucorplatr</v>
          </cell>
          <cell r="C2978" t="str">
            <v xml:space="preserve">      Corporate Adjustments/Other</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row>
        <row r="2979">
          <cell r="B2979" t="str">
            <v>uttcatr</v>
          </cell>
          <cell r="C2979" t="str">
            <v xml:space="preserve">      Total License </v>
          </cell>
          <cell r="D2979">
            <v>9</v>
          </cell>
          <cell r="E2979">
            <v>2144.4</v>
          </cell>
          <cell r="F2979">
            <v>2144.4</v>
          </cell>
          <cell r="G2979">
            <v>2144.4</v>
          </cell>
          <cell r="H2979">
            <v>1236.477091964</v>
          </cell>
          <cell r="I2979">
            <v>8</v>
          </cell>
          <cell r="J2979">
            <v>1482.99</v>
          </cell>
          <cell r="K2979">
            <v>1482.99</v>
          </cell>
          <cell r="L2979">
            <v>1482.99</v>
          </cell>
          <cell r="M2979">
            <v>1303.622009123</v>
          </cell>
          <cell r="N2979">
            <v>4</v>
          </cell>
          <cell r="O2979">
            <v>1515.02</v>
          </cell>
          <cell r="P2979">
            <v>1515.02</v>
          </cell>
          <cell r="Q2979">
            <v>1515.02</v>
          </cell>
          <cell r="R2979">
            <v>1410.9672855859999</v>
          </cell>
          <cell r="S2979">
            <v>4</v>
          </cell>
          <cell r="T2979">
            <v>1492.000000003</v>
          </cell>
          <cell r="U2979">
            <v>1497.000000003</v>
          </cell>
          <cell r="V2979">
            <v>0</v>
          </cell>
          <cell r="W2979">
            <v>1418</v>
          </cell>
          <cell r="X2979">
            <v>4</v>
          </cell>
          <cell r="Y2979">
            <v>1492.000000003</v>
          </cell>
          <cell r="Z2979">
            <v>1497.000000003</v>
          </cell>
          <cell r="AA2979">
            <v>0</v>
          </cell>
          <cell r="AB2979">
            <v>1418</v>
          </cell>
        </row>
        <row r="2980">
          <cell r="C2980" t="str">
            <v xml:space="preserve">      Check</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-2.8421709430404007E-14</v>
          </cell>
          <cell r="U2980">
            <v>-2.8421709430404007E-14</v>
          </cell>
          <cell r="V2980">
            <v>0</v>
          </cell>
          <cell r="W2980">
            <v>0</v>
          </cell>
          <cell r="X2980">
            <v>0</v>
          </cell>
          <cell r="Y2980">
            <v>-2.8421709430404007E-14</v>
          </cell>
          <cell r="Z2980">
            <v>-2.8421709430404007E-14</v>
          </cell>
          <cell r="AA2980">
            <v>0</v>
          </cell>
          <cell r="AB2980">
            <v>0</v>
          </cell>
        </row>
        <row r="2981">
          <cell r="C2981" t="str">
            <v>H0000 - Total Employees</v>
          </cell>
        </row>
        <row r="2982">
          <cell r="B2982" t="str">
            <v>unasexl</v>
          </cell>
          <cell r="C2982" t="str">
            <v xml:space="preserve">      NAS</v>
          </cell>
          <cell r="D2982">
            <v>5232.5</v>
          </cell>
          <cell r="E2982">
            <v>5528.4800000000005</v>
          </cell>
          <cell r="F2982">
            <v>5528.4800000000005</v>
          </cell>
          <cell r="G2982">
            <v>5528.4800000000005</v>
          </cell>
          <cell r="H2982">
            <v>5602.1540055660007</v>
          </cell>
          <cell r="I2982">
            <v>5322.4</v>
          </cell>
          <cell r="J2982">
            <v>5659.9800000000005</v>
          </cell>
          <cell r="K2982">
            <v>5659.9800000000005</v>
          </cell>
          <cell r="L2982">
            <v>5659.9800000000005</v>
          </cell>
          <cell r="M2982">
            <v>5739.7893170970001</v>
          </cell>
          <cell r="N2982">
            <v>5371.9</v>
          </cell>
          <cell r="O2982">
            <v>5694.18</v>
          </cell>
          <cell r="P2982">
            <v>5694.18</v>
          </cell>
          <cell r="Q2982">
            <v>5694.18</v>
          </cell>
          <cell r="R2982">
            <v>5893.487023576</v>
          </cell>
          <cell r="S2982">
            <v>5480.53</v>
          </cell>
          <cell r="T2982">
            <v>5785.5249999999996</v>
          </cell>
          <cell r="U2982">
            <v>5785.5249999999996</v>
          </cell>
          <cell r="V2982">
            <v>0</v>
          </cell>
          <cell r="W2982">
            <v>5893.487023576</v>
          </cell>
          <cell r="X2982">
            <v>5480.53</v>
          </cell>
          <cell r="Y2982">
            <v>5785.5249999999996</v>
          </cell>
          <cell r="Z2982">
            <v>5785.5249999999996</v>
          </cell>
          <cell r="AA2982">
            <v>0</v>
          </cell>
          <cell r="AB2982">
            <v>5893.487023576</v>
          </cell>
        </row>
        <row r="2983">
          <cell r="B2983" t="str">
            <v>uladexl</v>
          </cell>
          <cell r="C2983" t="str">
            <v xml:space="preserve">      LAD</v>
          </cell>
          <cell r="D2983">
            <v>842.5</v>
          </cell>
          <cell r="E2983">
            <v>1005.75</v>
          </cell>
          <cell r="F2983">
            <v>1005.75</v>
          </cell>
          <cell r="G2983">
            <v>1005.75</v>
          </cell>
          <cell r="H2983">
            <v>1036.064195317</v>
          </cell>
          <cell r="I2983">
            <v>922.25</v>
          </cell>
          <cell r="J2983">
            <v>1132.25</v>
          </cell>
          <cell r="K2983">
            <v>1132.25</v>
          </cell>
          <cell r="L2983">
            <v>1132.25</v>
          </cell>
          <cell r="M2983">
            <v>1082.0000000100001</v>
          </cell>
          <cell r="N2983">
            <v>940</v>
          </cell>
          <cell r="O2983">
            <v>1122.5</v>
          </cell>
          <cell r="P2983">
            <v>1122.5</v>
          </cell>
          <cell r="Q2983">
            <v>1122.5</v>
          </cell>
          <cell r="R2983">
            <v>1116.9999999719996</v>
          </cell>
          <cell r="S2983">
            <v>924.75</v>
          </cell>
          <cell r="T2983">
            <v>1153</v>
          </cell>
          <cell r="U2983">
            <v>1153</v>
          </cell>
          <cell r="V2983">
            <v>0</v>
          </cell>
          <cell r="W2983">
            <v>1133</v>
          </cell>
          <cell r="X2983">
            <v>924.75</v>
          </cell>
          <cell r="Y2983">
            <v>1153</v>
          </cell>
          <cell r="Z2983">
            <v>1153</v>
          </cell>
          <cell r="AA2983">
            <v>0</v>
          </cell>
          <cell r="AB2983">
            <v>1133</v>
          </cell>
        </row>
        <row r="2984">
          <cell r="B2984" t="str">
            <v>uemeexl</v>
          </cell>
          <cell r="C2984" t="str">
            <v xml:space="preserve">      EMEA</v>
          </cell>
          <cell r="D2984">
            <v>5068.1099999999997</v>
          </cell>
          <cell r="E2984">
            <v>5278.8599999999988</v>
          </cell>
          <cell r="F2984">
            <v>5278.8599999999988</v>
          </cell>
          <cell r="G2984">
            <v>5278.8599999999988</v>
          </cell>
          <cell r="H2984">
            <v>5586</v>
          </cell>
          <cell r="I2984">
            <v>5182.82</v>
          </cell>
          <cell r="J2984">
            <v>5668.579999999999</v>
          </cell>
          <cell r="K2984">
            <v>5668.579999999999</v>
          </cell>
          <cell r="L2984">
            <v>5668.579999999999</v>
          </cell>
          <cell r="M2984">
            <v>5896</v>
          </cell>
          <cell r="N2984">
            <v>5234.07</v>
          </cell>
          <cell r="O2984">
            <v>5817.52</v>
          </cell>
          <cell r="P2984">
            <v>5817.52</v>
          </cell>
          <cell r="Q2984">
            <v>5817.52</v>
          </cell>
          <cell r="R2984">
            <v>6157</v>
          </cell>
          <cell r="S2984">
            <v>5259.4</v>
          </cell>
          <cell r="T2984">
            <v>5844.4</v>
          </cell>
          <cell r="U2984">
            <v>5844</v>
          </cell>
          <cell r="V2984">
            <v>0</v>
          </cell>
          <cell r="W2984">
            <v>6385</v>
          </cell>
          <cell r="X2984">
            <v>5259.4</v>
          </cell>
          <cell r="Y2984">
            <v>5844.4</v>
          </cell>
          <cell r="Z2984">
            <v>5844</v>
          </cell>
          <cell r="AA2984">
            <v>0</v>
          </cell>
          <cell r="AB2984">
            <v>6385</v>
          </cell>
        </row>
        <row r="2985">
          <cell r="B2985" t="str">
            <v>uapaexl</v>
          </cell>
          <cell r="C2985" t="str">
            <v xml:space="preserve">      APAC</v>
          </cell>
          <cell r="D2985">
            <v>3466.8</v>
          </cell>
          <cell r="E2985">
            <v>3796.4500000000003</v>
          </cell>
          <cell r="F2985">
            <v>3796.4500000000003</v>
          </cell>
          <cell r="G2985">
            <v>3796.4500000000003</v>
          </cell>
          <cell r="H2985">
            <v>3995.5384615389999</v>
          </cell>
          <cell r="I2985">
            <v>3542.29</v>
          </cell>
          <cell r="J2985">
            <v>4141.8500000000004</v>
          </cell>
          <cell r="K2985">
            <v>4141.8500000000004</v>
          </cell>
          <cell r="L2985">
            <v>4141.8500000000004</v>
          </cell>
          <cell r="M2985">
            <v>4123.190000001</v>
          </cell>
          <cell r="N2985">
            <v>3650.71</v>
          </cell>
          <cell r="O2985">
            <v>4353.0500000000011</v>
          </cell>
          <cell r="P2985">
            <v>4353.0500000000011</v>
          </cell>
          <cell r="Q2985">
            <v>4353.0500000000011</v>
          </cell>
          <cell r="R2985">
            <v>4246.2</v>
          </cell>
          <cell r="S2985">
            <v>3669.85</v>
          </cell>
          <cell r="T2985">
            <v>4480.2000000000007</v>
          </cell>
          <cell r="U2985">
            <v>4480.2000000000007</v>
          </cell>
          <cell r="V2985">
            <v>0</v>
          </cell>
          <cell r="W2985">
            <v>4246.2</v>
          </cell>
          <cell r="X2985">
            <v>3669.85</v>
          </cell>
          <cell r="Y2985">
            <v>4480.2000000000007</v>
          </cell>
          <cell r="Z2985">
            <v>4480.2000000000007</v>
          </cell>
          <cell r="AA2985">
            <v>0</v>
          </cell>
          <cell r="AB2985">
            <v>4246.2</v>
          </cell>
        </row>
        <row r="2986">
          <cell r="B2986" t="str">
            <v>utojexl</v>
          </cell>
          <cell r="C2986" t="str">
            <v xml:space="preserve">      Japan</v>
          </cell>
          <cell r="D2986">
            <v>812</v>
          </cell>
          <cell r="E2986">
            <v>862.6</v>
          </cell>
          <cell r="F2986">
            <v>862.6</v>
          </cell>
          <cell r="G2986">
            <v>862.6</v>
          </cell>
          <cell r="H2986">
            <v>874</v>
          </cell>
          <cell r="I2986">
            <v>807</v>
          </cell>
          <cell r="J2986">
            <v>860</v>
          </cell>
          <cell r="K2986">
            <v>860</v>
          </cell>
          <cell r="L2986">
            <v>860</v>
          </cell>
          <cell r="M2986">
            <v>910</v>
          </cell>
          <cell r="N2986">
            <v>794</v>
          </cell>
          <cell r="O2986">
            <v>849</v>
          </cell>
          <cell r="P2986">
            <v>849</v>
          </cell>
          <cell r="Q2986">
            <v>849</v>
          </cell>
          <cell r="R2986">
            <v>913</v>
          </cell>
          <cell r="S2986">
            <v>822</v>
          </cell>
          <cell r="T2986">
            <v>882</v>
          </cell>
          <cell r="U2986">
            <v>882</v>
          </cell>
          <cell r="V2986">
            <v>0</v>
          </cell>
          <cell r="W2986">
            <v>943</v>
          </cell>
          <cell r="X2986">
            <v>822</v>
          </cell>
          <cell r="Y2986">
            <v>882</v>
          </cell>
          <cell r="Z2986">
            <v>882</v>
          </cell>
          <cell r="AA2986">
            <v>0</v>
          </cell>
          <cell r="AB2986">
            <v>943</v>
          </cell>
        </row>
        <row r="2987">
          <cell r="B2987" t="str">
            <v>urgbexl</v>
          </cell>
          <cell r="C2987" t="str">
            <v xml:space="preserve">      RGBU License</v>
          </cell>
          <cell r="D2987">
            <v>172</v>
          </cell>
          <cell r="E2987">
            <v>257.8</v>
          </cell>
          <cell r="F2987">
            <v>257.8</v>
          </cell>
          <cell r="G2987">
            <v>257.8</v>
          </cell>
          <cell r="H2987">
            <v>261</v>
          </cell>
          <cell r="I2987">
            <v>174</v>
          </cell>
          <cell r="J2987">
            <v>263.8</v>
          </cell>
          <cell r="K2987">
            <v>263.8</v>
          </cell>
          <cell r="L2987">
            <v>263.8</v>
          </cell>
          <cell r="M2987">
            <v>267</v>
          </cell>
          <cell r="N2987">
            <v>252</v>
          </cell>
          <cell r="O2987">
            <v>299</v>
          </cell>
          <cell r="P2987">
            <v>299</v>
          </cell>
          <cell r="Q2987">
            <v>299</v>
          </cell>
          <cell r="R2987">
            <v>332</v>
          </cell>
          <cell r="S2987">
            <v>250</v>
          </cell>
          <cell r="T2987">
            <v>332.99999999599999</v>
          </cell>
          <cell r="U2987">
            <v>332.99999999599999</v>
          </cell>
          <cell r="V2987">
            <v>0</v>
          </cell>
          <cell r="W2987">
            <v>335</v>
          </cell>
          <cell r="X2987">
            <v>250</v>
          </cell>
          <cell r="Y2987">
            <v>332.99999999599999</v>
          </cell>
          <cell r="Z2987">
            <v>332.99999999599999</v>
          </cell>
          <cell r="AA2987">
            <v>0</v>
          </cell>
          <cell r="AB2987">
            <v>335</v>
          </cell>
        </row>
        <row r="2988">
          <cell r="B2988" t="str">
            <v>ucgbexl</v>
          </cell>
          <cell r="C2988" t="str">
            <v xml:space="preserve">      CGBU License</v>
          </cell>
          <cell r="D2988">
            <v>302.40000000000003</v>
          </cell>
          <cell r="E2988">
            <v>273.40000000000003</v>
          </cell>
          <cell r="F2988">
            <v>273.40000000000003</v>
          </cell>
          <cell r="G2988">
            <v>273.40000000000003</v>
          </cell>
          <cell r="H2988">
            <v>311</v>
          </cell>
          <cell r="I2988">
            <v>297.40000000000003</v>
          </cell>
          <cell r="J2988">
            <v>298.40000000000003</v>
          </cell>
          <cell r="K2988">
            <v>298.40000000000003</v>
          </cell>
          <cell r="L2988">
            <v>298.40000000000003</v>
          </cell>
          <cell r="M2988">
            <v>355</v>
          </cell>
          <cell r="N2988">
            <v>288.40000000000003</v>
          </cell>
          <cell r="O2988">
            <v>313.40000000000003</v>
          </cell>
          <cell r="P2988">
            <v>313.40000000000003</v>
          </cell>
          <cell r="Q2988">
            <v>313.40000000000003</v>
          </cell>
          <cell r="R2988">
            <v>376</v>
          </cell>
          <cell r="S2988">
            <v>272.40000000000003</v>
          </cell>
          <cell r="T2988">
            <v>337.000000005</v>
          </cell>
          <cell r="U2988">
            <v>337.000000005</v>
          </cell>
          <cell r="V2988">
            <v>0</v>
          </cell>
          <cell r="W2988">
            <v>391</v>
          </cell>
          <cell r="X2988">
            <v>272.40000000000003</v>
          </cell>
          <cell r="Y2988">
            <v>337.000000005</v>
          </cell>
          <cell r="Z2988">
            <v>337.000000005</v>
          </cell>
          <cell r="AA2988">
            <v>0</v>
          </cell>
          <cell r="AB2988">
            <v>391</v>
          </cell>
        </row>
        <row r="2989">
          <cell r="B2989" t="str">
            <v>utgbexl</v>
          </cell>
          <cell r="C2989" t="str">
            <v xml:space="preserve">      TUGBU LICENSE</v>
          </cell>
          <cell r="D2989">
            <v>148.78</v>
          </cell>
          <cell r="E2989">
            <v>132.78</v>
          </cell>
          <cell r="F2989">
            <v>132.78</v>
          </cell>
          <cell r="G2989">
            <v>132.78</v>
          </cell>
          <cell r="H2989">
            <v>139</v>
          </cell>
          <cell r="I2989">
            <v>164.43</v>
          </cell>
          <cell r="J2989">
            <v>133.38</v>
          </cell>
          <cell r="K2989">
            <v>133.38</v>
          </cell>
          <cell r="L2989">
            <v>133.38</v>
          </cell>
          <cell r="M2989">
            <v>145</v>
          </cell>
          <cell r="N2989">
            <v>168.64</v>
          </cell>
          <cell r="O2989">
            <v>141.38</v>
          </cell>
          <cell r="P2989">
            <v>141.38</v>
          </cell>
          <cell r="Q2989">
            <v>141.38</v>
          </cell>
          <cell r="R2989">
            <v>155</v>
          </cell>
          <cell r="S2989">
            <v>170.76</v>
          </cell>
          <cell r="T2989">
            <v>174.00000000600002</v>
          </cell>
          <cell r="U2989">
            <v>174.00000000600002</v>
          </cell>
          <cell r="V2989">
            <v>0</v>
          </cell>
          <cell r="W2989">
            <v>158</v>
          </cell>
          <cell r="X2989">
            <v>170.76</v>
          </cell>
          <cell r="Y2989">
            <v>174.00000000600002</v>
          </cell>
          <cell r="Z2989">
            <v>174.00000000600002</v>
          </cell>
          <cell r="AA2989">
            <v>0</v>
          </cell>
          <cell r="AB2989">
            <v>158</v>
          </cell>
        </row>
        <row r="2990">
          <cell r="B2990" t="str">
            <v>uigbexl</v>
          </cell>
          <cell r="C2990" t="str">
            <v xml:space="preserve">      IGBU - License</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row>
        <row r="2991">
          <cell r="B2991" t="str">
            <v>uppmexl</v>
          </cell>
          <cell r="C2991" t="str">
            <v xml:space="preserve">      PPMGBU License</v>
          </cell>
          <cell r="D2991">
            <v>143</v>
          </cell>
          <cell r="E2991">
            <v>198</v>
          </cell>
          <cell r="F2991">
            <v>198</v>
          </cell>
          <cell r="G2991">
            <v>198</v>
          </cell>
          <cell r="H2991">
            <v>180</v>
          </cell>
          <cell r="I2991">
            <v>151</v>
          </cell>
          <cell r="J2991">
            <v>219</v>
          </cell>
          <cell r="K2991">
            <v>219</v>
          </cell>
          <cell r="L2991">
            <v>219</v>
          </cell>
          <cell r="M2991">
            <v>185</v>
          </cell>
          <cell r="N2991">
            <v>155</v>
          </cell>
          <cell r="O2991">
            <v>230</v>
          </cell>
          <cell r="P2991">
            <v>230</v>
          </cell>
          <cell r="Q2991">
            <v>230</v>
          </cell>
          <cell r="R2991">
            <v>194</v>
          </cell>
          <cell r="S2991">
            <v>168</v>
          </cell>
          <cell r="T2991">
            <v>233.00000000899999</v>
          </cell>
          <cell r="U2991">
            <v>233.00000000899999</v>
          </cell>
          <cell r="V2991">
            <v>0</v>
          </cell>
          <cell r="W2991">
            <v>221</v>
          </cell>
          <cell r="X2991">
            <v>168</v>
          </cell>
          <cell r="Y2991">
            <v>233.00000000899999</v>
          </cell>
          <cell r="Z2991">
            <v>233.00000000899999</v>
          </cell>
          <cell r="AA2991">
            <v>0</v>
          </cell>
          <cell r="AB2991">
            <v>221</v>
          </cell>
        </row>
        <row r="2992">
          <cell r="B2992" t="str">
            <v>uhsgexl</v>
          </cell>
          <cell r="C2992" t="str">
            <v xml:space="preserve">      HSGBU - License</v>
          </cell>
          <cell r="D2992">
            <v>172.20000000000002</v>
          </cell>
          <cell r="E2992">
            <v>168</v>
          </cell>
          <cell r="F2992">
            <v>168</v>
          </cell>
          <cell r="G2992">
            <v>168</v>
          </cell>
          <cell r="H2992">
            <v>187.99999999799999</v>
          </cell>
          <cell r="I2992">
            <v>155.9</v>
          </cell>
          <cell r="J2992">
            <v>182</v>
          </cell>
          <cell r="K2992">
            <v>182</v>
          </cell>
          <cell r="L2992">
            <v>182</v>
          </cell>
          <cell r="M2992">
            <v>201.99999999799999</v>
          </cell>
          <cell r="N2992">
            <v>158.19999999999999</v>
          </cell>
          <cell r="O2992">
            <v>185</v>
          </cell>
          <cell r="P2992">
            <v>185</v>
          </cell>
          <cell r="Q2992">
            <v>185</v>
          </cell>
          <cell r="R2992">
            <v>212.99999999799996</v>
          </cell>
          <cell r="S2992">
            <v>172.5</v>
          </cell>
          <cell r="T2992">
            <v>202.00000000100002</v>
          </cell>
          <cell r="U2992">
            <v>202.00000000100002</v>
          </cell>
          <cell r="V2992">
            <v>0</v>
          </cell>
          <cell r="W2992">
            <v>219.00000000300003</v>
          </cell>
          <cell r="X2992">
            <v>172.5</v>
          </cell>
          <cell r="Y2992">
            <v>202.00000000100002</v>
          </cell>
          <cell r="Z2992">
            <v>202.00000000100002</v>
          </cell>
          <cell r="AA2992">
            <v>0</v>
          </cell>
          <cell r="AB2992">
            <v>219.00000000300003</v>
          </cell>
        </row>
        <row r="2993">
          <cell r="B2993" t="str">
            <v>umseexl</v>
          </cell>
          <cell r="C2993" t="str">
            <v xml:space="preserve">      MySQL Embedded GSU</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row>
        <row r="2994">
          <cell r="B2994" t="str">
            <v>ufsgexl</v>
          </cell>
          <cell r="C2994" t="str">
            <v xml:space="preserve">      FSGBU License</v>
          </cell>
          <cell r="D2994">
            <v>322</v>
          </cell>
          <cell r="E2994">
            <v>303</v>
          </cell>
          <cell r="F2994">
            <v>303</v>
          </cell>
          <cell r="G2994">
            <v>303</v>
          </cell>
          <cell r="H2994">
            <v>279</v>
          </cell>
          <cell r="I2994">
            <v>318</v>
          </cell>
          <cell r="J2994">
            <v>302</v>
          </cell>
          <cell r="K2994">
            <v>302</v>
          </cell>
          <cell r="L2994">
            <v>302</v>
          </cell>
          <cell r="M2994">
            <v>349</v>
          </cell>
          <cell r="N2994">
            <v>314</v>
          </cell>
          <cell r="O2994">
            <v>323</v>
          </cell>
          <cell r="P2994">
            <v>323</v>
          </cell>
          <cell r="Q2994">
            <v>323</v>
          </cell>
          <cell r="R2994">
            <v>357</v>
          </cell>
          <cell r="S2994">
            <v>299</v>
          </cell>
          <cell r="T2994">
            <v>338</v>
          </cell>
          <cell r="U2994">
            <v>338</v>
          </cell>
          <cell r="V2994">
            <v>0</v>
          </cell>
          <cell r="W2994">
            <v>357</v>
          </cell>
          <cell r="X2994">
            <v>299</v>
          </cell>
          <cell r="Y2994">
            <v>338</v>
          </cell>
          <cell r="Z2994">
            <v>338</v>
          </cell>
          <cell r="AA2994">
            <v>0</v>
          </cell>
          <cell r="AB2994">
            <v>357</v>
          </cell>
        </row>
        <row r="2995">
          <cell r="B2995" t="str">
            <v>ugbumjexl</v>
          </cell>
          <cell r="C2995" t="str">
            <v xml:space="preserve">      GBU Management Judgement</v>
          </cell>
          <cell r="D2995">
            <v>0</v>
          </cell>
          <cell r="E2995">
            <v>34.6</v>
          </cell>
          <cell r="F2995">
            <v>34.6</v>
          </cell>
          <cell r="G2995">
            <v>34.6</v>
          </cell>
          <cell r="H2995">
            <v>42</v>
          </cell>
          <cell r="I2995">
            <v>1</v>
          </cell>
          <cell r="J2995">
            <v>35.6</v>
          </cell>
          <cell r="K2995">
            <v>35.6</v>
          </cell>
          <cell r="L2995">
            <v>35.6</v>
          </cell>
          <cell r="M2995">
            <v>42</v>
          </cell>
          <cell r="N2995">
            <v>3</v>
          </cell>
          <cell r="O2995">
            <v>35.700000000000003</v>
          </cell>
          <cell r="P2995">
            <v>35.700000000000003</v>
          </cell>
          <cell r="Q2995">
            <v>35.700000000000003</v>
          </cell>
          <cell r="R2995">
            <v>42</v>
          </cell>
          <cell r="S2995">
            <v>4</v>
          </cell>
          <cell r="T2995">
            <v>-42</v>
          </cell>
          <cell r="U2995">
            <v>-42</v>
          </cell>
          <cell r="V2995">
            <v>0</v>
          </cell>
          <cell r="W2995">
            <v>42</v>
          </cell>
          <cell r="X2995">
            <v>4</v>
          </cell>
          <cell r="Y2995">
            <v>-42</v>
          </cell>
          <cell r="Z2995">
            <v>-42</v>
          </cell>
          <cell r="AA2995">
            <v>0</v>
          </cell>
          <cell r="AB2995">
            <v>42</v>
          </cell>
        </row>
        <row r="2996">
          <cell r="B2996" t="str">
            <v>uttlgbexl</v>
          </cell>
          <cell r="C2996" t="str">
            <v xml:space="preserve">      Total GBU License</v>
          </cell>
          <cell r="D2996">
            <v>1260.3799999999999</v>
          </cell>
          <cell r="E2996">
            <v>1367.58</v>
          </cell>
          <cell r="F2996">
            <v>1367.58</v>
          </cell>
          <cell r="G2996">
            <v>1367.58</v>
          </cell>
          <cell r="H2996">
            <v>1399.999999998</v>
          </cell>
          <cell r="I2996">
            <v>1261.73</v>
          </cell>
          <cell r="J2996">
            <v>1434.1799999999998</v>
          </cell>
          <cell r="K2996">
            <v>1434.1799999999998</v>
          </cell>
          <cell r="L2996">
            <v>1434.1799999999998</v>
          </cell>
          <cell r="M2996">
            <v>1544.999999998</v>
          </cell>
          <cell r="N2996">
            <v>1339.24</v>
          </cell>
          <cell r="O2996">
            <v>1527.48</v>
          </cell>
          <cell r="P2996">
            <v>1527.48</v>
          </cell>
          <cell r="Q2996">
            <v>1527.48</v>
          </cell>
          <cell r="R2996">
            <v>1668.999999998</v>
          </cell>
          <cell r="S2996">
            <v>1336.66</v>
          </cell>
          <cell r="T2996">
            <v>1575.000000017</v>
          </cell>
          <cell r="U2996">
            <v>1575.000000017</v>
          </cell>
          <cell r="V2996">
            <v>0</v>
          </cell>
          <cell r="W2996">
            <v>1723.000000003</v>
          </cell>
          <cell r="X2996">
            <v>1336.66</v>
          </cell>
          <cell r="Y2996">
            <v>1575.000000017</v>
          </cell>
          <cell r="Z2996">
            <v>1575.000000017</v>
          </cell>
          <cell r="AA2996">
            <v>0</v>
          </cell>
          <cell r="AB2996">
            <v>1723.000000003</v>
          </cell>
        </row>
        <row r="2997">
          <cell r="B2997" t="str">
            <v>uautoexl</v>
          </cell>
          <cell r="C2997" t="str">
            <v xml:space="preserve">      Autovue License</v>
          </cell>
          <cell r="D2997">
            <v>23</v>
          </cell>
          <cell r="E2997">
            <v>25</v>
          </cell>
          <cell r="F2997">
            <v>25</v>
          </cell>
          <cell r="G2997">
            <v>25</v>
          </cell>
          <cell r="H2997">
            <v>29</v>
          </cell>
          <cell r="I2997">
            <v>23</v>
          </cell>
          <cell r="J2997">
            <v>26</v>
          </cell>
          <cell r="K2997">
            <v>26</v>
          </cell>
          <cell r="L2997">
            <v>26</v>
          </cell>
          <cell r="M2997">
            <v>29</v>
          </cell>
          <cell r="N2997">
            <v>24</v>
          </cell>
          <cell r="O2997">
            <v>24</v>
          </cell>
          <cell r="P2997">
            <v>24</v>
          </cell>
          <cell r="Q2997">
            <v>24</v>
          </cell>
          <cell r="R2997">
            <v>29</v>
          </cell>
          <cell r="S2997">
            <v>24</v>
          </cell>
          <cell r="T2997">
            <v>24</v>
          </cell>
          <cell r="U2997">
            <v>24</v>
          </cell>
          <cell r="V2997">
            <v>0</v>
          </cell>
          <cell r="W2997">
            <v>29</v>
          </cell>
          <cell r="X2997">
            <v>24</v>
          </cell>
          <cell r="Y2997">
            <v>24</v>
          </cell>
          <cell r="Z2997">
            <v>24</v>
          </cell>
          <cell r="AA2997">
            <v>0</v>
          </cell>
          <cell r="AB2997">
            <v>29</v>
          </cell>
        </row>
        <row r="2998">
          <cell r="B2998" t="str">
            <v>uupkexl</v>
          </cell>
          <cell r="C2998" t="str">
            <v xml:space="preserve">      UPK GSU License</v>
          </cell>
          <cell r="D2998">
            <v>30.8</v>
          </cell>
          <cell r="E2998">
            <v>25.8</v>
          </cell>
          <cell r="F2998">
            <v>25.8</v>
          </cell>
          <cell r="G2998">
            <v>25.8</v>
          </cell>
          <cell r="H2998">
            <v>36</v>
          </cell>
          <cell r="I2998">
            <v>32.799999999999997</v>
          </cell>
          <cell r="J2998">
            <v>29</v>
          </cell>
          <cell r="K2998">
            <v>29</v>
          </cell>
          <cell r="L2998">
            <v>29</v>
          </cell>
          <cell r="M2998">
            <v>36</v>
          </cell>
          <cell r="N2998">
            <v>30.8</v>
          </cell>
          <cell r="O2998">
            <v>28</v>
          </cell>
          <cell r="P2998">
            <v>28</v>
          </cell>
          <cell r="Q2998">
            <v>28</v>
          </cell>
          <cell r="R2998">
            <v>36</v>
          </cell>
          <cell r="S2998">
            <v>28.8</v>
          </cell>
          <cell r="T2998">
            <v>29</v>
          </cell>
          <cell r="U2998">
            <v>29</v>
          </cell>
          <cell r="V2998">
            <v>0</v>
          </cell>
          <cell r="W2998">
            <v>36</v>
          </cell>
          <cell r="X2998">
            <v>28.8</v>
          </cell>
          <cell r="Y2998">
            <v>29</v>
          </cell>
          <cell r="Z2998">
            <v>29</v>
          </cell>
          <cell r="AA2998">
            <v>0</v>
          </cell>
          <cell r="AB2998">
            <v>36</v>
          </cell>
        </row>
        <row r="2999">
          <cell r="B2999" t="str">
            <v>uogbuexl</v>
          </cell>
          <cell r="C2999" t="str">
            <v xml:space="preserve">      Other GBU - License</v>
          </cell>
          <cell r="D2999">
            <v>1</v>
          </cell>
          <cell r="E2999">
            <v>0</v>
          </cell>
          <cell r="F2999">
            <v>0</v>
          </cell>
          <cell r="G2999">
            <v>0</v>
          </cell>
          <cell r="H2999">
            <v>0</v>
          </cell>
          <cell r="I2999">
            <v>1</v>
          </cell>
          <cell r="J2999">
            <v>0</v>
          </cell>
          <cell r="K2999">
            <v>0</v>
          </cell>
          <cell r="L2999">
            <v>0</v>
          </cell>
          <cell r="M2999">
            <v>0</v>
          </cell>
          <cell r="N2999">
            <v>1</v>
          </cell>
          <cell r="O2999">
            <v>0</v>
          </cell>
          <cell r="P2999">
            <v>0</v>
          </cell>
          <cell r="Q2999">
            <v>0</v>
          </cell>
          <cell r="R2999">
            <v>0</v>
          </cell>
          <cell r="S2999">
            <v>1</v>
          </cell>
          <cell r="T2999">
            <v>0</v>
          </cell>
          <cell r="U2999">
            <v>0</v>
          </cell>
          <cell r="V2999">
            <v>0</v>
          </cell>
          <cell r="W2999">
            <v>0</v>
          </cell>
          <cell r="X2999">
            <v>1</v>
          </cell>
          <cell r="Y2999">
            <v>0</v>
          </cell>
          <cell r="Z2999">
            <v>0</v>
          </cell>
          <cell r="AA2999">
            <v>0</v>
          </cell>
          <cell r="AB2999">
            <v>0</v>
          </cell>
        </row>
        <row r="3000">
          <cell r="B3000" t="str">
            <v>uepmexl</v>
          </cell>
          <cell r="C3000" t="str">
            <v xml:space="preserve">      Crystal Ball GSU</v>
          </cell>
          <cell r="D3000">
            <v>27</v>
          </cell>
          <cell r="E3000">
            <v>26</v>
          </cell>
          <cell r="F3000">
            <v>26</v>
          </cell>
          <cell r="G3000">
            <v>26</v>
          </cell>
          <cell r="H3000">
            <v>30</v>
          </cell>
          <cell r="I3000">
            <v>23</v>
          </cell>
          <cell r="J3000">
            <v>25</v>
          </cell>
          <cell r="K3000">
            <v>25</v>
          </cell>
          <cell r="L3000">
            <v>25</v>
          </cell>
          <cell r="M3000">
            <v>30</v>
          </cell>
          <cell r="N3000">
            <v>26</v>
          </cell>
          <cell r="O3000">
            <v>25</v>
          </cell>
          <cell r="P3000">
            <v>25</v>
          </cell>
          <cell r="Q3000">
            <v>25</v>
          </cell>
          <cell r="R3000">
            <v>30</v>
          </cell>
          <cell r="S3000">
            <v>26</v>
          </cell>
          <cell r="T3000">
            <v>25</v>
          </cell>
          <cell r="U3000">
            <v>25</v>
          </cell>
          <cell r="V3000">
            <v>0</v>
          </cell>
          <cell r="W3000">
            <v>30</v>
          </cell>
          <cell r="X3000">
            <v>26</v>
          </cell>
          <cell r="Y3000">
            <v>25</v>
          </cell>
          <cell r="Z3000">
            <v>25</v>
          </cell>
          <cell r="AA3000">
            <v>0</v>
          </cell>
          <cell r="AB3000">
            <v>30</v>
          </cell>
        </row>
        <row r="3001">
          <cell r="B3001" t="str">
            <v>uposexl</v>
          </cell>
          <cell r="C3001" t="str">
            <v xml:space="preserve">      Overlay Sales  - License</v>
          </cell>
          <cell r="D3001">
            <v>1105.9000000000001</v>
          </cell>
          <cell r="E3001">
            <v>1026.4000000000001</v>
          </cell>
          <cell r="F3001">
            <v>1026.4000000000001</v>
          </cell>
          <cell r="G3001">
            <v>1026.4000000000001</v>
          </cell>
          <cell r="H3001">
            <v>1208</v>
          </cell>
          <cell r="I3001">
            <v>1216.68</v>
          </cell>
          <cell r="J3001">
            <v>1070.5999999999999</v>
          </cell>
          <cell r="K3001">
            <v>1070.5999999999999</v>
          </cell>
          <cell r="L3001">
            <v>1070.5999999999999</v>
          </cell>
          <cell r="M3001">
            <v>1207</v>
          </cell>
          <cell r="N3001">
            <v>1265.68</v>
          </cell>
          <cell r="O3001">
            <v>1091.5999999999999</v>
          </cell>
          <cell r="P3001">
            <v>1091.5999999999999</v>
          </cell>
          <cell r="Q3001">
            <v>1091.5999999999999</v>
          </cell>
          <cell r="R3001">
            <v>1211</v>
          </cell>
          <cell r="S3001">
            <v>1332.3500000000001</v>
          </cell>
          <cell r="T3001">
            <v>1115</v>
          </cell>
          <cell r="U3001">
            <v>1115</v>
          </cell>
          <cell r="V3001">
            <v>0</v>
          </cell>
          <cell r="W3001">
            <v>1212</v>
          </cell>
          <cell r="X3001">
            <v>1332.3500000000001</v>
          </cell>
          <cell r="Y3001">
            <v>1115</v>
          </cell>
          <cell r="Z3001">
            <v>1115</v>
          </cell>
          <cell r="AA3001">
            <v>0</v>
          </cell>
          <cell r="AB3001">
            <v>1212</v>
          </cell>
        </row>
        <row r="3002">
          <cell r="B3002" t="str">
            <v>uttlgsexl</v>
          </cell>
          <cell r="C3002" t="str">
            <v xml:space="preserve">      Total GSU License</v>
          </cell>
          <cell r="D3002">
            <v>1187.7</v>
          </cell>
          <cell r="E3002">
            <v>1103.2</v>
          </cell>
          <cell r="F3002">
            <v>1103.2</v>
          </cell>
          <cell r="G3002">
            <v>1103.2</v>
          </cell>
          <cell r="H3002">
            <v>1303</v>
          </cell>
          <cell r="I3002">
            <v>1296.48</v>
          </cell>
          <cell r="J3002">
            <v>1150.5999999999999</v>
          </cell>
          <cell r="K3002">
            <v>1150.5999999999999</v>
          </cell>
          <cell r="L3002">
            <v>1150.5999999999999</v>
          </cell>
          <cell r="M3002">
            <v>1302</v>
          </cell>
          <cell r="N3002">
            <v>1347.48</v>
          </cell>
          <cell r="O3002">
            <v>1168.5999999999999</v>
          </cell>
          <cell r="P3002">
            <v>1168.5999999999999</v>
          </cell>
          <cell r="Q3002">
            <v>1168.5999999999999</v>
          </cell>
          <cell r="R3002">
            <v>1306</v>
          </cell>
          <cell r="S3002">
            <v>1412.15</v>
          </cell>
          <cell r="T3002">
            <v>1193</v>
          </cell>
          <cell r="U3002">
            <v>1193</v>
          </cell>
          <cell r="V3002">
            <v>0</v>
          </cell>
          <cell r="W3002">
            <v>1307</v>
          </cell>
          <cell r="X3002">
            <v>1412.15</v>
          </cell>
          <cell r="Y3002">
            <v>1193</v>
          </cell>
          <cell r="Z3002">
            <v>1193</v>
          </cell>
          <cell r="AA3002">
            <v>0</v>
          </cell>
          <cell r="AB3002">
            <v>1307</v>
          </cell>
        </row>
        <row r="3003">
          <cell r="B3003" t="str">
            <v>ujeexl</v>
          </cell>
          <cell r="C3003" t="str">
            <v xml:space="preserve">       Java Embedded GSU</v>
          </cell>
          <cell r="D3003">
            <v>112</v>
          </cell>
          <cell r="E3003">
            <v>107</v>
          </cell>
          <cell r="F3003">
            <v>107</v>
          </cell>
          <cell r="G3003">
            <v>107</v>
          </cell>
          <cell r="H3003">
            <v>115</v>
          </cell>
          <cell r="I3003">
            <v>110</v>
          </cell>
          <cell r="J3003">
            <v>112</v>
          </cell>
          <cell r="K3003">
            <v>112</v>
          </cell>
          <cell r="L3003">
            <v>112</v>
          </cell>
          <cell r="M3003">
            <v>115</v>
          </cell>
          <cell r="N3003">
            <v>108</v>
          </cell>
          <cell r="O3003">
            <v>119</v>
          </cell>
          <cell r="P3003">
            <v>119</v>
          </cell>
          <cell r="Q3003">
            <v>119</v>
          </cell>
          <cell r="R3003">
            <v>115</v>
          </cell>
          <cell r="S3003">
            <v>108</v>
          </cell>
          <cell r="T3003">
            <v>127</v>
          </cell>
          <cell r="U3003">
            <v>127</v>
          </cell>
          <cell r="V3003">
            <v>0</v>
          </cell>
          <cell r="W3003">
            <v>115</v>
          </cell>
          <cell r="X3003">
            <v>108</v>
          </cell>
          <cell r="Y3003">
            <v>127</v>
          </cell>
          <cell r="Z3003">
            <v>127</v>
          </cell>
          <cell r="AA3003">
            <v>0</v>
          </cell>
          <cell r="AB3003">
            <v>115</v>
          </cell>
        </row>
        <row r="3004">
          <cell r="B3004" t="str">
            <v>unsgexl</v>
          </cell>
          <cell r="C3004" t="str">
            <v xml:space="preserve">      NSG License</v>
          </cell>
          <cell r="D3004">
            <v>174</v>
          </cell>
          <cell r="E3004">
            <v>58</v>
          </cell>
          <cell r="F3004">
            <v>58</v>
          </cell>
          <cell r="G3004">
            <v>58</v>
          </cell>
          <cell r="H3004">
            <v>70</v>
          </cell>
          <cell r="I3004">
            <v>177</v>
          </cell>
          <cell r="J3004">
            <v>63</v>
          </cell>
          <cell r="K3004">
            <v>63</v>
          </cell>
          <cell r="L3004">
            <v>63</v>
          </cell>
          <cell r="M3004">
            <v>70</v>
          </cell>
          <cell r="N3004">
            <v>71.8</v>
          </cell>
          <cell r="O3004">
            <v>65</v>
          </cell>
          <cell r="P3004">
            <v>65</v>
          </cell>
          <cell r="Q3004">
            <v>65</v>
          </cell>
          <cell r="R3004">
            <v>70</v>
          </cell>
          <cell r="S3004">
            <v>58.8</v>
          </cell>
          <cell r="T3004">
            <v>66</v>
          </cell>
          <cell r="U3004">
            <v>64</v>
          </cell>
          <cell r="V3004">
            <v>0</v>
          </cell>
          <cell r="W3004">
            <v>70</v>
          </cell>
          <cell r="X3004">
            <v>58.8</v>
          </cell>
          <cell r="Y3004">
            <v>66</v>
          </cell>
          <cell r="Z3004">
            <v>64</v>
          </cell>
          <cell r="AA3004">
            <v>0</v>
          </cell>
          <cell r="AB3004">
            <v>70</v>
          </cell>
        </row>
        <row r="3005">
          <cell r="B3005" t="str">
            <v>uoolexl</v>
          </cell>
          <cell r="C3005" t="str">
            <v xml:space="preserve">      OpenOffice License</v>
          </cell>
          <cell r="D3005">
            <v>6</v>
          </cell>
          <cell r="E3005">
            <v>0</v>
          </cell>
          <cell r="F3005">
            <v>0</v>
          </cell>
          <cell r="G3005">
            <v>0</v>
          </cell>
          <cell r="H3005">
            <v>3</v>
          </cell>
          <cell r="I3005">
            <v>8</v>
          </cell>
          <cell r="J3005">
            <v>0</v>
          </cell>
          <cell r="K3005">
            <v>0</v>
          </cell>
          <cell r="L3005">
            <v>0</v>
          </cell>
          <cell r="M3005">
            <v>3</v>
          </cell>
          <cell r="N3005">
            <v>8</v>
          </cell>
          <cell r="O3005">
            <v>0</v>
          </cell>
          <cell r="P3005">
            <v>0</v>
          </cell>
          <cell r="Q3005">
            <v>0</v>
          </cell>
          <cell r="R3005">
            <v>0</v>
          </cell>
          <cell r="S3005">
            <v>6</v>
          </cell>
          <cell r="T3005">
            <v>0</v>
          </cell>
          <cell r="U3005">
            <v>0</v>
          </cell>
          <cell r="V3005">
            <v>0</v>
          </cell>
          <cell r="W3005">
            <v>0</v>
          </cell>
          <cell r="X3005">
            <v>6</v>
          </cell>
          <cell r="Y3005">
            <v>0</v>
          </cell>
          <cell r="Z3005">
            <v>0</v>
          </cell>
          <cell r="AA3005">
            <v>0</v>
          </cell>
          <cell r="AB3005">
            <v>0</v>
          </cell>
        </row>
        <row r="3006">
          <cell r="B3006" t="str">
            <v>umysexl</v>
          </cell>
          <cell r="C3006" t="str">
            <v xml:space="preserve">      MySQL License</v>
          </cell>
          <cell r="D3006">
            <v>146</v>
          </cell>
          <cell r="E3006">
            <v>148</v>
          </cell>
          <cell r="F3006">
            <v>148</v>
          </cell>
          <cell r="G3006">
            <v>148</v>
          </cell>
          <cell r="H3006">
            <v>159</v>
          </cell>
          <cell r="I3006">
            <v>121</v>
          </cell>
          <cell r="J3006">
            <v>172</v>
          </cell>
          <cell r="K3006">
            <v>172</v>
          </cell>
          <cell r="L3006">
            <v>172</v>
          </cell>
          <cell r="M3006">
            <v>178</v>
          </cell>
          <cell r="N3006">
            <v>136</v>
          </cell>
          <cell r="O3006">
            <v>183</v>
          </cell>
          <cell r="P3006">
            <v>183</v>
          </cell>
          <cell r="Q3006">
            <v>183</v>
          </cell>
          <cell r="R3006">
            <v>192</v>
          </cell>
          <cell r="S3006">
            <v>145</v>
          </cell>
          <cell r="T3006">
            <v>193</v>
          </cell>
          <cell r="U3006">
            <v>193</v>
          </cell>
          <cell r="V3006">
            <v>0</v>
          </cell>
          <cell r="W3006">
            <v>193</v>
          </cell>
          <cell r="X3006">
            <v>145</v>
          </cell>
          <cell r="Y3006">
            <v>193</v>
          </cell>
          <cell r="Z3006">
            <v>193</v>
          </cell>
          <cell r="AA3006">
            <v>0</v>
          </cell>
          <cell r="AB3006">
            <v>193</v>
          </cell>
        </row>
        <row r="3007">
          <cell r="B3007" t="str">
            <v>ulinexl</v>
          </cell>
          <cell r="C3007" t="str">
            <v xml:space="preserve">      Linux and VM License</v>
          </cell>
          <cell r="D3007">
            <v>58.8</v>
          </cell>
          <cell r="E3007">
            <v>44</v>
          </cell>
          <cell r="F3007">
            <v>44</v>
          </cell>
          <cell r="G3007">
            <v>44</v>
          </cell>
          <cell r="H3007">
            <v>0</v>
          </cell>
          <cell r="I3007">
            <v>56.8</v>
          </cell>
          <cell r="J3007">
            <v>24</v>
          </cell>
          <cell r="K3007">
            <v>24</v>
          </cell>
          <cell r="L3007">
            <v>24</v>
          </cell>
          <cell r="M3007">
            <v>0</v>
          </cell>
          <cell r="N3007">
            <v>57.8</v>
          </cell>
          <cell r="O3007">
            <v>3</v>
          </cell>
          <cell r="P3007">
            <v>3</v>
          </cell>
          <cell r="Q3007">
            <v>3</v>
          </cell>
          <cell r="R3007">
            <v>0</v>
          </cell>
          <cell r="S3007">
            <v>40</v>
          </cell>
          <cell r="T3007">
            <v>0</v>
          </cell>
          <cell r="U3007">
            <v>0</v>
          </cell>
          <cell r="V3007">
            <v>0</v>
          </cell>
          <cell r="W3007">
            <v>0</v>
          </cell>
          <cell r="X3007">
            <v>40</v>
          </cell>
          <cell r="Y3007">
            <v>0</v>
          </cell>
          <cell r="Z3007">
            <v>0</v>
          </cell>
          <cell r="AA3007">
            <v>0</v>
          </cell>
          <cell r="AB3007">
            <v>0</v>
          </cell>
        </row>
        <row r="3008">
          <cell r="B3008" t="str">
            <v>utnsgexl</v>
          </cell>
          <cell r="C3008" t="str">
            <v xml:space="preserve">      Total Screven License</v>
          </cell>
          <cell r="D3008">
            <v>384.8</v>
          </cell>
          <cell r="E3008">
            <v>250</v>
          </cell>
          <cell r="F3008">
            <v>250</v>
          </cell>
          <cell r="G3008">
            <v>250</v>
          </cell>
          <cell r="H3008">
            <v>232</v>
          </cell>
          <cell r="I3008">
            <v>362.8</v>
          </cell>
          <cell r="J3008">
            <v>259</v>
          </cell>
          <cell r="K3008">
            <v>259</v>
          </cell>
          <cell r="L3008">
            <v>259</v>
          </cell>
          <cell r="M3008">
            <v>251</v>
          </cell>
          <cell r="N3008">
            <v>273.60000000000002</v>
          </cell>
          <cell r="O3008">
            <v>251</v>
          </cell>
          <cell r="P3008">
            <v>251</v>
          </cell>
          <cell r="Q3008">
            <v>251</v>
          </cell>
          <cell r="R3008">
            <v>262</v>
          </cell>
          <cell r="S3008">
            <v>249.8</v>
          </cell>
          <cell r="T3008">
            <v>259</v>
          </cell>
          <cell r="U3008">
            <v>257</v>
          </cell>
          <cell r="V3008">
            <v>0</v>
          </cell>
          <cell r="W3008">
            <v>263</v>
          </cell>
          <cell r="X3008">
            <v>249.8</v>
          </cell>
          <cell r="Y3008">
            <v>259</v>
          </cell>
          <cell r="Z3008">
            <v>257</v>
          </cell>
          <cell r="AA3008">
            <v>0</v>
          </cell>
          <cell r="AB3008">
            <v>263</v>
          </cell>
        </row>
        <row r="3009">
          <cell r="B3009" t="str">
            <v>ucorplexl</v>
          </cell>
          <cell r="C3009" t="str">
            <v xml:space="preserve">      Corporate Adjustments/Other</v>
          </cell>
          <cell r="D3009">
            <v>200.05</v>
          </cell>
          <cell r="E3009">
            <v>222</v>
          </cell>
          <cell r="F3009">
            <v>222</v>
          </cell>
          <cell r="G3009">
            <v>222</v>
          </cell>
          <cell r="H3009">
            <v>293</v>
          </cell>
          <cell r="I3009">
            <v>154.99</v>
          </cell>
          <cell r="J3009">
            <v>239.53000000000003</v>
          </cell>
          <cell r="K3009">
            <v>239.53000000000003</v>
          </cell>
          <cell r="L3009">
            <v>239.53000000000003</v>
          </cell>
          <cell r="M3009">
            <v>293</v>
          </cell>
          <cell r="N3009">
            <v>169.99</v>
          </cell>
          <cell r="O3009">
            <v>264.52999999999997</v>
          </cell>
          <cell r="P3009">
            <v>264.52999999999997</v>
          </cell>
          <cell r="Q3009">
            <v>264.52999999999997</v>
          </cell>
          <cell r="R3009">
            <v>295</v>
          </cell>
          <cell r="S3009">
            <v>201</v>
          </cell>
          <cell r="T3009">
            <v>293</v>
          </cell>
          <cell r="U3009">
            <v>293</v>
          </cell>
          <cell r="V3009">
            <v>0</v>
          </cell>
          <cell r="W3009">
            <v>295</v>
          </cell>
          <cell r="X3009">
            <v>201</v>
          </cell>
          <cell r="Y3009">
            <v>293</v>
          </cell>
          <cell r="Z3009">
            <v>293</v>
          </cell>
          <cell r="AA3009">
            <v>0</v>
          </cell>
          <cell r="AB3009">
            <v>295</v>
          </cell>
        </row>
        <row r="3010">
          <cell r="B3010" t="str">
            <v>uttcexl</v>
          </cell>
          <cell r="C3010" t="str">
            <v xml:space="preserve">      Total License </v>
          </cell>
          <cell r="D3010">
            <v>18566.839999999997</v>
          </cell>
          <cell r="E3010">
            <v>19521.920000000002</v>
          </cell>
          <cell r="F3010">
            <v>19521.920000000002</v>
          </cell>
          <cell r="G3010">
            <v>19521.920000000002</v>
          </cell>
          <cell r="H3010">
            <v>20436.756662420004</v>
          </cell>
          <cell r="I3010">
            <v>18962.759999999995</v>
          </cell>
          <cell r="J3010">
            <v>20657.970000000005</v>
          </cell>
          <cell r="K3010">
            <v>20657.970000000005</v>
          </cell>
          <cell r="L3010">
            <v>20657.970000000005</v>
          </cell>
          <cell r="M3010">
            <v>21256.979317105997</v>
          </cell>
          <cell r="N3010">
            <v>19228.989999999994</v>
          </cell>
          <cell r="O3010">
            <v>21166.860000000004</v>
          </cell>
          <cell r="P3010">
            <v>21166.860000000004</v>
          </cell>
          <cell r="Q3010">
            <v>21166.860000000004</v>
          </cell>
          <cell r="R3010">
            <v>21973.687023546005</v>
          </cell>
          <cell r="S3010">
            <v>19464.14</v>
          </cell>
          <cell r="T3010">
            <v>21592.125000017</v>
          </cell>
          <cell r="U3010">
            <v>21589.725000017002</v>
          </cell>
          <cell r="V3010">
            <v>0</v>
          </cell>
          <cell r="W3010">
            <v>22303.687023579001</v>
          </cell>
          <cell r="X3010">
            <v>19464.14</v>
          </cell>
          <cell r="Y3010">
            <v>21592.125000017</v>
          </cell>
          <cell r="Z3010">
            <v>21589.725000017002</v>
          </cell>
          <cell r="AA3010">
            <v>0</v>
          </cell>
          <cell r="AB3010">
            <v>22303.687023579001</v>
          </cell>
        </row>
        <row r="3011">
          <cell r="C3011" t="str">
            <v xml:space="preserve">      Check</v>
          </cell>
          <cell r="D3011">
            <v>-2.9558577807620168E-12</v>
          </cell>
          <cell r="E3011">
            <v>2.5011104298755527E-12</v>
          </cell>
          <cell r="F3011">
            <v>2.5011104298755527E-12</v>
          </cell>
          <cell r="G3011">
            <v>2.5011104298755527E-12</v>
          </cell>
          <cell r="H3011">
            <v>6.3664629124104977E-12</v>
          </cell>
          <cell r="I3011">
            <v>-3.637978807091713E-12</v>
          </cell>
          <cell r="J3011">
            <v>5.2295945351943374E-12</v>
          </cell>
          <cell r="K3011">
            <v>5.2295945351943374E-12</v>
          </cell>
          <cell r="L3011">
            <v>5.2295945351943374E-12</v>
          </cell>
          <cell r="M3011">
            <v>-9.0949470177292824E-13</v>
          </cell>
          <cell r="N3011">
            <v>-6.1390892369672656E-12</v>
          </cell>
          <cell r="O3011">
            <v>4.5474735088646412E-12</v>
          </cell>
          <cell r="P3011">
            <v>4.5474735088646412E-12</v>
          </cell>
          <cell r="Q3011">
            <v>4.5474735088646412E-12</v>
          </cell>
          <cell r="R3011">
            <v>6.3664629124104977E-12</v>
          </cell>
          <cell r="S3011">
            <v>-1.3642420526593924E-12</v>
          </cell>
          <cell r="T3011">
            <v>2.2737367544323206E-13</v>
          </cell>
          <cell r="U3011">
            <v>3.865352482534945E-12</v>
          </cell>
          <cell r="V3011">
            <v>0</v>
          </cell>
          <cell r="W3011">
            <v>1.3642420526593924E-12</v>
          </cell>
          <cell r="X3011">
            <v>-1.3642420526593924E-12</v>
          </cell>
          <cell r="Y3011">
            <v>2.2737367544323206E-13</v>
          </cell>
          <cell r="Z3011">
            <v>3.865352482534945E-12</v>
          </cell>
          <cell r="AA3011">
            <v>0</v>
          </cell>
          <cell r="AB3011">
            <v>1.3642420526593924E-12</v>
          </cell>
        </row>
        <row r="3012">
          <cell r="C3012" t="str">
            <v>END OF REPORT</v>
          </cell>
        </row>
        <row r="3015">
          <cell r="D3015" t="str">
            <v>Default Table</v>
          </cell>
        </row>
        <row r="3016">
          <cell r="D3016" t="str">
            <v>Subtitle</v>
          </cell>
        </row>
        <row r="3018">
          <cell r="D3018" t="str">
            <v>Quarter 1, 2012</v>
          </cell>
          <cell r="I3018" t="str">
            <v>Quarter 2, 2012</v>
          </cell>
          <cell r="N3018" t="str">
            <v>Quarter 3, 2012</v>
          </cell>
          <cell r="S3018" t="str">
            <v>Quarter 4, 2012</v>
          </cell>
          <cell r="X3018" t="str">
            <v>FY12</v>
          </cell>
          <cell r="AC3018" t="str">
            <v>Quarter 1, 2012</v>
          </cell>
        </row>
        <row r="3019">
          <cell r="D3019" t="str">
            <v>Actuals Prior Year</v>
          </cell>
          <cell r="E3019" t="str">
            <v>Prior Forecast</v>
          </cell>
          <cell r="F3019" t="str">
            <v>Forecast</v>
          </cell>
          <cell r="G3019" t="str">
            <v>Actuals</v>
          </cell>
          <cell r="H3019" t="str">
            <v>Budget</v>
          </cell>
          <cell r="I3019" t="str">
            <v>Actuals Prior Year</v>
          </cell>
          <cell r="J3019" t="str">
            <v>Prior Forecast</v>
          </cell>
          <cell r="K3019" t="str">
            <v>Forecast</v>
          </cell>
          <cell r="L3019" t="str">
            <v>Actuals</v>
          </cell>
          <cell r="M3019" t="str">
            <v>Budget</v>
          </cell>
          <cell r="N3019" t="str">
            <v>Actuals Prior Year</v>
          </cell>
          <cell r="O3019" t="str">
            <v>Prior Forecast</v>
          </cell>
          <cell r="P3019" t="str">
            <v>Forecast</v>
          </cell>
          <cell r="Q3019" t="str">
            <v>Actuals</v>
          </cell>
          <cell r="R3019" t="str">
            <v>Budget</v>
          </cell>
          <cell r="S3019" t="str">
            <v>Actuals Prior Year</v>
          </cell>
          <cell r="T3019" t="str">
            <v>Prior Forecast</v>
          </cell>
          <cell r="U3019" t="str">
            <v>Forecast</v>
          </cell>
          <cell r="V3019" t="str">
            <v>Actuals</v>
          </cell>
          <cell r="W3019" t="str">
            <v>Budget</v>
          </cell>
          <cell r="X3019" t="str">
            <v>Actuals Prior Year</v>
          </cell>
          <cell r="Y3019" t="str">
            <v>Prior Forecast</v>
          </cell>
          <cell r="Z3019" t="str">
            <v>Forecast</v>
          </cell>
          <cell r="AA3019" t="str">
            <v>Actuals</v>
          </cell>
          <cell r="AB3019" t="str">
            <v>Budget</v>
          </cell>
          <cell r="AC3019" t="str">
            <v>Actuals Prior Year</v>
          </cell>
          <cell r="AD3019" t="str">
            <v>Prior Forecast</v>
          </cell>
          <cell r="AE3019" t="str">
            <v>Forecast</v>
          </cell>
          <cell r="AF3019" t="str">
            <v>Actuals</v>
          </cell>
          <cell r="AG3019" t="str">
            <v>Budget</v>
          </cell>
        </row>
        <row r="3020">
          <cell r="C3020" t="str">
            <v>Constant Dollar Millions (May11 rates)</v>
          </cell>
        </row>
        <row r="3021">
          <cell r="C3021" t="str">
            <v>90159 - Field Reps Systems</v>
          </cell>
        </row>
        <row r="3022">
          <cell r="B3022" t="str">
            <v>cnassys1</v>
          </cell>
          <cell r="C3022" t="str">
            <v xml:space="preserve">      NAS System Sales</v>
          </cell>
          <cell r="D3022">
            <v>0</v>
          </cell>
          <cell r="E3022">
            <v>280</v>
          </cell>
          <cell r="F3022">
            <v>280</v>
          </cell>
          <cell r="G3022">
            <v>280</v>
          </cell>
          <cell r="H3022">
            <v>310</v>
          </cell>
          <cell r="I3022">
            <v>0</v>
          </cell>
          <cell r="J3022">
            <v>289</v>
          </cell>
          <cell r="K3022">
            <v>289</v>
          </cell>
          <cell r="L3022">
            <v>289</v>
          </cell>
          <cell r="M3022">
            <v>315</v>
          </cell>
          <cell r="N3022">
            <v>0</v>
          </cell>
          <cell r="O3022">
            <v>300</v>
          </cell>
          <cell r="P3022">
            <v>300</v>
          </cell>
          <cell r="Q3022">
            <v>300</v>
          </cell>
          <cell r="R3022">
            <v>329</v>
          </cell>
          <cell r="S3022">
            <v>0</v>
          </cell>
          <cell r="T3022">
            <v>315</v>
          </cell>
          <cell r="U3022">
            <v>316</v>
          </cell>
          <cell r="V3022">
            <v>0</v>
          </cell>
          <cell r="W3022">
            <v>329</v>
          </cell>
          <cell r="X3022">
            <v>0</v>
          </cell>
          <cell r="Y3022">
            <v>315</v>
          </cell>
          <cell r="Z3022">
            <v>316</v>
          </cell>
          <cell r="AA3022">
            <v>0</v>
          </cell>
          <cell r="AB3022">
            <v>329</v>
          </cell>
        </row>
        <row r="3023">
          <cell r="B3023" t="str">
            <v>cladsys1</v>
          </cell>
          <cell r="C3023" t="str">
            <v xml:space="preserve">      LAD System Sales</v>
          </cell>
          <cell r="D3023">
            <v>0</v>
          </cell>
          <cell r="E3023">
            <v>49</v>
          </cell>
          <cell r="F3023">
            <v>49</v>
          </cell>
          <cell r="G3023">
            <v>49</v>
          </cell>
          <cell r="H3023">
            <v>78</v>
          </cell>
          <cell r="I3023">
            <v>0</v>
          </cell>
          <cell r="J3023">
            <v>69</v>
          </cell>
          <cell r="K3023">
            <v>69</v>
          </cell>
          <cell r="L3023">
            <v>69</v>
          </cell>
          <cell r="M3023">
            <v>79</v>
          </cell>
          <cell r="N3023">
            <v>0</v>
          </cell>
          <cell r="O3023">
            <v>74</v>
          </cell>
          <cell r="P3023">
            <v>74</v>
          </cell>
          <cell r="Q3023">
            <v>74</v>
          </cell>
          <cell r="R3023">
            <v>79</v>
          </cell>
          <cell r="S3023">
            <v>0</v>
          </cell>
          <cell r="T3023">
            <v>0</v>
          </cell>
          <cell r="U3023">
            <v>0</v>
          </cell>
          <cell r="V3023">
            <v>0</v>
          </cell>
          <cell r="W3023">
            <v>79</v>
          </cell>
          <cell r="X3023">
            <v>0</v>
          </cell>
          <cell r="Y3023">
            <v>0</v>
          </cell>
          <cell r="Z3023">
            <v>0</v>
          </cell>
          <cell r="AA3023">
            <v>0</v>
          </cell>
          <cell r="AB3023">
            <v>79</v>
          </cell>
        </row>
        <row r="3024">
          <cell r="B3024" t="str">
            <v>cemesys1</v>
          </cell>
          <cell r="C3024" t="str">
            <v xml:space="preserve">      EMEA System Sales</v>
          </cell>
          <cell r="D3024">
            <v>0</v>
          </cell>
          <cell r="E3024">
            <v>323.5</v>
          </cell>
          <cell r="F3024">
            <v>323.5</v>
          </cell>
          <cell r="G3024">
            <v>323.5</v>
          </cell>
          <cell r="H3024">
            <v>388</v>
          </cell>
          <cell r="I3024">
            <v>0</v>
          </cell>
          <cell r="J3024">
            <v>364</v>
          </cell>
          <cell r="K3024">
            <v>364</v>
          </cell>
          <cell r="L3024">
            <v>364</v>
          </cell>
          <cell r="M3024">
            <v>395</v>
          </cell>
          <cell r="N3024">
            <v>0</v>
          </cell>
          <cell r="O3024">
            <v>372</v>
          </cell>
          <cell r="P3024">
            <v>372</v>
          </cell>
          <cell r="Q3024">
            <v>372</v>
          </cell>
          <cell r="R3024">
            <v>399</v>
          </cell>
          <cell r="S3024">
            <v>0</v>
          </cell>
          <cell r="T3024">
            <v>389</v>
          </cell>
          <cell r="U3024">
            <v>389</v>
          </cell>
          <cell r="V3024">
            <v>0</v>
          </cell>
          <cell r="W3024">
            <v>407</v>
          </cell>
          <cell r="X3024">
            <v>0</v>
          </cell>
          <cell r="Y3024">
            <v>389</v>
          </cell>
          <cell r="Z3024">
            <v>389</v>
          </cell>
          <cell r="AA3024">
            <v>0</v>
          </cell>
          <cell r="AB3024">
            <v>407</v>
          </cell>
        </row>
        <row r="3025">
          <cell r="B3025" t="str">
            <v>capasys1</v>
          </cell>
          <cell r="C3025" t="str">
            <v xml:space="preserve">      APAC System Sales</v>
          </cell>
          <cell r="D3025">
            <v>0</v>
          </cell>
          <cell r="E3025">
            <v>178</v>
          </cell>
          <cell r="F3025">
            <v>178</v>
          </cell>
          <cell r="G3025">
            <v>178</v>
          </cell>
          <cell r="H3025">
            <v>267</v>
          </cell>
          <cell r="I3025">
            <v>0</v>
          </cell>
          <cell r="J3025">
            <v>248</v>
          </cell>
          <cell r="K3025">
            <v>248</v>
          </cell>
          <cell r="L3025">
            <v>248</v>
          </cell>
          <cell r="M3025">
            <v>279</v>
          </cell>
          <cell r="N3025">
            <v>0</v>
          </cell>
          <cell r="O3025">
            <v>233</v>
          </cell>
          <cell r="P3025">
            <v>233</v>
          </cell>
          <cell r="Q3025">
            <v>233</v>
          </cell>
          <cell r="R3025">
            <v>291</v>
          </cell>
          <cell r="S3025">
            <v>0</v>
          </cell>
          <cell r="T3025">
            <v>242</v>
          </cell>
          <cell r="U3025">
            <v>242</v>
          </cell>
          <cell r="V3025">
            <v>0</v>
          </cell>
          <cell r="W3025">
            <v>291</v>
          </cell>
          <cell r="X3025">
            <v>0</v>
          </cell>
          <cell r="Y3025">
            <v>242</v>
          </cell>
          <cell r="Z3025">
            <v>242</v>
          </cell>
          <cell r="AA3025">
            <v>0</v>
          </cell>
          <cell r="AB3025">
            <v>291</v>
          </cell>
        </row>
        <row r="3026">
          <cell r="B3026" t="str">
            <v>ctojsys1</v>
          </cell>
          <cell r="C3026" t="str">
            <v xml:space="preserve">      Japan System Sales</v>
          </cell>
          <cell r="D3026">
            <v>0</v>
          </cell>
          <cell r="E3026">
            <v>33</v>
          </cell>
          <cell r="F3026">
            <v>33</v>
          </cell>
          <cell r="G3026">
            <v>33</v>
          </cell>
          <cell r="H3026">
            <v>0</v>
          </cell>
          <cell r="I3026">
            <v>0</v>
          </cell>
          <cell r="J3026">
            <v>41</v>
          </cell>
          <cell r="K3026">
            <v>41</v>
          </cell>
          <cell r="L3026">
            <v>41</v>
          </cell>
          <cell r="M3026">
            <v>0</v>
          </cell>
          <cell r="N3026">
            <v>0</v>
          </cell>
          <cell r="O3026">
            <v>41</v>
          </cell>
          <cell r="P3026">
            <v>41</v>
          </cell>
          <cell r="Q3026">
            <v>41</v>
          </cell>
          <cell r="R3026">
            <v>0</v>
          </cell>
          <cell r="S3026">
            <v>0</v>
          </cell>
          <cell r="T3026">
            <v>37</v>
          </cell>
          <cell r="U3026">
            <v>37</v>
          </cell>
          <cell r="V3026">
            <v>0</v>
          </cell>
          <cell r="W3026">
            <v>0</v>
          </cell>
          <cell r="X3026">
            <v>0</v>
          </cell>
          <cell r="Y3026">
            <v>37</v>
          </cell>
          <cell r="Z3026">
            <v>37</v>
          </cell>
          <cell r="AA3026">
            <v>0</v>
          </cell>
          <cell r="AB3026">
            <v>0</v>
          </cell>
        </row>
        <row r="3027">
          <cell r="B3027" t="str">
            <v>ccorpsys1</v>
          </cell>
          <cell r="C3027" t="str">
            <v xml:space="preserve">      Corp Adj - System Sales</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row>
        <row r="3028">
          <cell r="B3028" t="str">
            <v>ccgbsys1</v>
          </cell>
          <cell r="C3028" t="str">
            <v xml:space="preserve">      CGBU System Sales</v>
          </cell>
          <cell r="D3028">
            <v>0</v>
          </cell>
          <cell r="E3028">
            <v>44</v>
          </cell>
          <cell r="F3028">
            <v>44</v>
          </cell>
          <cell r="G3028">
            <v>44</v>
          </cell>
          <cell r="H3028">
            <v>0</v>
          </cell>
          <cell r="I3028">
            <v>0</v>
          </cell>
          <cell r="J3028">
            <v>41</v>
          </cell>
          <cell r="K3028">
            <v>41</v>
          </cell>
          <cell r="L3028">
            <v>41</v>
          </cell>
          <cell r="M3028">
            <v>0</v>
          </cell>
          <cell r="N3028">
            <v>0</v>
          </cell>
          <cell r="O3028">
            <v>38</v>
          </cell>
          <cell r="P3028">
            <v>38</v>
          </cell>
          <cell r="Q3028">
            <v>38</v>
          </cell>
          <cell r="R3028">
            <v>0</v>
          </cell>
          <cell r="S3028">
            <v>0</v>
          </cell>
          <cell r="T3028">
            <v>0</v>
          </cell>
          <cell r="U3028">
            <v>0</v>
          </cell>
          <cell r="V3028">
            <v>0</v>
          </cell>
          <cell r="W3028">
            <v>0</v>
          </cell>
          <cell r="X3028">
            <v>0</v>
          </cell>
          <cell r="Y3028">
            <v>0</v>
          </cell>
          <cell r="Z3028">
            <v>0</v>
          </cell>
          <cell r="AA3028">
            <v>0</v>
          </cell>
          <cell r="AB3028">
            <v>0</v>
          </cell>
        </row>
        <row r="3029">
          <cell r="B3029" t="str">
            <v>cnsgsys1</v>
          </cell>
          <cell r="C3029" t="str">
            <v xml:space="preserve">      Security System Sales</v>
          </cell>
          <cell r="D3029">
            <v>0</v>
          </cell>
          <cell r="E3029">
            <v>1</v>
          </cell>
          <cell r="F3029">
            <v>1</v>
          </cell>
          <cell r="G3029">
            <v>1</v>
          </cell>
          <cell r="H3029">
            <v>0</v>
          </cell>
          <cell r="I3029">
            <v>0</v>
          </cell>
          <cell r="J3029">
            <v>10</v>
          </cell>
          <cell r="K3029">
            <v>10</v>
          </cell>
          <cell r="L3029">
            <v>10</v>
          </cell>
          <cell r="M3029">
            <v>0</v>
          </cell>
          <cell r="N3029">
            <v>0</v>
          </cell>
          <cell r="O3029">
            <v>10</v>
          </cell>
          <cell r="P3029">
            <v>10</v>
          </cell>
          <cell r="Q3029">
            <v>10</v>
          </cell>
          <cell r="R3029">
            <v>0</v>
          </cell>
          <cell r="S3029">
            <v>0</v>
          </cell>
          <cell r="T3029">
            <v>12</v>
          </cell>
          <cell r="U3029">
            <v>12</v>
          </cell>
          <cell r="V3029">
            <v>0</v>
          </cell>
          <cell r="W3029">
            <v>0</v>
          </cell>
          <cell r="X3029">
            <v>0</v>
          </cell>
          <cell r="Y3029">
            <v>12</v>
          </cell>
          <cell r="Z3029">
            <v>12</v>
          </cell>
          <cell r="AA3029">
            <v>0</v>
          </cell>
          <cell r="AB3029">
            <v>0</v>
          </cell>
        </row>
        <row r="3030">
          <cell r="B3030" t="str">
            <v>clinsys1</v>
          </cell>
          <cell r="C3030" t="str">
            <v xml:space="preserve">      Linux Server Sales</v>
          </cell>
          <cell r="D3030">
            <v>0</v>
          </cell>
          <cell r="E3030">
            <v>1</v>
          </cell>
          <cell r="F3030">
            <v>1</v>
          </cell>
          <cell r="G3030">
            <v>1</v>
          </cell>
          <cell r="H3030">
            <v>0</v>
          </cell>
          <cell r="I3030">
            <v>0</v>
          </cell>
          <cell r="J3030">
            <v>18</v>
          </cell>
          <cell r="K3030">
            <v>18</v>
          </cell>
          <cell r="L3030">
            <v>18</v>
          </cell>
          <cell r="M3030">
            <v>0</v>
          </cell>
          <cell r="N3030">
            <v>0</v>
          </cell>
          <cell r="O3030">
            <v>17</v>
          </cell>
          <cell r="P3030">
            <v>17</v>
          </cell>
          <cell r="Q3030">
            <v>17</v>
          </cell>
          <cell r="R3030">
            <v>0</v>
          </cell>
          <cell r="S3030">
            <v>0</v>
          </cell>
          <cell r="T3030">
            <v>0</v>
          </cell>
          <cell r="U3030">
            <v>0</v>
          </cell>
          <cell r="V3030">
            <v>0</v>
          </cell>
          <cell r="W3030">
            <v>0</v>
          </cell>
          <cell r="X3030">
            <v>0</v>
          </cell>
          <cell r="Y3030">
            <v>0</v>
          </cell>
          <cell r="Z3030">
            <v>0</v>
          </cell>
          <cell r="AA3030">
            <v>0</v>
          </cell>
          <cell r="AB3030">
            <v>0</v>
          </cell>
        </row>
        <row r="3031">
          <cell r="B3031" t="str">
            <v>csecsys1</v>
          </cell>
          <cell r="C3031" t="str">
            <v xml:space="preserve">      Total Security System Sales</v>
          </cell>
          <cell r="D3031">
            <v>0</v>
          </cell>
          <cell r="E3031">
            <v>2</v>
          </cell>
          <cell r="F3031">
            <v>2</v>
          </cell>
          <cell r="G3031">
            <v>2</v>
          </cell>
          <cell r="H3031">
            <v>0</v>
          </cell>
          <cell r="I3031">
            <v>0</v>
          </cell>
          <cell r="J3031">
            <v>28</v>
          </cell>
          <cell r="K3031">
            <v>28</v>
          </cell>
          <cell r="L3031">
            <v>28</v>
          </cell>
          <cell r="M3031">
            <v>0</v>
          </cell>
          <cell r="N3031">
            <v>0</v>
          </cell>
          <cell r="O3031">
            <v>27</v>
          </cell>
          <cell r="P3031">
            <v>27</v>
          </cell>
          <cell r="Q3031">
            <v>27</v>
          </cell>
          <cell r="R3031">
            <v>0</v>
          </cell>
          <cell r="S3031">
            <v>0</v>
          </cell>
          <cell r="T3031">
            <v>12</v>
          </cell>
          <cell r="U3031">
            <v>12</v>
          </cell>
          <cell r="V3031">
            <v>0</v>
          </cell>
          <cell r="W3031">
            <v>0</v>
          </cell>
          <cell r="X3031">
            <v>0</v>
          </cell>
          <cell r="Y3031">
            <v>12</v>
          </cell>
          <cell r="Z3031">
            <v>12</v>
          </cell>
          <cell r="AA3031">
            <v>0</v>
          </cell>
          <cell r="AB3031">
            <v>0</v>
          </cell>
        </row>
        <row r="3032">
          <cell r="B3032" t="str">
            <v>cttcsys1</v>
          </cell>
          <cell r="C3032" t="str">
            <v xml:space="preserve">      Total System Sales</v>
          </cell>
          <cell r="D3032">
            <v>0</v>
          </cell>
          <cell r="E3032">
            <v>909.5</v>
          </cell>
          <cell r="F3032">
            <v>909.5</v>
          </cell>
          <cell r="G3032">
            <v>909.5</v>
          </cell>
          <cell r="H3032">
            <v>1043</v>
          </cell>
          <cell r="I3032">
            <v>0</v>
          </cell>
          <cell r="J3032">
            <v>1080</v>
          </cell>
          <cell r="K3032">
            <v>1080</v>
          </cell>
          <cell r="L3032">
            <v>1080</v>
          </cell>
          <cell r="M3032">
            <v>1068</v>
          </cell>
          <cell r="N3032">
            <v>0</v>
          </cell>
          <cell r="O3032">
            <v>1085</v>
          </cell>
          <cell r="P3032">
            <v>1085</v>
          </cell>
          <cell r="Q3032">
            <v>1085</v>
          </cell>
          <cell r="R3032">
            <v>1098</v>
          </cell>
          <cell r="S3032">
            <v>0</v>
          </cell>
          <cell r="T3032">
            <v>995</v>
          </cell>
          <cell r="U3032">
            <v>996</v>
          </cell>
          <cell r="V3032">
            <v>0</v>
          </cell>
          <cell r="W3032">
            <v>1106</v>
          </cell>
          <cell r="X3032">
            <v>0</v>
          </cell>
          <cell r="Y3032">
            <v>995</v>
          </cell>
          <cell r="Z3032">
            <v>996</v>
          </cell>
          <cell r="AA3032">
            <v>0</v>
          </cell>
          <cell r="AB3032">
            <v>1106</v>
          </cell>
        </row>
        <row r="3033">
          <cell r="C3033" t="str">
            <v xml:space="preserve">      Check</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row>
        <row r="3034">
          <cell r="C3034" t="str">
            <v>90169 - Field Reps Storage</v>
          </cell>
        </row>
        <row r="3035">
          <cell r="B3035" t="str">
            <v>cnassys2</v>
          </cell>
          <cell r="C3035" t="str">
            <v xml:space="preserve">      NAS System Sales</v>
          </cell>
          <cell r="D3035">
            <v>0</v>
          </cell>
          <cell r="E3035">
            <v>52</v>
          </cell>
          <cell r="F3035">
            <v>52</v>
          </cell>
          <cell r="G3035">
            <v>52</v>
          </cell>
          <cell r="H3035">
            <v>99</v>
          </cell>
          <cell r="I3035">
            <v>0</v>
          </cell>
          <cell r="J3035">
            <v>62</v>
          </cell>
          <cell r="K3035">
            <v>62</v>
          </cell>
          <cell r="L3035">
            <v>62</v>
          </cell>
          <cell r="M3035">
            <v>114</v>
          </cell>
          <cell r="N3035">
            <v>0</v>
          </cell>
          <cell r="O3035">
            <v>57</v>
          </cell>
          <cell r="P3035">
            <v>57</v>
          </cell>
          <cell r="Q3035">
            <v>57</v>
          </cell>
          <cell r="R3035">
            <v>115</v>
          </cell>
          <cell r="S3035">
            <v>0</v>
          </cell>
          <cell r="T3035">
            <v>68</v>
          </cell>
          <cell r="U3035">
            <v>68</v>
          </cell>
          <cell r="V3035">
            <v>0</v>
          </cell>
          <cell r="W3035">
            <v>115</v>
          </cell>
          <cell r="X3035">
            <v>0</v>
          </cell>
          <cell r="Y3035">
            <v>68</v>
          </cell>
          <cell r="Z3035">
            <v>68</v>
          </cell>
          <cell r="AA3035">
            <v>0</v>
          </cell>
          <cell r="AB3035">
            <v>115</v>
          </cell>
        </row>
        <row r="3036">
          <cell r="B3036" t="str">
            <v>cladsys2</v>
          </cell>
          <cell r="C3036" t="str">
            <v xml:space="preserve">      LAD System Sales</v>
          </cell>
          <cell r="D3036">
            <v>0</v>
          </cell>
          <cell r="E3036">
            <v>5</v>
          </cell>
          <cell r="F3036">
            <v>5</v>
          </cell>
          <cell r="G3036">
            <v>5</v>
          </cell>
          <cell r="H3036">
            <v>9</v>
          </cell>
          <cell r="I3036">
            <v>0</v>
          </cell>
          <cell r="J3036">
            <v>6</v>
          </cell>
          <cell r="K3036">
            <v>6</v>
          </cell>
          <cell r="L3036">
            <v>6</v>
          </cell>
          <cell r="M3036">
            <v>9</v>
          </cell>
          <cell r="N3036">
            <v>0</v>
          </cell>
          <cell r="O3036">
            <v>6</v>
          </cell>
          <cell r="P3036">
            <v>6</v>
          </cell>
          <cell r="Q3036">
            <v>6</v>
          </cell>
          <cell r="R3036">
            <v>9</v>
          </cell>
          <cell r="S3036">
            <v>0</v>
          </cell>
          <cell r="T3036">
            <v>0</v>
          </cell>
          <cell r="U3036">
            <v>0</v>
          </cell>
          <cell r="V3036">
            <v>0</v>
          </cell>
          <cell r="W3036">
            <v>9</v>
          </cell>
          <cell r="X3036">
            <v>0</v>
          </cell>
          <cell r="Y3036">
            <v>0</v>
          </cell>
          <cell r="Z3036">
            <v>0</v>
          </cell>
          <cell r="AA3036">
            <v>0</v>
          </cell>
          <cell r="AB3036">
            <v>9</v>
          </cell>
        </row>
        <row r="3037">
          <cell r="B3037" t="str">
            <v>cemesys2</v>
          </cell>
          <cell r="C3037" t="str">
            <v xml:space="preserve">      EMEA System Sales</v>
          </cell>
          <cell r="D3037">
            <v>0</v>
          </cell>
          <cell r="E3037">
            <v>56</v>
          </cell>
          <cell r="F3037">
            <v>56</v>
          </cell>
          <cell r="G3037">
            <v>56</v>
          </cell>
          <cell r="H3037">
            <v>89</v>
          </cell>
          <cell r="I3037">
            <v>0</v>
          </cell>
          <cell r="J3037">
            <v>64</v>
          </cell>
          <cell r="K3037">
            <v>64</v>
          </cell>
          <cell r="L3037">
            <v>64</v>
          </cell>
          <cell r="M3037">
            <v>92</v>
          </cell>
          <cell r="N3037">
            <v>0</v>
          </cell>
          <cell r="O3037">
            <v>66</v>
          </cell>
          <cell r="P3037">
            <v>66</v>
          </cell>
          <cell r="Q3037">
            <v>66</v>
          </cell>
          <cell r="R3037">
            <v>92</v>
          </cell>
          <cell r="S3037">
            <v>0</v>
          </cell>
          <cell r="T3037">
            <v>70</v>
          </cell>
          <cell r="U3037">
            <v>70</v>
          </cell>
          <cell r="V3037">
            <v>0</v>
          </cell>
          <cell r="W3037">
            <v>102</v>
          </cell>
          <cell r="X3037">
            <v>0</v>
          </cell>
          <cell r="Y3037">
            <v>70</v>
          </cell>
          <cell r="Z3037">
            <v>70</v>
          </cell>
          <cell r="AA3037">
            <v>0</v>
          </cell>
          <cell r="AB3037">
            <v>102</v>
          </cell>
        </row>
        <row r="3038">
          <cell r="B3038" t="str">
            <v>capasys2</v>
          </cell>
          <cell r="C3038" t="str">
            <v xml:space="preserve">      APAC System Sales</v>
          </cell>
          <cell r="D3038">
            <v>0</v>
          </cell>
          <cell r="E3038">
            <v>16</v>
          </cell>
          <cell r="F3038">
            <v>16</v>
          </cell>
          <cell r="G3038">
            <v>16</v>
          </cell>
          <cell r="H3038">
            <v>23</v>
          </cell>
          <cell r="I3038">
            <v>0</v>
          </cell>
          <cell r="J3038">
            <v>19</v>
          </cell>
          <cell r="K3038">
            <v>19</v>
          </cell>
          <cell r="L3038">
            <v>19</v>
          </cell>
          <cell r="M3038">
            <v>29</v>
          </cell>
          <cell r="N3038">
            <v>0</v>
          </cell>
          <cell r="O3038">
            <v>19</v>
          </cell>
          <cell r="P3038">
            <v>19</v>
          </cell>
          <cell r="Q3038">
            <v>19</v>
          </cell>
          <cell r="R3038">
            <v>33</v>
          </cell>
          <cell r="S3038">
            <v>0</v>
          </cell>
          <cell r="T3038">
            <v>19</v>
          </cell>
          <cell r="U3038">
            <v>19</v>
          </cell>
          <cell r="V3038">
            <v>0</v>
          </cell>
          <cell r="W3038">
            <v>33</v>
          </cell>
          <cell r="X3038">
            <v>0</v>
          </cell>
          <cell r="Y3038">
            <v>19</v>
          </cell>
          <cell r="Z3038">
            <v>19</v>
          </cell>
          <cell r="AA3038">
            <v>0</v>
          </cell>
          <cell r="AB3038">
            <v>33</v>
          </cell>
        </row>
        <row r="3039">
          <cell r="B3039" t="str">
            <v>ctojsys2</v>
          </cell>
          <cell r="C3039" t="str">
            <v xml:space="preserve">      Japan System Sales</v>
          </cell>
          <cell r="D3039">
            <v>0</v>
          </cell>
          <cell r="E3039">
            <v>8</v>
          </cell>
          <cell r="F3039">
            <v>8</v>
          </cell>
          <cell r="G3039">
            <v>8</v>
          </cell>
          <cell r="H3039">
            <v>0</v>
          </cell>
          <cell r="I3039">
            <v>0</v>
          </cell>
          <cell r="J3039">
            <v>9</v>
          </cell>
          <cell r="K3039">
            <v>9</v>
          </cell>
          <cell r="L3039">
            <v>9</v>
          </cell>
          <cell r="M3039">
            <v>0</v>
          </cell>
          <cell r="N3039">
            <v>0</v>
          </cell>
          <cell r="O3039">
            <v>9</v>
          </cell>
          <cell r="P3039">
            <v>9</v>
          </cell>
          <cell r="Q3039">
            <v>9</v>
          </cell>
          <cell r="R3039">
            <v>0</v>
          </cell>
          <cell r="S3039">
            <v>0</v>
          </cell>
          <cell r="T3039">
            <v>10</v>
          </cell>
          <cell r="U3039">
            <v>10</v>
          </cell>
          <cell r="V3039">
            <v>0</v>
          </cell>
          <cell r="W3039">
            <v>0</v>
          </cell>
          <cell r="X3039">
            <v>0</v>
          </cell>
          <cell r="Y3039">
            <v>10</v>
          </cell>
          <cell r="Z3039">
            <v>10</v>
          </cell>
          <cell r="AA3039">
            <v>0</v>
          </cell>
          <cell r="AB3039">
            <v>0</v>
          </cell>
        </row>
        <row r="3040">
          <cell r="B3040" t="str">
            <v>ccorpsys2</v>
          </cell>
          <cell r="C3040" t="str">
            <v xml:space="preserve">      Corp Adj - System Sales</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row>
        <row r="3041">
          <cell r="B3041" t="str">
            <v>ccgbsys2</v>
          </cell>
          <cell r="C3041" t="str">
            <v xml:space="preserve">      CGBU System Sales</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row>
        <row r="3042">
          <cell r="B3042" t="str">
            <v>cnsgsys2</v>
          </cell>
          <cell r="C3042" t="str">
            <v xml:space="preserve">      Security System Sales</v>
          </cell>
          <cell r="D3042">
            <v>0</v>
          </cell>
          <cell r="E3042">
            <v>0</v>
          </cell>
          <cell r="F3042">
            <v>0</v>
          </cell>
          <cell r="G3042">
            <v>0</v>
          </cell>
          <cell r="H3042">
            <v>0</v>
          </cell>
          <cell r="I3042">
            <v>0</v>
          </cell>
          <cell r="J3042">
            <v>4</v>
          </cell>
          <cell r="K3042">
            <v>4</v>
          </cell>
          <cell r="L3042">
            <v>4</v>
          </cell>
          <cell r="M3042">
            <v>0</v>
          </cell>
          <cell r="N3042">
            <v>0</v>
          </cell>
          <cell r="O3042">
            <v>4</v>
          </cell>
          <cell r="P3042">
            <v>4</v>
          </cell>
          <cell r="Q3042">
            <v>4</v>
          </cell>
          <cell r="R3042">
            <v>0</v>
          </cell>
          <cell r="S3042">
            <v>0</v>
          </cell>
          <cell r="T3042">
            <v>4</v>
          </cell>
          <cell r="U3042">
            <v>4</v>
          </cell>
          <cell r="V3042">
            <v>0</v>
          </cell>
          <cell r="W3042">
            <v>0</v>
          </cell>
          <cell r="X3042">
            <v>0</v>
          </cell>
          <cell r="Y3042">
            <v>4</v>
          </cell>
          <cell r="Z3042">
            <v>4</v>
          </cell>
          <cell r="AA3042">
            <v>0</v>
          </cell>
          <cell r="AB3042">
            <v>0</v>
          </cell>
        </row>
        <row r="3043">
          <cell r="B3043" t="str">
            <v>clinsys2</v>
          </cell>
          <cell r="C3043" t="str">
            <v xml:space="preserve">      Linux Server Sales</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row>
        <row r="3044">
          <cell r="B3044" t="str">
            <v>csecsys2</v>
          </cell>
          <cell r="C3044" t="str">
            <v xml:space="preserve">      Total Security System Sales</v>
          </cell>
          <cell r="D3044">
            <v>0</v>
          </cell>
          <cell r="E3044">
            <v>0</v>
          </cell>
          <cell r="F3044">
            <v>0</v>
          </cell>
          <cell r="G3044">
            <v>0</v>
          </cell>
          <cell r="H3044">
            <v>0</v>
          </cell>
          <cell r="I3044">
            <v>0</v>
          </cell>
          <cell r="J3044">
            <v>4</v>
          </cell>
          <cell r="K3044">
            <v>4</v>
          </cell>
          <cell r="L3044">
            <v>4</v>
          </cell>
          <cell r="M3044">
            <v>0</v>
          </cell>
          <cell r="N3044">
            <v>0</v>
          </cell>
          <cell r="O3044">
            <v>4</v>
          </cell>
          <cell r="P3044">
            <v>4</v>
          </cell>
          <cell r="Q3044">
            <v>4</v>
          </cell>
          <cell r="R3044">
            <v>0</v>
          </cell>
          <cell r="S3044">
            <v>0</v>
          </cell>
          <cell r="T3044">
            <v>4</v>
          </cell>
          <cell r="U3044">
            <v>4</v>
          </cell>
          <cell r="V3044">
            <v>0</v>
          </cell>
          <cell r="W3044">
            <v>0</v>
          </cell>
          <cell r="X3044">
            <v>0</v>
          </cell>
          <cell r="Y3044">
            <v>4</v>
          </cell>
          <cell r="Z3044">
            <v>4</v>
          </cell>
          <cell r="AA3044">
            <v>0</v>
          </cell>
          <cell r="AB3044">
            <v>0</v>
          </cell>
        </row>
        <row r="3045">
          <cell r="B3045" t="str">
            <v>cttcsys2</v>
          </cell>
          <cell r="C3045" t="str">
            <v xml:space="preserve">      Total System Sales</v>
          </cell>
          <cell r="D3045">
            <v>0</v>
          </cell>
          <cell r="E3045">
            <v>137</v>
          </cell>
          <cell r="F3045">
            <v>137</v>
          </cell>
          <cell r="G3045">
            <v>137</v>
          </cell>
          <cell r="H3045">
            <v>220</v>
          </cell>
          <cell r="I3045">
            <v>0</v>
          </cell>
          <cell r="J3045">
            <v>164</v>
          </cell>
          <cell r="K3045">
            <v>164</v>
          </cell>
          <cell r="L3045">
            <v>164</v>
          </cell>
          <cell r="M3045">
            <v>244</v>
          </cell>
          <cell r="N3045">
            <v>0</v>
          </cell>
          <cell r="O3045">
            <v>161</v>
          </cell>
          <cell r="P3045">
            <v>161</v>
          </cell>
          <cell r="Q3045">
            <v>161</v>
          </cell>
          <cell r="R3045">
            <v>249</v>
          </cell>
          <cell r="S3045">
            <v>0</v>
          </cell>
          <cell r="T3045">
            <v>171</v>
          </cell>
          <cell r="U3045">
            <v>171</v>
          </cell>
          <cell r="V3045">
            <v>0</v>
          </cell>
          <cell r="W3045">
            <v>259</v>
          </cell>
          <cell r="X3045">
            <v>0</v>
          </cell>
          <cell r="Y3045">
            <v>171</v>
          </cell>
          <cell r="Z3045">
            <v>171</v>
          </cell>
          <cell r="AA3045">
            <v>0</v>
          </cell>
          <cell r="AB3045">
            <v>259</v>
          </cell>
        </row>
        <row r="3046">
          <cell r="C3046" t="str">
            <v xml:space="preserve">      Check</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row>
        <row r="3047">
          <cell r="C3047" t="str">
            <v>Other Field Reps</v>
          </cell>
        </row>
        <row r="3048">
          <cell r="C3048" t="str">
            <v xml:space="preserve">      NAS System Sales</v>
          </cell>
          <cell r="D3048">
            <v>324</v>
          </cell>
          <cell r="E3048">
            <v>74</v>
          </cell>
          <cell r="F3048">
            <v>74</v>
          </cell>
          <cell r="G3048">
            <v>74</v>
          </cell>
          <cell r="H3048">
            <v>0</v>
          </cell>
          <cell r="I3048">
            <v>337</v>
          </cell>
          <cell r="J3048">
            <v>12</v>
          </cell>
          <cell r="K3048">
            <v>12</v>
          </cell>
          <cell r="L3048">
            <v>12</v>
          </cell>
          <cell r="M3048">
            <v>0</v>
          </cell>
          <cell r="N3048">
            <v>325</v>
          </cell>
          <cell r="O3048">
            <v>16</v>
          </cell>
          <cell r="P3048">
            <v>16</v>
          </cell>
          <cell r="Q3048">
            <v>16</v>
          </cell>
          <cell r="R3048">
            <v>0</v>
          </cell>
          <cell r="S3048">
            <v>326</v>
          </cell>
          <cell r="T3048">
            <v>0</v>
          </cell>
          <cell r="U3048">
            <v>0</v>
          </cell>
          <cell r="V3048">
            <v>0</v>
          </cell>
          <cell r="W3048">
            <v>0</v>
          </cell>
          <cell r="X3048">
            <v>326</v>
          </cell>
          <cell r="Y3048">
            <v>0</v>
          </cell>
          <cell r="Z3048">
            <v>0</v>
          </cell>
          <cell r="AA3048">
            <v>0</v>
          </cell>
          <cell r="AB3048">
            <v>0</v>
          </cell>
        </row>
        <row r="3049">
          <cell r="C3049" t="str">
            <v xml:space="preserve">      LAD System Sales</v>
          </cell>
          <cell r="D3049">
            <v>50</v>
          </cell>
          <cell r="E3049">
            <v>11</v>
          </cell>
          <cell r="F3049">
            <v>11</v>
          </cell>
          <cell r="G3049">
            <v>11</v>
          </cell>
          <cell r="H3049">
            <v>0</v>
          </cell>
          <cell r="I3049">
            <v>54</v>
          </cell>
          <cell r="J3049">
            <v>2</v>
          </cell>
          <cell r="K3049">
            <v>2</v>
          </cell>
          <cell r="L3049">
            <v>2</v>
          </cell>
          <cell r="M3049">
            <v>0</v>
          </cell>
          <cell r="N3049">
            <v>61</v>
          </cell>
          <cell r="O3049">
            <v>1</v>
          </cell>
          <cell r="P3049">
            <v>1</v>
          </cell>
          <cell r="Q3049">
            <v>1</v>
          </cell>
          <cell r="R3049">
            <v>0</v>
          </cell>
          <cell r="S3049">
            <v>59</v>
          </cell>
          <cell r="T3049">
            <v>94</v>
          </cell>
          <cell r="U3049">
            <v>94</v>
          </cell>
          <cell r="V3049">
            <v>0</v>
          </cell>
          <cell r="W3049">
            <v>0</v>
          </cell>
          <cell r="X3049">
            <v>59</v>
          </cell>
          <cell r="Y3049">
            <v>94</v>
          </cell>
          <cell r="Z3049">
            <v>94</v>
          </cell>
          <cell r="AA3049">
            <v>0</v>
          </cell>
          <cell r="AB3049">
            <v>0</v>
          </cell>
        </row>
        <row r="3050">
          <cell r="C3050" t="str">
            <v xml:space="preserve">      EMEA System Sales</v>
          </cell>
          <cell r="D3050">
            <v>475.8</v>
          </cell>
          <cell r="E3050">
            <v>77</v>
          </cell>
          <cell r="F3050">
            <v>77</v>
          </cell>
          <cell r="G3050">
            <v>77</v>
          </cell>
          <cell r="H3050">
            <v>0</v>
          </cell>
          <cell r="I3050">
            <v>410.55</v>
          </cell>
          <cell r="J3050">
            <v>18</v>
          </cell>
          <cell r="K3050">
            <v>18</v>
          </cell>
          <cell r="L3050">
            <v>18</v>
          </cell>
          <cell r="M3050">
            <v>0</v>
          </cell>
          <cell r="N3050">
            <v>408.5</v>
          </cell>
          <cell r="O3050">
            <v>25</v>
          </cell>
          <cell r="P3050">
            <v>25</v>
          </cell>
          <cell r="Q3050">
            <v>25</v>
          </cell>
          <cell r="R3050">
            <v>0</v>
          </cell>
          <cell r="S3050">
            <v>408.5</v>
          </cell>
          <cell r="T3050">
            <v>12</v>
          </cell>
          <cell r="U3050">
            <v>12</v>
          </cell>
          <cell r="V3050">
            <v>0</v>
          </cell>
          <cell r="W3050">
            <v>0</v>
          </cell>
          <cell r="X3050">
            <v>408.5</v>
          </cell>
          <cell r="Y3050">
            <v>12</v>
          </cell>
          <cell r="Z3050">
            <v>12</v>
          </cell>
          <cell r="AA3050">
            <v>0</v>
          </cell>
          <cell r="AB3050">
            <v>0</v>
          </cell>
        </row>
        <row r="3051">
          <cell r="C3051" t="str">
            <v xml:space="preserve">      APAC System Sales</v>
          </cell>
          <cell r="D3051">
            <v>223</v>
          </cell>
          <cell r="E3051">
            <v>77</v>
          </cell>
          <cell r="F3051">
            <v>77</v>
          </cell>
          <cell r="G3051">
            <v>77</v>
          </cell>
          <cell r="H3051">
            <v>0</v>
          </cell>
          <cell r="I3051">
            <v>234</v>
          </cell>
          <cell r="J3051">
            <v>12</v>
          </cell>
          <cell r="K3051">
            <v>12</v>
          </cell>
          <cell r="L3051">
            <v>12</v>
          </cell>
          <cell r="M3051">
            <v>0</v>
          </cell>
          <cell r="N3051">
            <v>254</v>
          </cell>
          <cell r="O3051">
            <v>19</v>
          </cell>
          <cell r="P3051">
            <v>19</v>
          </cell>
          <cell r="Q3051">
            <v>19</v>
          </cell>
          <cell r="R3051">
            <v>0</v>
          </cell>
          <cell r="S3051">
            <v>251</v>
          </cell>
          <cell r="T3051">
            <v>0</v>
          </cell>
          <cell r="U3051">
            <v>0</v>
          </cell>
          <cell r="V3051">
            <v>0</v>
          </cell>
          <cell r="W3051">
            <v>0</v>
          </cell>
          <cell r="X3051">
            <v>251</v>
          </cell>
          <cell r="Y3051">
            <v>0</v>
          </cell>
          <cell r="Z3051">
            <v>0</v>
          </cell>
          <cell r="AA3051">
            <v>0</v>
          </cell>
          <cell r="AB3051">
            <v>0</v>
          </cell>
        </row>
        <row r="3052">
          <cell r="C3052" t="str">
            <v xml:space="preserve">      Japan System Sales</v>
          </cell>
          <cell r="D3052">
            <v>47</v>
          </cell>
          <cell r="E3052">
            <v>3</v>
          </cell>
          <cell r="F3052">
            <v>3</v>
          </cell>
          <cell r="G3052">
            <v>3</v>
          </cell>
          <cell r="H3052">
            <v>53</v>
          </cell>
          <cell r="I3052">
            <v>45</v>
          </cell>
          <cell r="J3052">
            <v>0</v>
          </cell>
          <cell r="K3052">
            <v>0</v>
          </cell>
          <cell r="L3052">
            <v>0</v>
          </cell>
          <cell r="M3052">
            <v>59</v>
          </cell>
          <cell r="N3052">
            <v>41</v>
          </cell>
          <cell r="O3052">
            <v>1</v>
          </cell>
          <cell r="P3052">
            <v>1</v>
          </cell>
          <cell r="Q3052">
            <v>1</v>
          </cell>
          <cell r="R3052">
            <v>59</v>
          </cell>
          <cell r="S3052">
            <v>42</v>
          </cell>
          <cell r="T3052">
            <v>0</v>
          </cell>
          <cell r="U3052">
            <v>0</v>
          </cell>
          <cell r="V3052">
            <v>0</v>
          </cell>
          <cell r="W3052">
            <v>59</v>
          </cell>
          <cell r="X3052">
            <v>42</v>
          </cell>
          <cell r="Y3052">
            <v>0</v>
          </cell>
          <cell r="Z3052">
            <v>0</v>
          </cell>
          <cell r="AA3052">
            <v>0</v>
          </cell>
          <cell r="AB3052">
            <v>59</v>
          </cell>
        </row>
        <row r="3053">
          <cell r="C3053" t="str">
            <v xml:space="preserve">      Corp Adj - System Sales</v>
          </cell>
          <cell r="D3053">
            <v>-65</v>
          </cell>
          <cell r="E3053">
            <v>0</v>
          </cell>
          <cell r="F3053">
            <v>0</v>
          </cell>
          <cell r="G3053">
            <v>0</v>
          </cell>
          <cell r="H3053">
            <v>-32</v>
          </cell>
          <cell r="I3053">
            <v>-2</v>
          </cell>
          <cell r="J3053">
            <v>0</v>
          </cell>
          <cell r="K3053">
            <v>0</v>
          </cell>
          <cell r="L3053">
            <v>0</v>
          </cell>
          <cell r="M3053">
            <v>-22.6</v>
          </cell>
          <cell r="N3053">
            <v>0</v>
          </cell>
          <cell r="O3053">
            <v>0</v>
          </cell>
          <cell r="P3053">
            <v>0</v>
          </cell>
          <cell r="Q3053">
            <v>0</v>
          </cell>
          <cell r="R3053">
            <v>-20.835999999999999</v>
          </cell>
          <cell r="S3053">
            <v>0</v>
          </cell>
          <cell r="T3053">
            <v>0</v>
          </cell>
          <cell r="U3053">
            <v>0</v>
          </cell>
          <cell r="V3053">
            <v>0</v>
          </cell>
          <cell r="W3053">
            <v>-20.835999999999999</v>
          </cell>
          <cell r="X3053">
            <v>0</v>
          </cell>
          <cell r="Y3053">
            <v>0</v>
          </cell>
          <cell r="Z3053">
            <v>0</v>
          </cell>
          <cell r="AA3053">
            <v>0</v>
          </cell>
          <cell r="AB3053">
            <v>-20.835999999999999</v>
          </cell>
        </row>
        <row r="3054">
          <cell r="C3054" t="str">
            <v xml:space="preserve">      CGBU System Sales</v>
          </cell>
          <cell r="D3054">
            <v>109</v>
          </cell>
          <cell r="E3054">
            <v>1</v>
          </cell>
          <cell r="F3054">
            <v>1</v>
          </cell>
          <cell r="G3054">
            <v>1</v>
          </cell>
          <cell r="H3054">
            <v>54</v>
          </cell>
          <cell r="I3054">
            <v>63</v>
          </cell>
          <cell r="J3054">
            <v>0</v>
          </cell>
          <cell r="K3054">
            <v>0</v>
          </cell>
          <cell r="L3054">
            <v>0</v>
          </cell>
          <cell r="M3054">
            <v>45</v>
          </cell>
          <cell r="N3054">
            <v>49</v>
          </cell>
          <cell r="O3054">
            <v>1</v>
          </cell>
          <cell r="P3054">
            <v>1</v>
          </cell>
          <cell r="Q3054">
            <v>1</v>
          </cell>
          <cell r="R3054">
            <v>39</v>
          </cell>
          <cell r="S3054">
            <v>48</v>
          </cell>
          <cell r="T3054">
            <v>51.000000000999997</v>
          </cell>
          <cell r="U3054">
            <v>51.000000000999997</v>
          </cell>
          <cell r="V3054">
            <v>0</v>
          </cell>
          <cell r="W3054">
            <v>33</v>
          </cell>
          <cell r="X3054">
            <v>48</v>
          </cell>
          <cell r="Y3054">
            <v>51.000000000999997</v>
          </cell>
          <cell r="Z3054">
            <v>51.000000000999997</v>
          </cell>
          <cell r="AA3054">
            <v>0</v>
          </cell>
          <cell r="AB3054">
            <v>33</v>
          </cell>
        </row>
        <row r="3055">
          <cell r="C3055" t="str">
            <v xml:space="preserve">      Security System Sales</v>
          </cell>
          <cell r="D3055">
            <v>19</v>
          </cell>
          <cell r="E3055">
            <v>12</v>
          </cell>
          <cell r="F3055">
            <v>12</v>
          </cell>
          <cell r="G3055">
            <v>12</v>
          </cell>
          <cell r="H3055">
            <v>21</v>
          </cell>
          <cell r="I3055">
            <v>12</v>
          </cell>
          <cell r="J3055">
            <v>2</v>
          </cell>
          <cell r="K3055">
            <v>2</v>
          </cell>
          <cell r="L3055">
            <v>2</v>
          </cell>
          <cell r="M3055">
            <v>21</v>
          </cell>
          <cell r="N3055">
            <v>12</v>
          </cell>
          <cell r="O3055">
            <v>2</v>
          </cell>
          <cell r="P3055">
            <v>2</v>
          </cell>
          <cell r="Q3055">
            <v>2</v>
          </cell>
          <cell r="R3055">
            <v>21</v>
          </cell>
          <cell r="S3055">
            <v>11</v>
          </cell>
          <cell r="T3055">
            <v>0</v>
          </cell>
          <cell r="U3055">
            <v>0</v>
          </cell>
          <cell r="V3055">
            <v>0</v>
          </cell>
          <cell r="W3055">
            <v>21</v>
          </cell>
          <cell r="X3055">
            <v>11</v>
          </cell>
          <cell r="Y3055">
            <v>0</v>
          </cell>
          <cell r="Z3055">
            <v>0</v>
          </cell>
          <cell r="AA3055">
            <v>0</v>
          </cell>
          <cell r="AB3055">
            <v>21</v>
          </cell>
        </row>
        <row r="3056">
          <cell r="C3056" t="str">
            <v xml:space="preserve">      Linux Server Sales</v>
          </cell>
          <cell r="D3056">
            <v>0</v>
          </cell>
          <cell r="E3056">
            <v>18</v>
          </cell>
          <cell r="F3056">
            <v>18</v>
          </cell>
          <cell r="G3056">
            <v>18</v>
          </cell>
          <cell r="H3056">
            <v>23</v>
          </cell>
          <cell r="I3056">
            <v>0</v>
          </cell>
          <cell r="J3056">
            <v>2</v>
          </cell>
          <cell r="K3056">
            <v>2</v>
          </cell>
          <cell r="L3056">
            <v>2</v>
          </cell>
          <cell r="M3056">
            <v>27</v>
          </cell>
          <cell r="N3056">
            <v>0</v>
          </cell>
          <cell r="O3056">
            <v>2</v>
          </cell>
          <cell r="P3056">
            <v>2</v>
          </cell>
          <cell r="Q3056">
            <v>2</v>
          </cell>
          <cell r="R3056">
            <v>28</v>
          </cell>
          <cell r="S3056">
            <v>13</v>
          </cell>
          <cell r="T3056">
            <v>20</v>
          </cell>
          <cell r="U3056">
            <v>20</v>
          </cell>
          <cell r="V3056">
            <v>0</v>
          </cell>
          <cell r="W3056">
            <v>28</v>
          </cell>
          <cell r="X3056">
            <v>13</v>
          </cell>
          <cell r="Y3056">
            <v>20</v>
          </cell>
          <cell r="Z3056">
            <v>20</v>
          </cell>
          <cell r="AA3056">
            <v>0</v>
          </cell>
          <cell r="AB3056">
            <v>28</v>
          </cell>
        </row>
        <row r="3057">
          <cell r="C3057" t="str">
            <v xml:space="preserve">      Total Security System Sales</v>
          </cell>
          <cell r="D3057">
            <v>19</v>
          </cell>
          <cell r="E3057">
            <v>30</v>
          </cell>
          <cell r="F3057">
            <v>30</v>
          </cell>
          <cell r="G3057">
            <v>30</v>
          </cell>
          <cell r="H3057">
            <v>44</v>
          </cell>
          <cell r="I3057">
            <v>12</v>
          </cell>
          <cell r="J3057">
            <v>4</v>
          </cell>
          <cell r="K3057">
            <v>4</v>
          </cell>
          <cell r="L3057">
            <v>4</v>
          </cell>
          <cell r="M3057">
            <v>48</v>
          </cell>
          <cell r="N3057">
            <v>12</v>
          </cell>
          <cell r="O3057">
            <v>4</v>
          </cell>
          <cell r="P3057">
            <v>4</v>
          </cell>
          <cell r="Q3057">
            <v>4</v>
          </cell>
          <cell r="R3057">
            <v>49</v>
          </cell>
          <cell r="S3057">
            <v>24</v>
          </cell>
          <cell r="T3057">
            <v>20</v>
          </cell>
          <cell r="U3057">
            <v>20</v>
          </cell>
          <cell r="V3057">
            <v>0</v>
          </cell>
          <cell r="W3057">
            <v>49</v>
          </cell>
          <cell r="X3057">
            <v>24</v>
          </cell>
          <cell r="Y3057">
            <v>20</v>
          </cell>
          <cell r="Z3057">
            <v>20</v>
          </cell>
          <cell r="AA3057">
            <v>0</v>
          </cell>
          <cell r="AB3057">
            <v>49</v>
          </cell>
        </row>
        <row r="3058">
          <cell r="C3058" t="str">
            <v xml:space="preserve">      Total System Sales</v>
          </cell>
          <cell r="D3058">
            <v>1182.8</v>
          </cell>
          <cell r="E3058">
            <v>273</v>
          </cell>
          <cell r="F3058">
            <v>273</v>
          </cell>
          <cell r="G3058">
            <v>273</v>
          </cell>
          <cell r="H3058">
            <v>119</v>
          </cell>
          <cell r="I3058">
            <v>1153.55</v>
          </cell>
          <cell r="J3058">
            <v>48</v>
          </cell>
          <cell r="K3058">
            <v>48</v>
          </cell>
          <cell r="L3058">
            <v>48</v>
          </cell>
          <cell r="M3058">
            <v>129.40000000000009</v>
          </cell>
          <cell r="N3058">
            <v>1150.5</v>
          </cell>
          <cell r="O3058">
            <v>67</v>
          </cell>
          <cell r="P3058">
            <v>67</v>
          </cell>
          <cell r="Q3058">
            <v>67</v>
          </cell>
          <cell r="R3058">
            <v>126.16399999999999</v>
          </cell>
          <cell r="S3058">
            <v>1158.5</v>
          </cell>
          <cell r="T3058">
            <v>177.00000000099999</v>
          </cell>
          <cell r="U3058">
            <v>177.00000000099999</v>
          </cell>
          <cell r="V3058">
            <v>0</v>
          </cell>
          <cell r="W3058">
            <v>120.16399999999999</v>
          </cell>
          <cell r="X3058">
            <v>1158.5</v>
          </cell>
          <cell r="Y3058">
            <v>177.00000000099999</v>
          </cell>
          <cell r="Z3058">
            <v>177.00000000099999</v>
          </cell>
          <cell r="AA3058">
            <v>0</v>
          </cell>
          <cell r="AB3058">
            <v>120.16399999999999</v>
          </cell>
        </row>
        <row r="3059">
          <cell r="C3059" t="str">
            <v xml:space="preserve">      Check</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row>
        <row r="3060">
          <cell r="C3060" t="str">
            <v>H0009 - Field Reps</v>
          </cell>
        </row>
        <row r="3061">
          <cell r="B3061" t="str">
            <v>cnassys</v>
          </cell>
          <cell r="C3061" t="str">
            <v xml:space="preserve">      NAS System Sales</v>
          </cell>
          <cell r="D3061">
            <v>324</v>
          </cell>
          <cell r="E3061">
            <v>406</v>
          </cell>
          <cell r="F3061">
            <v>406</v>
          </cell>
          <cell r="G3061">
            <v>406</v>
          </cell>
          <cell r="H3061">
            <v>409</v>
          </cell>
          <cell r="I3061">
            <v>337</v>
          </cell>
          <cell r="J3061">
            <v>363</v>
          </cell>
          <cell r="K3061">
            <v>363</v>
          </cell>
          <cell r="L3061">
            <v>363</v>
          </cell>
          <cell r="M3061">
            <v>429</v>
          </cell>
          <cell r="N3061">
            <v>325</v>
          </cell>
          <cell r="O3061">
            <v>373</v>
          </cell>
          <cell r="P3061">
            <v>373</v>
          </cell>
          <cell r="Q3061">
            <v>373</v>
          </cell>
          <cell r="R3061">
            <v>444</v>
          </cell>
          <cell r="S3061">
            <v>326</v>
          </cell>
          <cell r="T3061">
            <v>383</v>
          </cell>
          <cell r="U3061">
            <v>384</v>
          </cell>
          <cell r="V3061">
            <v>0</v>
          </cell>
          <cell r="W3061">
            <v>444</v>
          </cell>
          <cell r="X3061">
            <v>326</v>
          </cell>
          <cell r="Y3061">
            <v>383</v>
          </cell>
          <cell r="Z3061">
            <v>384</v>
          </cell>
          <cell r="AA3061">
            <v>0</v>
          </cell>
          <cell r="AB3061">
            <v>444</v>
          </cell>
        </row>
        <row r="3062">
          <cell r="B3062" t="str">
            <v>cladsys</v>
          </cell>
          <cell r="C3062" t="str">
            <v xml:space="preserve">      LAD System Sales</v>
          </cell>
          <cell r="D3062">
            <v>50</v>
          </cell>
          <cell r="E3062">
            <v>65</v>
          </cell>
          <cell r="F3062">
            <v>65</v>
          </cell>
          <cell r="G3062">
            <v>65</v>
          </cell>
          <cell r="H3062">
            <v>87</v>
          </cell>
          <cell r="I3062">
            <v>54</v>
          </cell>
          <cell r="J3062">
            <v>77</v>
          </cell>
          <cell r="K3062">
            <v>77</v>
          </cell>
          <cell r="L3062">
            <v>77</v>
          </cell>
          <cell r="M3062">
            <v>88</v>
          </cell>
          <cell r="N3062">
            <v>61</v>
          </cell>
          <cell r="O3062">
            <v>81</v>
          </cell>
          <cell r="P3062">
            <v>81</v>
          </cell>
          <cell r="Q3062">
            <v>81</v>
          </cell>
          <cell r="R3062">
            <v>88</v>
          </cell>
          <cell r="S3062">
            <v>59</v>
          </cell>
          <cell r="T3062">
            <v>94</v>
          </cell>
          <cell r="U3062">
            <v>94</v>
          </cell>
          <cell r="V3062">
            <v>0</v>
          </cell>
          <cell r="W3062">
            <v>88</v>
          </cell>
          <cell r="X3062">
            <v>59</v>
          </cell>
          <cell r="Y3062">
            <v>94</v>
          </cell>
          <cell r="Z3062">
            <v>94</v>
          </cell>
          <cell r="AA3062">
            <v>0</v>
          </cell>
          <cell r="AB3062">
            <v>88</v>
          </cell>
        </row>
        <row r="3063">
          <cell r="B3063" t="str">
            <v>cemesys</v>
          </cell>
          <cell r="C3063" t="str">
            <v xml:space="preserve">      EMEA System Sales</v>
          </cell>
          <cell r="D3063">
            <v>475.8</v>
          </cell>
          <cell r="E3063">
            <v>456.5</v>
          </cell>
          <cell r="F3063">
            <v>456.5</v>
          </cell>
          <cell r="G3063">
            <v>456.5</v>
          </cell>
          <cell r="H3063">
            <v>477</v>
          </cell>
          <cell r="I3063">
            <v>410.55</v>
          </cell>
          <cell r="J3063">
            <v>446</v>
          </cell>
          <cell r="K3063">
            <v>446</v>
          </cell>
          <cell r="L3063">
            <v>446</v>
          </cell>
          <cell r="M3063">
            <v>487</v>
          </cell>
          <cell r="N3063">
            <v>408.5</v>
          </cell>
          <cell r="O3063">
            <v>463</v>
          </cell>
          <cell r="P3063">
            <v>463</v>
          </cell>
          <cell r="Q3063">
            <v>463</v>
          </cell>
          <cell r="R3063">
            <v>491</v>
          </cell>
          <cell r="S3063">
            <v>408.5</v>
          </cell>
          <cell r="T3063">
            <v>471</v>
          </cell>
          <cell r="U3063">
            <v>471</v>
          </cell>
          <cell r="V3063">
            <v>0</v>
          </cell>
          <cell r="W3063">
            <v>509</v>
          </cell>
          <cell r="X3063">
            <v>408.5</v>
          </cell>
          <cell r="Y3063">
            <v>471</v>
          </cell>
          <cell r="Z3063">
            <v>471</v>
          </cell>
          <cell r="AA3063">
            <v>0</v>
          </cell>
          <cell r="AB3063">
            <v>509</v>
          </cell>
        </row>
        <row r="3064">
          <cell r="B3064" t="str">
            <v>capasys</v>
          </cell>
          <cell r="C3064" t="str">
            <v xml:space="preserve">      APAC System Sales</v>
          </cell>
          <cell r="D3064">
            <v>223</v>
          </cell>
          <cell r="E3064">
            <v>271</v>
          </cell>
          <cell r="F3064">
            <v>271</v>
          </cell>
          <cell r="G3064">
            <v>271</v>
          </cell>
          <cell r="H3064">
            <v>290</v>
          </cell>
          <cell r="I3064">
            <v>234</v>
          </cell>
          <cell r="J3064">
            <v>279</v>
          </cell>
          <cell r="K3064">
            <v>279</v>
          </cell>
          <cell r="L3064">
            <v>279</v>
          </cell>
          <cell r="M3064">
            <v>308</v>
          </cell>
          <cell r="N3064">
            <v>254</v>
          </cell>
          <cell r="O3064">
            <v>271</v>
          </cell>
          <cell r="P3064">
            <v>271</v>
          </cell>
          <cell r="Q3064">
            <v>271</v>
          </cell>
          <cell r="R3064">
            <v>324</v>
          </cell>
          <cell r="S3064">
            <v>251</v>
          </cell>
          <cell r="T3064">
            <v>261</v>
          </cell>
          <cell r="U3064">
            <v>261</v>
          </cell>
          <cell r="V3064">
            <v>0</v>
          </cell>
          <cell r="W3064">
            <v>324</v>
          </cell>
          <cell r="X3064">
            <v>251</v>
          </cell>
          <cell r="Y3064">
            <v>261</v>
          </cell>
          <cell r="Z3064">
            <v>261</v>
          </cell>
          <cell r="AA3064">
            <v>0</v>
          </cell>
          <cell r="AB3064">
            <v>324</v>
          </cell>
        </row>
        <row r="3065">
          <cell r="B3065" t="str">
            <v>ctojsys</v>
          </cell>
          <cell r="C3065" t="str">
            <v xml:space="preserve">      Japan System Sales</v>
          </cell>
          <cell r="D3065">
            <v>47</v>
          </cell>
          <cell r="E3065">
            <v>44</v>
          </cell>
          <cell r="F3065">
            <v>44</v>
          </cell>
          <cell r="G3065">
            <v>44</v>
          </cell>
          <cell r="H3065">
            <v>53</v>
          </cell>
          <cell r="I3065">
            <v>45</v>
          </cell>
          <cell r="J3065">
            <v>50</v>
          </cell>
          <cell r="K3065">
            <v>50</v>
          </cell>
          <cell r="L3065">
            <v>50</v>
          </cell>
          <cell r="M3065">
            <v>59</v>
          </cell>
          <cell r="N3065">
            <v>41</v>
          </cell>
          <cell r="O3065">
            <v>51</v>
          </cell>
          <cell r="P3065">
            <v>51</v>
          </cell>
          <cell r="Q3065">
            <v>51</v>
          </cell>
          <cell r="R3065">
            <v>59</v>
          </cell>
          <cell r="S3065">
            <v>42</v>
          </cell>
          <cell r="T3065">
            <v>47</v>
          </cell>
          <cell r="U3065">
            <v>47</v>
          </cell>
          <cell r="V3065">
            <v>0</v>
          </cell>
          <cell r="W3065">
            <v>59</v>
          </cell>
          <cell r="X3065">
            <v>42</v>
          </cell>
          <cell r="Y3065">
            <v>47</v>
          </cell>
          <cell r="Z3065">
            <v>47</v>
          </cell>
          <cell r="AA3065">
            <v>0</v>
          </cell>
          <cell r="AB3065">
            <v>59</v>
          </cell>
        </row>
        <row r="3066">
          <cell r="B3066" t="str">
            <v>ccorpsys</v>
          </cell>
          <cell r="C3066" t="str">
            <v xml:space="preserve">      Corp Adj - System Sales</v>
          </cell>
          <cell r="D3066">
            <v>-65</v>
          </cell>
          <cell r="E3066">
            <v>0</v>
          </cell>
          <cell r="F3066">
            <v>0</v>
          </cell>
          <cell r="G3066">
            <v>0</v>
          </cell>
          <cell r="H3066">
            <v>-32</v>
          </cell>
          <cell r="I3066">
            <v>-2</v>
          </cell>
          <cell r="J3066">
            <v>0</v>
          </cell>
          <cell r="K3066">
            <v>0</v>
          </cell>
          <cell r="L3066">
            <v>0</v>
          </cell>
          <cell r="M3066">
            <v>-22.6</v>
          </cell>
          <cell r="N3066">
            <v>0</v>
          </cell>
          <cell r="O3066">
            <v>0</v>
          </cell>
          <cell r="P3066">
            <v>0</v>
          </cell>
          <cell r="Q3066">
            <v>0</v>
          </cell>
          <cell r="R3066">
            <v>-20.835999999999999</v>
          </cell>
          <cell r="S3066">
            <v>0</v>
          </cell>
          <cell r="T3066">
            <v>0</v>
          </cell>
          <cell r="U3066">
            <v>0</v>
          </cell>
          <cell r="V3066">
            <v>0</v>
          </cell>
          <cell r="W3066">
            <v>-20.835999999999999</v>
          </cell>
          <cell r="X3066">
            <v>0</v>
          </cell>
          <cell r="Y3066">
            <v>0</v>
          </cell>
          <cell r="Z3066">
            <v>0</v>
          </cell>
          <cell r="AA3066">
            <v>0</v>
          </cell>
          <cell r="AB3066">
            <v>-20.835999999999999</v>
          </cell>
        </row>
        <row r="3067">
          <cell r="B3067" t="str">
            <v>ccgbsys</v>
          </cell>
          <cell r="C3067" t="str">
            <v xml:space="preserve">      CGBU System Sales</v>
          </cell>
          <cell r="D3067">
            <v>109</v>
          </cell>
          <cell r="E3067">
            <v>45</v>
          </cell>
          <cell r="F3067">
            <v>45</v>
          </cell>
          <cell r="G3067">
            <v>45</v>
          </cell>
          <cell r="H3067">
            <v>54</v>
          </cell>
          <cell r="I3067">
            <v>63</v>
          </cell>
          <cell r="J3067">
            <v>41</v>
          </cell>
          <cell r="K3067">
            <v>41</v>
          </cell>
          <cell r="L3067">
            <v>41</v>
          </cell>
          <cell r="M3067">
            <v>45</v>
          </cell>
          <cell r="N3067">
            <v>49</v>
          </cell>
          <cell r="O3067">
            <v>39</v>
          </cell>
          <cell r="P3067">
            <v>39</v>
          </cell>
          <cell r="Q3067">
            <v>39</v>
          </cell>
          <cell r="R3067">
            <v>39</v>
          </cell>
          <cell r="S3067">
            <v>48</v>
          </cell>
          <cell r="T3067">
            <v>51.000000000999997</v>
          </cell>
          <cell r="U3067">
            <v>51.000000000999997</v>
          </cell>
          <cell r="V3067">
            <v>0</v>
          </cell>
          <cell r="W3067">
            <v>33</v>
          </cell>
          <cell r="X3067">
            <v>48</v>
          </cell>
          <cell r="Y3067">
            <v>51.000000000999997</v>
          </cell>
          <cell r="Z3067">
            <v>51.000000000999997</v>
          </cell>
          <cell r="AA3067">
            <v>0</v>
          </cell>
          <cell r="AB3067">
            <v>33</v>
          </cell>
        </row>
        <row r="3068">
          <cell r="B3068" t="str">
            <v>cnsgsys</v>
          </cell>
          <cell r="C3068" t="str">
            <v xml:space="preserve">      Security System Sales</v>
          </cell>
          <cell r="D3068">
            <v>19</v>
          </cell>
          <cell r="E3068">
            <v>13</v>
          </cell>
          <cell r="F3068">
            <v>13</v>
          </cell>
          <cell r="G3068">
            <v>13</v>
          </cell>
          <cell r="H3068">
            <v>21</v>
          </cell>
          <cell r="I3068">
            <v>12</v>
          </cell>
          <cell r="J3068">
            <v>16</v>
          </cell>
          <cell r="K3068">
            <v>16</v>
          </cell>
          <cell r="L3068">
            <v>16</v>
          </cell>
          <cell r="M3068">
            <v>21</v>
          </cell>
          <cell r="N3068">
            <v>12</v>
          </cell>
          <cell r="O3068">
            <v>16</v>
          </cell>
          <cell r="P3068">
            <v>16</v>
          </cell>
          <cell r="Q3068">
            <v>16</v>
          </cell>
          <cell r="R3068">
            <v>21</v>
          </cell>
          <cell r="S3068">
            <v>11</v>
          </cell>
          <cell r="T3068">
            <v>16</v>
          </cell>
          <cell r="U3068">
            <v>16</v>
          </cell>
          <cell r="V3068">
            <v>0</v>
          </cell>
          <cell r="W3068">
            <v>21</v>
          </cell>
          <cell r="X3068">
            <v>11</v>
          </cell>
          <cell r="Y3068">
            <v>16</v>
          </cell>
          <cell r="Z3068">
            <v>16</v>
          </cell>
          <cell r="AA3068">
            <v>0</v>
          </cell>
          <cell r="AB3068">
            <v>21</v>
          </cell>
        </row>
        <row r="3069">
          <cell r="B3069" t="str">
            <v>clinsys</v>
          </cell>
          <cell r="C3069" t="str">
            <v xml:space="preserve">      Linux Server Sales</v>
          </cell>
          <cell r="D3069">
            <v>0</v>
          </cell>
          <cell r="E3069">
            <v>19</v>
          </cell>
          <cell r="F3069">
            <v>19</v>
          </cell>
          <cell r="G3069">
            <v>19</v>
          </cell>
          <cell r="H3069">
            <v>23</v>
          </cell>
          <cell r="I3069">
            <v>0</v>
          </cell>
          <cell r="J3069">
            <v>20</v>
          </cell>
          <cell r="K3069">
            <v>20</v>
          </cell>
          <cell r="L3069">
            <v>20</v>
          </cell>
          <cell r="M3069">
            <v>27</v>
          </cell>
          <cell r="N3069">
            <v>0</v>
          </cell>
          <cell r="O3069">
            <v>19</v>
          </cell>
          <cell r="P3069">
            <v>19</v>
          </cell>
          <cell r="Q3069">
            <v>19</v>
          </cell>
          <cell r="R3069">
            <v>28</v>
          </cell>
          <cell r="S3069">
            <v>13</v>
          </cell>
          <cell r="T3069">
            <v>20</v>
          </cell>
          <cell r="U3069">
            <v>20</v>
          </cell>
          <cell r="V3069">
            <v>0</v>
          </cell>
          <cell r="W3069">
            <v>28</v>
          </cell>
          <cell r="X3069">
            <v>13</v>
          </cell>
          <cell r="Y3069">
            <v>20</v>
          </cell>
          <cell r="Z3069">
            <v>20</v>
          </cell>
          <cell r="AA3069">
            <v>0</v>
          </cell>
          <cell r="AB3069">
            <v>28</v>
          </cell>
        </row>
        <row r="3070">
          <cell r="B3070" t="str">
            <v>csecsys</v>
          </cell>
          <cell r="C3070" t="str">
            <v xml:space="preserve">      Total Security System Sales</v>
          </cell>
          <cell r="D3070">
            <v>19</v>
          </cell>
          <cell r="E3070">
            <v>32</v>
          </cell>
          <cell r="F3070">
            <v>32</v>
          </cell>
          <cell r="G3070">
            <v>32</v>
          </cell>
          <cell r="H3070">
            <v>44</v>
          </cell>
          <cell r="I3070">
            <v>12</v>
          </cell>
          <cell r="J3070">
            <v>36</v>
          </cell>
          <cell r="K3070">
            <v>36</v>
          </cell>
          <cell r="L3070">
            <v>36</v>
          </cell>
          <cell r="M3070">
            <v>48</v>
          </cell>
          <cell r="N3070">
            <v>12</v>
          </cell>
          <cell r="O3070">
            <v>35</v>
          </cell>
          <cell r="P3070">
            <v>35</v>
          </cell>
          <cell r="Q3070">
            <v>35</v>
          </cell>
          <cell r="R3070">
            <v>49</v>
          </cell>
          <cell r="S3070">
            <v>24</v>
          </cell>
          <cell r="T3070">
            <v>36</v>
          </cell>
          <cell r="U3070">
            <v>36</v>
          </cell>
          <cell r="V3070">
            <v>0</v>
          </cell>
          <cell r="W3070">
            <v>49</v>
          </cell>
          <cell r="X3070">
            <v>24</v>
          </cell>
          <cell r="Y3070">
            <v>36</v>
          </cell>
          <cell r="Z3070">
            <v>36</v>
          </cell>
          <cell r="AA3070">
            <v>0</v>
          </cell>
          <cell r="AB3070">
            <v>49</v>
          </cell>
        </row>
        <row r="3071">
          <cell r="B3071" t="str">
            <v>cttcsys</v>
          </cell>
          <cell r="C3071" t="str">
            <v xml:space="preserve">      Total System Sales</v>
          </cell>
          <cell r="D3071">
            <v>1182.8</v>
          </cell>
          <cell r="E3071">
            <v>1319.5</v>
          </cell>
          <cell r="F3071">
            <v>1319.5</v>
          </cell>
          <cell r="G3071">
            <v>1319.5</v>
          </cell>
          <cell r="H3071">
            <v>1382</v>
          </cell>
          <cell r="I3071">
            <v>1153.55</v>
          </cell>
          <cell r="J3071">
            <v>1292</v>
          </cell>
          <cell r="K3071">
            <v>1292</v>
          </cell>
          <cell r="L3071">
            <v>1292</v>
          </cell>
          <cell r="M3071">
            <v>1441.4</v>
          </cell>
          <cell r="N3071">
            <v>1150.5</v>
          </cell>
          <cell r="O3071">
            <v>1313</v>
          </cell>
          <cell r="P3071">
            <v>1313</v>
          </cell>
          <cell r="Q3071">
            <v>1313</v>
          </cell>
          <cell r="R3071">
            <v>1473.164</v>
          </cell>
          <cell r="S3071">
            <v>1158.5</v>
          </cell>
          <cell r="T3071">
            <v>1343.000000001</v>
          </cell>
          <cell r="U3071">
            <v>1344.000000001</v>
          </cell>
          <cell r="V3071">
            <v>0</v>
          </cell>
          <cell r="W3071">
            <v>1485.164</v>
          </cell>
          <cell r="X3071">
            <v>1158.5</v>
          </cell>
          <cell r="Y3071">
            <v>1343.000000001</v>
          </cell>
          <cell r="Z3071">
            <v>1344.000000001</v>
          </cell>
          <cell r="AA3071">
            <v>0</v>
          </cell>
          <cell r="AB3071">
            <v>1485.164</v>
          </cell>
        </row>
        <row r="3072">
          <cell r="C3072" t="str">
            <v xml:space="preserve">      Check</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row>
        <row r="3073">
          <cell r="C3073" t="str">
            <v>H0020 - Presales Systems</v>
          </cell>
        </row>
        <row r="3074">
          <cell r="B3074" t="str">
            <v>cnasexa</v>
          </cell>
          <cell r="C3074" t="str">
            <v xml:space="preserve">      NAS System Sales</v>
          </cell>
          <cell r="D3074">
            <v>0</v>
          </cell>
          <cell r="E3074">
            <v>378.6</v>
          </cell>
          <cell r="F3074">
            <v>378.6</v>
          </cell>
          <cell r="G3074">
            <v>378.6</v>
          </cell>
          <cell r="H3074">
            <v>0</v>
          </cell>
          <cell r="I3074">
            <v>0</v>
          </cell>
          <cell r="J3074">
            <v>324.60000000000002</v>
          </cell>
          <cell r="K3074">
            <v>324.60000000000002</v>
          </cell>
          <cell r="L3074">
            <v>324.60000000000002</v>
          </cell>
          <cell r="M3074">
            <v>0</v>
          </cell>
          <cell r="N3074">
            <v>0</v>
          </cell>
          <cell r="O3074">
            <v>317.60000000000002</v>
          </cell>
          <cell r="P3074">
            <v>317.60000000000002</v>
          </cell>
          <cell r="Q3074">
            <v>317.60000000000002</v>
          </cell>
          <cell r="R3074">
            <v>0</v>
          </cell>
          <cell r="S3074">
            <v>0</v>
          </cell>
          <cell r="T3074">
            <v>0</v>
          </cell>
          <cell r="U3074">
            <v>0</v>
          </cell>
          <cell r="V3074">
            <v>0</v>
          </cell>
          <cell r="W3074">
            <v>0</v>
          </cell>
          <cell r="X3074">
            <v>0</v>
          </cell>
          <cell r="Y3074">
            <v>0</v>
          </cell>
          <cell r="Z3074">
            <v>0</v>
          </cell>
          <cell r="AA3074">
            <v>0</v>
          </cell>
          <cell r="AB3074">
            <v>0</v>
          </cell>
        </row>
        <row r="3075">
          <cell r="B3075" t="str">
            <v>cladexa</v>
          </cell>
          <cell r="C3075" t="str">
            <v xml:space="preserve">      LAD System Sales</v>
          </cell>
          <cell r="D3075">
            <v>0</v>
          </cell>
          <cell r="E3075">
            <v>48</v>
          </cell>
          <cell r="F3075">
            <v>48</v>
          </cell>
          <cell r="G3075">
            <v>48</v>
          </cell>
          <cell r="H3075">
            <v>0</v>
          </cell>
          <cell r="I3075">
            <v>0</v>
          </cell>
          <cell r="J3075">
            <v>58</v>
          </cell>
          <cell r="K3075">
            <v>58</v>
          </cell>
          <cell r="L3075">
            <v>58</v>
          </cell>
          <cell r="M3075">
            <v>0</v>
          </cell>
          <cell r="N3075">
            <v>0</v>
          </cell>
          <cell r="O3075">
            <v>60</v>
          </cell>
          <cell r="P3075">
            <v>60</v>
          </cell>
          <cell r="Q3075">
            <v>60</v>
          </cell>
          <cell r="R3075">
            <v>0</v>
          </cell>
          <cell r="S3075">
            <v>0</v>
          </cell>
          <cell r="T3075">
            <v>0</v>
          </cell>
          <cell r="U3075">
            <v>0</v>
          </cell>
          <cell r="V3075">
            <v>0</v>
          </cell>
          <cell r="W3075">
            <v>0</v>
          </cell>
          <cell r="X3075">
            <v>0</v>
          </cell>
          <cell r="Y3075">
            <v>0</v>
          </cell>
          <cell r="Z3075">
            <v>0</v>
          </cell>
          <cell r="AA3075">
            <v>0</v>
          </cell>
          <cell r="AB3075">
            <v>0</v>
          </cell>
        </row>
        <row r="3076">
          <cell r="B3076" t="str">
            <v>cemeexa</v>
          </cell>
          <cell r="C3076" t="str">
            <v xml:space="preserve">      EMEA System Sales</v>
          </cell>
          <cell r="D3076">
            <v>0</v>
          </cell>
          <cell r="E3076">
            <v>323.60000000000002</v>
          </cell>
          <cell r="F3076">
            <v>323.60000000000002</v>
          </cell>
          <cell r="G3076">
            <v>323.60000000000002</v>
          </cell>
          <cell r="H3076">
            <v>361.90000010999995</v>
          </cell>
          <cell r="I3076">
            <v>0</v>
          </cell>
          <cell r="J3076">
            <v>331.6</v>
          </cell>
          <cell r="K3076">
            <v>331.6</v>
          </cell>
          <cell r="L3076">
            <v>331.6</v>
          </cell>
          <cell r="M3076">
            <v>360.90000010999995</v>
          </cell>
          <cell r="N3076">
            <v>0</v>
          </cell>
          <cell r="O3076">
            <v>334.6</v>
          </cell>
          <cell r="P3076">
            <v>334.6</v>
          </cell>
          <cell r="Q3076">
            <v>334.6</v>
          </cell>
          <cell r="R3076">
            <v>354.90000010999995</v>
          </cell>
          <cell r="S3076">
            <v>0</v>
          </cell>
          <cell r="T3076">
            <v>0</v>
          </cell>
          <cell r="U3076">
            <v>0</v>
          </cell>
          <cell r="V3076">
            <v>0</v>
          </cell>
          <cell r="W3076">
            <v>354.90000010999995</v>
          </cell>
          <cell r="X3076">
            <v>0</v>
          </cell>
          <cell r="Y3076">
            <v>0</v>
          </cell>
          <cell r="Z3076">
            <v>0</v>
          </cell>
          <cell r="AA3076">
            <v>0</v>
          </cell>
          <cell r="AB3076">
            <v>354.90000010999995</v>
          </cell>
        </row>
        <row r="3077">
          <cell r="B3077" t="str">
            <v>capaexa</v>
          </cell>
          <cell r="C3077" t="str">
            <v xml:space="preserve">      APAC System Sales</v>
          </cell>
          <cell r="D3077">
            <v>0</v>
          </cell>
          <cell r="E3077">
            <v>175</v>
          </cell>
          <cell r="F3077">
            <v>175</v>
          </cell>
          <cell r="G3077">
            <v>175</v>
          </cell>
          <cell r="H3077">
            <v>212</v>
          </cell>
          <cell r="I3077">
            <v>0</v>
          </cell>
          <cell r="J3077">
            <v>212</v>
          </cell>
          <cell r="K3077">
            <v>212</v>
          </cell>
          <cell r="L3077">
            <v>212</v>
          </cell>
          <cell r="M3077">
            <v>215</v>
          </cell>
          <cell r="N3077">
            <v>0</v>
          </cell>
          <cell r="O3077">
            <v>199</v>
          </cell>
          <cell r="P3077">
            <v>199</v>
          </cell>
          <cell r="Q3077">
            <v>199</v>
          </cell>
          <cell r="R3077">
            <v>219</v>
          </cell>
          <cell r="S3077">
            <v>0</v>
          </cell>
          <cell r="T3077">
            <v>209</v>
          </cell>
          <cell r="U3077">
            <v>209</v>
          </cell>
          <cell r="V3077">
            <v>0</v>
          </cell>
          <cell r="W3077">
            <v>219</v>
          </cell>
          <cell r="X3077">
            <v>0</v>
          </cell>
          <cell r="Y3077">
            <v>209</v>
          </cell>
          <cell r="Z3077">
            <v>209</v>
          </cell>
          <cell r="AA3077">
            <v>0</v>
          </cell>
          <cell r="AB3077">
            <v>219</v>
          </cell>
        </row>
        <row r="3078">
          <cell r="B3078" t="str">
            <v>ctojexa</v>
          </cell>
          <cell r="C3078" t="str">
            <v xml:space="preserve">      Japan System Sales</v>
          </cell>
          <cell r="D3078">
            <v>0</v>
          </cell>
          <cell r="E3078">
            <v>53</v>
          </cell>
          <cell r="F3078">
            <v>53</v>
          </cell>
          <cell r="G3078">
            <v>53</v>
          </cell>
          <cell r="H3078">
            <v>0</v>
          </cell>
          <cell r="I3078">
            <v>0</v>
          </cell>
          <cell r="J3078">
            <v>52</v>
          </cell>
          <cell r="K3078">
            <v>52</v>
          </cell>
          <cell r="L3078">
            <v>52</v>
          </cell>
          <cell r="M3078">
            <v>0</v>
          </cell>
          <cell r="N3078">
            <v>0</v>
          </cell>
          <cell r="O3078">
            <v>53</v>
          </cell>
          <cell r="P3078">
            <v>53</v>
          </cell>
          <cell r="Q3078">
            <v>53</v>
          </cell>
          <cell r="R3078">
            <v>0</v>
          </cell>
          <cell r="S3078">
            <v>0</v>
          </cell>
          <cell r="T3078">
            <v>49</v>
          </cell>
          <cell r="U3078">
            <v>49</v>
          </cell>
          <cell r="V3078">
            <v>0</v>
          </cell>
          <cell r="W3078">
            <v>0</v>
          </cell>
          <cell r="X3078">
            <v>0</v>
          </cell>
          <cell r="Y3078">
            <v>49</v>
          </cell>
          <cell r="Z3078">
            <v>49</v>
          </cell>
          <cell r="AA3078">
            <v>0</v>
          </cell>
          <cell r="AB3078">
            <v>0</v>
          </cell>
        </row>
        <row r="3079">
          <cell r="B3079" t="str">
            <v>ccorpexa</v>
          </cell>
          <cell r="C3079" t="str">
            <v xml:space="preserve">      Corp Adj - System Sales</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row>
        <row r="3080">
          <cell r="B3080" t="str">
            <v>ccgbexa</v>
          </cell>
          <cell r="C3080" t="str">
            <v xml:space="preserve">      CGBU System Sales</v>
          </cell>
          <cell r="D3080">
            <v>0</v>
          </cell>
          <cell r="E3080">
            <v>42</v>
          </cell>
          <cell r="F3080">
            <v>42</v>
          </cell>
          <cell r="G3080">
            <v>42</v>
          </cell>
          <cell r="H3080">
            <v>0</v>
          </cell>
          <cell r="I3080">
            <v>0</v>
          </cell>
          <cell r="J3080">
            <v>38</v>
          </cell>
          <cell r="K3080">
            <v>38</v>
          </cell>
          <cell r="L3080">
            <v>38</v>
          </cell>
          <cell r="M3080">
            <v>0</v>
          </cell>
          <cell r="N3080">
            <v>0</v>
          </cell>
          <cell r="O3080">
            <v>39</v>
          </cell>
          <cell r="P3080">
            <v>39</v>
          </cell>
          <cell r="Q3080">
            <v>39</v>
          </cell>
          <cell r="R3080">
            <v>0</v>
          </cell>
          <cell r="S3080">
            <v>0</v>
          </cell>
          <cell r="T3080">
            <v>0</v>
          </cell>
          <cell r="U3080">
            <v>0</v>
          </cell>
          <cell r="V3080">
            <v>0</v>
          </cell>
          <cell r="W3080">
            <v>0</v>
          </cell>
          <cell r="X3080">
            <v>0</v>
          </cell>
          <cell r="Y3080">
            <v>0</v>
          </cell>
          <cell r="Z3080">
            <v>0</v>
          </cell>
          <cell r="AA3080">
            <v>0</v>
          </cell>
          <cell r="AB3080">
            <v>0</v>
          </cell>
        </row>
        <row r="3081">
          <cell r="B3081" t="str">
            <v>cnsgexa</v>
          </cell>
          <cell r="C3081" t="str">
            <v xml:space="preserve">      Security System Sales</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row>
        <row r="3082">
          <cell r="B3082" t="str">
            <v>clinexa</v>
          </cell>
          <cell r="C3082" t="str">
            <v xml:space="preserve">      Linux Server Sales</v>
          </cell>
          <cell r="D3082">
            <v>0</v>
          </cell>
          <cell r="E3082">
            <v>0</v>
          </cell>
          <cell r="F3082">
            <v>0</v>
          </cell>
          <cell r="G3082">
            <v>0</v>
          </cell>
          <cell r="H3082">
            <v>0</v>
          </cell>
          <cell r="I3082">
            <v>0</v>
          </cell>
          <cell r="J3082">
            <v>20</v>
          </cell>
          <cell r="K3082">
            <v>20</v>
          </cell>
          <cell r="L3082">
            <v>20</v>
          </cell>
          <cell r="M3082">
            <v>0</v>
          </cell>
          <cell r="N3082">
            <v>0</v>
          </cell>
          <cell r="O3082">
            <v>22</v>
          </cell>
          <cell r="P3082">
            <v>22</v>
          </cell>
          <cell r="Q3082">
            <v>22</v>
          </cell>
          <cell r="R3082">
            <v>0</v>
          </cell>
          <cell r="S3082">
            <v>0</v>
          </cell>
          <cell r="T3082">
            <v>0</v>
          </cell>
          <cell r="U3082">
            <v>0</v>
          </cell>
          <cell r="V3082">
            <v>0</v>
          </cell>
          <cell r="W3082">
            <v>0</v>
          </cell>
          <cell r="X3082">
            <v>0</v>
          </cell>
          <cell r="Y3082">
            <v>0</v>
          </cell>
          <cell r="Z3082">
            <v>0</v>
          </cell>
          <cell r="AA3082">
            <v>0</v>
          </cell>
          <cell r="AB3082">
            <v>0</v>
          </cell>
        </row>
        <row r="3083">
          <cell r="B3083" t="str">
            <v>csecexa</v>
          </cell>
          <cell r="C3083" t="str">
            <v xml:space="preserve">      Total Security System Sales</v>
          </cell>
          <cell r="D3083">
            <v>0</v>
          </cell>
          <cell r="E3083">
            <v>0</v>
          </cell>
          <cell r="F3083">
            <v>0</v>
          </cell>
          <cell r="G3083">
            <v>0</v>
          </cell>
          <cell r="H3083">
            <v>0</v>
          </cell>
          <cell r="I3083">
            <v>0</v>
          </cell>
          <cell r="J3083">
            <v>20</v>
          </cell>
          <cell r="K3083">
            <v>20</v>
          </cell>
          <cell r="L3083">
            <v>20</v>
          </cell>
          <cell r="M3083">
            <v>0</v>
          </cell>
          <cell r="N3083">
            <v>0</v>
          </cell>
          <cell r="O3083">
            <v>22</v>
          </cell>
          <cell r="P3083">
            <v>22</v>
          </cell>
          <cell r="Q3083">
            <v>22</v>
          </cell>
          <cell r="R3083">
            <v>0</v>
          </cell>
          <cell r="S3083">
            <v>0</v>
          </cell>
          <cell r="T3083">
            <v>0</v>
          </cell>
          <cell r="U3083">
            <v>0</v>
          </cell>
          <cell r="V3083">
            <v>0</v>
          </cell>
          <cell r="W3083">
            <v>0</v>
          </cell>
          <cell r="X3083">
            <v>0</v>
          </cell>
          <cell r="Y3083">
            <v>0</v>
          </cell>
          <cell r="Z3083">
            <v>0</v>
          </cell>
          <cell r="AA3083">
            <v>0</v>
          </cell>
          <cell r="AB3083">
            <v>0</v>
          </cell>
        </row>
        <row r="3084">
          <cell r="B3084" t="str">
            <v>cttcexa</v>
          </cell>
          <cell r="C3084" t="str">
            <v xml:space="preserve">      Total System Sales</v>
          </cell>
          <cell r="D3084">
            <v>0</v>
          </cell>
          <cell r="E3084">
            <v>1020.2</v>
          </cell>
          <cell r="F3084">
            <v>1020.2</v>
          </cell>
          <cell r="G3084">
            <v>1020.2</v>
          </cell>
          <cell r="H3084">
            <v>573.90000010999995</v>
          </cell>
          <cell r="I3084">
            <v>0</v>
          </cell>
          <cell r="J3084">
            <v>1036.2</v>
          </cell>
          <cell r="K3084">
            <v>1036.2</v>
          </cell>
          <cell r="L3084">
            <v>1036.2</v>
          </cell>
          <cell r="M3084">
            <v>575.90000010999995</v>
          </cell>
          <cell r="N3084">
            <v>0</v>
          </cell>
          <cell r="O3084">
            <v>1025.2</v>
          </cell>
          <cell r="P3084">
            <v>1025.2</v>
          </cell>
          <cell r="Q3084">
            <v>1025.2</v>
          </cell>
          <cell r="R3084">
            <v>573.90000010999995</v>
          </cell>
          <cell r="S3084">
            <v>0</v>
          </cell>
          <cell r="T3084">
            <v>258</v>
          </cell>
          <cell r="U3084">
            <v>258</v>
          </cell>
          <cell r="V3084">
            <v>0</v>
          </cell>
          <cell r="W3084">
            <v>573.90000010999995</v>
          </cell>
          <cell r="X3084">
            <v>0</v>
          </cell>
          <cell r="Y3084">
            <v>258</v>
          </cell>
          <cell r="Z3084">
            <v>258</v>
          </cell>
          <cell r="AA3084">
            <v>0</v>
          </cell>
          <cell r="AB3084">
            <v>573.90000010999995</v>
          </cell>
        </row>
        <row r="3085">
          <cell r="C3085" t="str">
            <v xml:space="preserve">      Check</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row>
        <row r="3086">
          <cell r="C3086" t="str">
            <v>H0021 - Presales Storage</v>
          </cell>
        </row>
        <row r="3087">
          <cell r="B3087" t="str">
            <v>cnasexl</v>
          </cell>
          <cell r="C3087" t="str">
            <v xml:space="preserve">      NAS System Sales</v>
          </cell>
          <cell r="D3087">
            <v>0</v>
          </cell>
          <cell r="E3087">
            <v>8</v>
          </cell>
          <cell r="F3087">
            <v>8</v>
          </cell>
          <cell r="G3087">
            <v>8</v>
          </cell>
          <cell r="H3087">
            <v>0</v>
          </cell>
          <cell r="I3087">
            <v>0</v>
          </cell>
          <cell r="J3087">
            <v>56</v>
          </cell>
          <cell r="K3087">
            <v>56</v>
          </cell>
          <cell r="L3087">
            <v>56</v>
          </cell>
          <cell r="M3087">
            <v>0</v>
          </cell>
          <cell r="N3087">
            <v>0</v>
          </cell>
          <cell r="O3087">
            <v>55</v>
          </cell>
          <cell r="P3087">
            <v>55</v>
          </cell>
          <cell r="Q3087">
            <v>55</v>
          </cell>
          <cell r="R3087">
            <v>0</v>
          </cell>
          <cell r="S3087">
            <v>0</v>
          </cell>
          <cell r="T3087">
            <v>0</v>
          </cell>
          <cell r="U3087">
            <v>0</v>
          </cell>
          <cell r="V3087">
            <v>0</v>
          </cell>
          <cell r="W3087">
            <v>0</v>
          </cell>
          <cell r="X3087">
            <v>0</v>
          </cell>
          <cell r="Y3087">
            <v>0</v>
          </cell>
          <cell r="Z3087">
            <v>0</v>
          </cell>
          <cell r="AA3087">
            <v>0</v>
          </cell>
          <cell r="AB3087">
            <v>0</v>
          </cell>
        </row>
        <row r="3088">
          <cell r="B3088" t="str">
            <v>cladexl</v>
          </cell>
          <cell r="C3088" t="str">
            <v xml:space="preserve">      LAD System Sales</v>
          </cell>
          <cell r="D3088">
            <v>0</v>
          </cell>
          <cell r="E3088">
            <v>5</v>
          </cell>
          <cell r="F3088">
            <v>5</v>
          </cell>
          <cell r="G3088">
            <v>5</v>
          </cell>
          <cell r="H3088">
            <v>0</v>
          </cell>
          <cell r="I3088">
            <v>0</v>
          </cell>
          <cell r="J3088">
            <v>6</v>
          </cell>
          <cell r="K3088">
            <v>6</v>
          </cell>
          <cell r="L3088">
            <v>6</v>
          </cell>
          <cell r="M3088">
            <v>0</v>
          </cell>
          <cell r="N3088">
            <v>0</v>
          </cell>
          <cell r="O3088">
            <v>6</v>
          </cell>
          <cell r="P3088">
            <v>6</v>
          </cell>
          <cell r="Q3088">
            <v>6</v>
          </cell>
          <cell r="R3088">
            <v>0</v>
          </cell>
          <cell r="S3088">
            <v>0</v>
          </cell>
          <cell r="T3088">
            <v>0</v>
          </cell>
          <cell r="U3088">
            <v>0</v>
          </cell>
          <cell r="V3088">
            <v>0</v>
          </cell>
          <cell r="W3088">
            <v>0</v>
          </cell>
          <cell r="X3088">
            <v>0</v>
          </cell>
          <cell r="Y3088">
            <v>0</v>
          </cell>
          <cell r="Z3088">
            <v>0</v>
          </cell>
          <cell r="AA3088">
            <v>0</v>
          </cell>
          <cell r="AB3088">
            <v>0</v>
          </cell>
        </row>
        <row r="3089">
          <cell r="B3089" t="str">
            <v>cemeexl</v>
          </cell>
          <cell r="C3089" t="str">
            <v xml:space="preserve">      EMEA System Sales</v>
          </cell>
          <cell r="D3089">
            <v>0</v>
          </cell>
          <cell r="E3089">
            <v>40</v>
          </cell>
          <cell r="F3089">
            <v>40</v>
          </cell>
          <cell r="G3089">
            <v>40</v>
          </cell>
          <cell r="H3089">
            <v>40</v>
          </cell>
          <cell r="I3089">
            <v>0</v>
          </cell>
          <cell r="J3089">
            <v>55</v>
          </cell>
          <cell r="K3089">
            <v>55</v>
          </cell>
          <cell r="L3089">
            <v>55</v>
          </cell>
          <cell r="M3089">
            <v>40</v>
          </cell>
          <cell r="N3089">
            <v>0</v>
          </cell>
          <cell r="O3089">
            <v>60</v>
          </cell>
          <cell r="P3089">
            <v>60</v>
          </cell>
          <cell r="Q3089">
            <v>60</v>
          </cell>
          <cell r="R3089">
            <v>40</v>
          </cell>
          <cell r="S3089">
            <v>0</v>
          </cell>
          <cell r="T3089">
            <v>0</v>
          </cell>
          <cell r="U3089">
            <v>0</v>
          </cell>
          <cell r="V3089">
            <v>0</v>
          </cell>
          <cell r="W3089">
            <v>40</v>
          </cell>
          <cell r="X3089">
            <v>0</v>
          </cell>
          <cell r="Y3089">
            <v>0</v>
          </cell>
          <cell r="Z3089">
            <v>0</v>
          </cell>
          <cell r="AA3089">
            <v>0</v>
          </cell>
          <cell r="AB3089">
            <v>40</v>
          </cell>
        </row>
        <row r="3090">
          <cell r="B3090" t="str">
            <v>capaexl</v>
          </cell>
          <cell r="C3090" t="str">
            <v xml:space="preserve">      APAC System Sales</v>
          </cell>
          <cell r="D3090">
            <v>0</v>
          </cell>
          <cell r="E3090">
            <v>1</v>
          </cell>
          <cell r="F3090">
            <v>1</v>
          </cell>
          <cell r="G3090">
            <v>1</v>
          </cell>
          <cell r="H3090">
            <v>18</v>
          </cell>
          <cell r="I3090">
            <v>0</v>
          </cell>
          <cell r="J3090">
            <v>13</v>
          </cell>
          <cell r="K3090">
            <v>13</v>
          </cell>
          <cell r="L3090">
            <v>13</v>
          </cell>
          <cell r="M3090">
            <v>23</v>
          </cell>
          <cell r="N3090">
            <v>0</v>
          </cell>
          <cell r="O3090">
            <v>11</v>
          </cell>
          <cell r="P3090">
            <v>11</v>
          </cell>
          <cell r="Q3090">
            <v>11</v>
          </cell>
          <cell r="R3090">
            <v>28</v>
          </cell>
          <cell r="S3090">
            <v>0</v>
          </cell>
          <cell r="T3090">
            <v>11</v>
          </cell>
          <cell r="U3090">
            <v>11</v>
          </cell>
          <cell r="V3090">
            <v>0</v>
          </cell>
          <cell r="W3090">
            <v>28</v>
          </cell>
          <cell r="X3090">
            <v>0</v>
          </cell>
          <cell r="Y3090">
            <v>11</v>
          </cell>
          <cell r="Z3090">
            <v>11</v>
          </cell>
          <cell r="AA3090">
            <v>0</v>
          </cell>
          <cell r="AB3090">
            <v>28</v>
          </cell>
        </row>
        <row r="3091">
          <cell r="B3091" t="str">
            <v>ctojexl</v>
          </cell>
          <cell r="C3091" t="str">
            <v xml:space="preserve">      Japan System Sales</v>
          </cell>
          <cell r="D3091">
            <v>0</v>
          </cell>
          <cell r="E3091">
            <v>6</v>
          </cell>
          <cell r="F3091">
            <v>6</v>
          </cell>
          <cell r="G3091">
            <v>6</v>
          </cell>
          <cell r="H3091">
            <v>0</v>
          </cell>
          <cell r="I3091">
            <v>0</v>
          </cell>
          <cell r="J3091">
            <v>7</v>
          </cell>
          <cell r="K3091">
            <v>7</v>
          </cell>
          <cell r="L3091">
            <v>7</v>
          </cell>
          <cell r="M3091">
            <v>0</v>
          </cell>
          <cell r="N3091">
            <v>0</v>
          </cell>
          <cell r="O3091">
            <v>8</v>
          </cell>
          <cell r="P3091">
            <v>8</v>
          </cell>
          <cell r="Q3091">
            <v>8</v>
          </cell>
          <cell r="R3091">
            <v>0</v>
          </cell>
          <cell r="S3091">
            <v>0</v>
          </cell>
          <cell r="T3091">
            <v>7</v>
          </cell>
          <cell r="U3091">
            <v>7</v>
          </cell>
          <cell r="V3091">
            <v>0</v>
          </cell>
          <cell r="W3091">
            <v>0</v>
          </cell>
          <cell r="X3091">
            <v>0</v>
          </cell>
          <cell r="Y3091">
            <v>7</v>
          </cell>
          <cell r="Z3091">
            <v>7</v>
          </cell>
          <cell r="AA3091">
            <v>0</v>
          </cell>
          <cell r="AB3091">
            <v>0</v>
          </cell>
        </row>
        <row r="3092">
          <cell r="B3092" t="str">
            <v>ccorpexl</v>
          </cell>
          <cell r="C3092" t="str">
            <v xml:space="preserve">      Corp Adj - System Sales</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row>
        <row r="3093">
          <cell r="B3093" t="str">
            <v>ccgbexl</v>
          </cell>
          <cell r="C3093" t="str">
            <v xml:space="preserve">      CGBU System Sales</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row>
        <row r="3094">
          <cell r="B3094" t="str">
            <v>cnsgexl</v>
          </cell>
          <cell r="C3094" t="str">
            <v xml:space="preserve">      Security System Sales</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row>
        <row r="3095">
          <cell r="B3095" t="str">
            <v>clinexl</v>
          </cell>
          <cell r="C3095" t="str">
            <v xml:space="preserve">      Linux Server Sales</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row>
        <row r="3096">
          <cell r="B3096" t="str">
            <v>csecexl</v>
          </cell>
          <cell r="C3096" t="str">
            <v xml:space="preserve">      Total Security System Sales</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row>
        <row r="3097">
          <cell r="B3097" t="str">
            <v>cttcexl</v>
          </cell>
          <cell r="C3097" t="str">
            <v xml:space="preserve">      Total System Sales</v>
          </cell>
          <cell r="D3097">
            <v>0</v>
          </cell>
          <cell r="E3097">
            <v>60</v>
          </cell>
          <cell r="F3097">
            <v>60</v>
          </cell>
          <cell r="G3097">
            <v>60</v>
          </cell>
          <cell r="H3097">
            <v>58</v>
          </cell>
          <cell r="I3097">
            <v>0</v>
          </cell>
          <cell r="J3097">
            <v>137</v>
          </cell>
          <cell r="K3097">
            <v>137</v>
          </cell>
          <cell r="L3097">
            <v>137</v>
          </cell>
          <cell r="M3097">
            <v>63</v>
          </cell>
          <cell r="N3097">
            <v>0</v>
          </cell>
          <cell r="O3097">
            <v>140</v>
          </cell>
          <cell r="P3097">
            <v>140</v>
          </cell>
          <cell r="Q3097">
            <v>140</v>
          </cell>
          <cell r="R3097">
            <v>68</v>
          </cell>
          <cell r="S3097">
            <v>0</v>
          </cell>
          <cell r="T3097">
            <v>18</v>
          </cell>
          <cell r="U3097">
            <v>18</v>
          </cell>
          <cell r="V3097">
            <v>0</v>
          </cell>
          <cell r="W3097">
            <v>68</v>
          </cell>
          <cell r="X3097">
            <v>0</v>
          </cell>
          <cell r="Y3097">
            <v>18</v>
          </cell>
          <cell r="Z3097">
            <v>18</v>
          </cell>
          <cell r="AA3097">
            <v>0</v>
          </cell>
          <cell r="AB3097">
            <v>68</v>
          </cell>
        </row>
        <row r="3098">
          <cell r="C3098" t="str">
            <v xml:space="preserve">      Check</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row>
        <row r="3099">
          <cell r="C3099" t="str">
            <v>Presales Reps Server &amp; Storage</v>
          </cell>
        </row>
        <row r="3100">
          <cell r="C3100" t="str">
            <v xml:space="preserve">      NAS System Sales</v>
          </cell>
          <cell r="D3100">
            <v>373.6</v>
          </cell>
          <cell r="E3100">
            <v>9</v>
          </cell>
          <cell r="F3100">
            <v>9</v>
          </cell>
          <cell r="G3100">
            <v>9</v>
          </cell>
          <cell r="H3100">
            <v>426.00000000000006</v>
          </cell>
          <cell r="I3100">
            <v>385.6</v>
          </cell>
          <cell r="J3100">
            <v>19</v>
          </cell>
          <cell r="K3100">
            <v>19</v>
          </cell>
          <cell r="L3100">
            <v>19</v>
          </cell>
          <cell r="M3100">
            <v>426.00000000000006</v>
          </cell>
          <cell r="N3100">
            <v>396.6</v>
          </cell>
          <cell r="O3100">
            <v>18</v>
          </cell>
          <cell r="P3100">
            <v>18</v>
          </cell>
          <cell r="Q3100">
            <v>18</v>
          </cell>
          <cell r="R3100">
            <v>426.00000000000006</v>
          </cell>
          <cell r="S3100">
            <v>399.6</v>
          </cell>
          <cell r="T3100">
            <v>396</v>
          </cell>
          <cell r="U3100">
            <v>394</v>
          </cell>
          <cell r="V3100">
            <v>0</v>
          </cell>
          <cell r="W3100">
            <v>426.00000000000006</v>
          </cell>
          <cell r="X3100">
            <v>399.6</v>
          </cell>
          <cell r="Y3100">
            <v>396</v>
          </cell>
          <cell r="Z3100">
            <v>394</v>
          </cell>
          <cell r="AA3100">
            <v>0</v>
          </cell>
          <cell r="AB3100">
            <v>426.00000000000006</v>
          </cell>
        </row>
        <row r="3101">
          <cell r="C3101" t="str">
            <v xml:space="preserve">      LAD System Sales</v>
          </cell>
          <cell r="D3101">
            <v>46</v>
          </cell>
          <cell r="E3101">
            <v>4</v>
          </cell>
          <cell r="F3101">
            <v>4</v>
          </cell>
          <cell r="G3101">
            <v>4</v>
          </cell>
          <cell r="H3101">
            <v>71</v>
          </cell>
          <cell r="I3101">
            <v>62</v>
          </cell>
          <cell r="J3101">
            <v>3</v>
          </cell>
          <cell r="K3101">
            <v>3</v>
          </cell>
          <cell r="L3101">
            <v>3</v>
          </cell>
          <cell r="M3101">
            <v>71</v>
          </cell>
          <cell r="N3101">
            <v>60</v>
          </cell>
          <cell r="O3101">
            <v>3</v>
          </cell>
          <cell r="P3101">
            <v>3</v>
          </cell>
          <cell r="Q3101">
            <v>3</v>
          </cell>
          <cell r="R3101">
            <v>71</v>
          </cell>
          <cell r="S3101">
            <v>63</v>
          </cell>
          <cell r="T3101">
            <v>72</v>
          </cell>
          <cell r="U3101">
            <v>72</v>
          </cell>
          <cell r="V3101">
            <v>0</v>
          </cell>
          <cell r="W3101">
            <v>71</v>
          </cell>
          <cell r="X3101">
            <v>63</v>
          </cell>
          <cell r="Y3101">
            <v>72</v>
          </cell>
          <cell r="Z3101">
            <v>72</v>
          </cell>
          <cell r="AA3101">
            <v>0</v>
          </cell>
          <cell r="AB3101">
            <v>71</v>
          </cell>
        </row>
        <row r="3102">
          <cell r="C3102" t="str">
            <v xml:space="preserve">      EMEA System Sales</v>
          </cell>
          <cell r="D3102">
            <v>449.29999999999995</v>
          </cell>
          <cell r="E3102">
            <v>41</v>
          </cell>
          <cell r="F3102">
            <v>41</v>
          </cell>
          <cell r="G3102">
            <v>41</v>
          </cell>
          <cell r="H3102">
            <v>1</v>
          </cell>
          <cell r="I3102">
            <v>419.3</v>
          </cell>
          <cell r="J3102">
            <v>31</v>
          </cell>
          <cell r="K3102">
            <v>31</v>
          </cell>
          <cell r="L3102">
            <v>31</v>
          </cell>
          <cell r="M3102">
            <v>1</v>
          </cell>
          <cell r="N3102">
            <v>411.56000000000006</v>
          </cell>
          <cell r="O3102">
            <v>27</v>
          </cell>
          <cell r="P3102">
            <v>27</v>
          </cell>
          <cell r="Q3102">
            <v>27</v>
          </cell>
          <cell r="R3102">
            <v>1</v>
          </cell>
          <cell r="S3102">
            <v>414.6</v>
          </cell>
          <cell r="T3102">
            <v>422.6</v>
          </cell>
          <cell r="U3102">
            <v>422.6</v>
          </cell>
          <cell r="V3102">
            <v>0</v>
          </cell>
          <cell r="W3102">
            <v>1</v>
          </cell>
          <cell r="X3102">
            <v>414.6</v>
          </cell>
          <cell r="Y3102">
            <v>422.6</v>
          </cell>
          <cell r="Z3102">
            <v>422.6</v>
          </cell>
          <cell r="AA3102">
            <v>0</v>
          </cell>
          <cell r="AB3102">
            <v>1</v>
          </cell>
        </row>
        <row r="3103">
          <cell r="C3103" t="str">
            <v xml:space="preserve">      APAC System Sales</v>
          </cell>
          <cell r="D3103">
            <v>208</v>
          </cell>
          <cell r="E3103">
            <v>56</v>
          </cell>
          <cell r="F3103">
            <v>56</v>
          </cell>
          <cell r="G3103">
            <v>56</v>
          </cell>
          <cell r="H3103">
            <v>0</v>
          </cell>
          <cell r="I3103">
            <v>182</v>
          </cell>
          <cell r="J3103">
            <v>4</v>
          </cell>
          <cell r="K3103">
            <v>4</v>
          </cell>
          <cell r="L3103">
            <v>4</v>
          </cell>
          <cell r="M3103">
            <v>0</v>
          </cell>
          <cell r="N3103">
            <v>192</v>
          </cell>
          <cell r="O3103">
            <v>17</v>
          </cell>
          <cell r="P3103">
            <v>17</v>
          </cell>
          <cell r="Q3103">
            <v>17</v>
          </cell>
          <cell r="R3103">
            <v>0</v>
          </cell>
          <cell r="S3103">
            <v>199</v>
          </cell>
          <cell r="T3103">
            <v>0</v>
          </cell>
          <cell r="U3103">
            <v>0</v>
          </cell>
          <cell r="V3103">
            <v>0</v>
          </cell>
          <cell r="W3103">
            <v>0</v>
          </cell>
          <cell r="X3103">
            <v>199</v>
          </cell>
          <cell r="Y3103">
            <v>0</v>
          </cell>
          <cell r="Z3103">
            <v>0</v>
          </cell>
          <cell r="AA3103">
            <v>0</v>
          </cell>
          <cell r="AB3103">
            <v>0</v>
          </cell>
        </row>
        <row r="3104">
          <cell r="C3104" t="str">
            <v xml:space="preserve">      Japan System Sales</v>
          </cell>
          <cell r="D3104">
            <v>58</v>
          </cell>
          <cell r="E3104">
            <v>0</v>
          </cell>
          <cell r="F3104">
            <v>0</v>
          </cell>
          <cell r="G3104">
            <v>0</v>
          </cell>
          <cell r="H3104">
            <v>68</v>
          </cell>
          <cell r="I3104">
            <v>57</v>
          </cell>
          <cell r="J3104">
            <v>0</v>
          </cell>
          <cell r="K3104">
            <v>0</v>
          </cell>
          <cell r="L3104">
            <v>0</v>
          </cell>
          <cell r="M3104">
            <v>69</v>
          </cell>
          <cell r="N3104">
            <v>58</v>
          </cell>
          <cell r="O3104">
            <v>3</v>
          </cell>
          <cell r="P3104">
            <v>3</v>
          </cell>
          <cell r="Q3104">
            <v>3</v>
          </cell>
          <cell r="R3104">
            <v>69</v>
          </cell>
          <cell r="S3104">
            <v>58</v>
          </cell>
          <cell r="T3104">
            <v>1</v>
          </cell>
          <cell r="U3104">
            <v>1</v>
          </cell>
          <cell r="V3104">
            <v>0</v>
          </cell>
          <cell r="W3104">
            <v>69</v>
          </cell>
          <cell r="X3104">
            <v>58</v>
          </cell>
          <cell r="Y3104">
            <v>1</v>
          </cell>
          <cell r="Z3104">
            <v>1</v>
          </cell>
          <cell r="AA3104">
            <v>0</v>
          </cell>
          <cell r="AB3104">
            <v>69</v>
          </cell>
        </row>
        <row r="3105">
          <cell r="C3105" t="str">
            <v xml:space="preserve">      Corp Adj - System Sales</v>
          </cell>
          <cell r="D3105">
            <v>0</v>
          </cell>
          <cell r="E3105">
            <v>0</v>
          </cell>
          <cell r="F3105">
            <v>0</v>
          </cell>
          <cell r="G3105">
            <v>0</v>
          </cell>
          <cell r="H3105">
            <v>171</v>
          </cell>
          <cell r="I3105">
            <v>0</v>
          </cell>
          <cell r="J3105">
            <v>0</v>
          </cell>
          <cell r="K3105">
            <v>0</v>
          </cell>
          <cell r="L3105">
            <v>0</v>
          </cell>
          <cell r="M3105">
            <v>177.8</v>
          </cell>
          <cell r="N3105">
            <v>0</v>
          </cell>
          <cell r="O3105">
            <v>0</v>
          </cell>
          <cell r="P3105">
            <v>0</v>
          </cell>
          <cell r="Q3105">
            <v>0</v>
          </cell>
          <cell r="R3105">
            <v>178.15</v>
          </cell>
          <cell r="S3105">
            <v>0</v>
          </cell>
          <cell r="T3105">
            <v>0</v>
          </cell>
          <cell r="U3105">
            <v>0</v>
          </cell>
          <cell r="V3105">
            <v>0</v>
          </cell>
          <cell r="W3105">
            <v>178.15</v>
          </cell>
          <cell r="X3105">
            <v>0</v>
          </cell>
          <cell r="Y3105">
            <v>0</v>
          </cell>
          <cell r="Z3105">
            <v>0</v>
          </cell>
          <cell r="AA3105">
            <v>0</v>
          </cell>
          <cell r="AB3105">
            <v>178.15</v>
          </cell>
        </row>
        <row r="3106">
          <cell r="C3106" t="str">
            <v xml:space="preserve">      CGBU System Sales</v>
          </cell>
          <cell r="D3106">
            <v>49</v>
          </cell>
          <cell r="E3106">
            <v>1</v>
          </cell>
          <cell r="F3106">
            <v>1</v>
          </cell>
          <cell r="G3106">
            <v>1</v>
          </cell>
          <cell r="H3106">
            <v>43</v>
          </cell>
          <cell r="I3106">
            <v>59</v>
          </cell>
          <cell r="J3106">
            <v>2</v>
          </cell>
          <cell r="K3106">
            <v>2</v>
          </cell>
          <cell r="L3106">
            <v>2</v>
          </cell>
          <cell r="M3106">
            <v>43</v>
          </cell>
          <cell r="N3106">
            <v>48</v>
          </cell>
          <cell r="O3106">
            <v>1</v>
          </cell>
          <cell r="P3106">
            <v>1</v>
          </cell>
          <cell r="Q3106">
            <v>1</v>
          </cell>
          <cell r="R3106">
            <v>41</v>
          </cell>
          <cell r="S3106">
            <v>46</v>
          </cell>
          <cell r="T3106">
            <v>40</v>
          </cell>
          <cell r="U3106">
            <v>40</v>
          </cell>
          <cell r="V3106">
            <v>0</v>
          </cell>
          <cell r="W3106">
            <v>41</v>
          </cell>
          <cell r="X3106">
            <v>46</v>
          </cell>
          <cell r="Y3106">
            <v>40</v>
          </cell>
          <cell r="Z3106">
            <v>40</v>
          </cell>
          <cell r="AA3106">
            <v>0</v>
          </cell>
          <cell r="AB3106">
            <v>41</v>
          </cell>
        </row>
        <row r="3107">
          <cell r="C3107" t="str">
            <v xml:space="preserve">      Security System Sales</v>
          </cell>
          <cell r="D3107">
            <v>17</v>
          </cell>
          <cell r="E3107">
            <v>17</v>
          </cell>
          <cell r="F3107">
            <v>17</v>
          </cell>
          <cell r="G3107">
            <v>17</v>
          </cell>
          <cell r="H3107">
            <v>28</v>
          </cell>
          <cell r="I3107">
            <v>17</v>
          </cell>
          <cell r="J3107">
            <v>16</v>
          </cell>
          <cell r="K3107">
            <v>16</v>
          </cell>
          <cell r="L3107">
            <v>16</v>
          </cell>
          <cell r="M3107">
            <v>28</v>
          </cell>
          <cell r="N3107">
            <v>18</v>
          </cell>
          <cell r="O3107">
            <v>16</v>
          </cell>
          <cell r="P3107">
            <v>16</v>
          </cell>
          <cell r="Q3107">
            <v>16</v>
          </cell>
          <cell r="R3107">
            <v>29</v>
          </cell>
          <cell r="S3107">
            <v>17</v>
          </cell>
          <cell r="T3107">
            <v>16</v>
          </cell>
          <cell r="U3107">
            <v>16</v>
          </cell>
          <cell r="V3107">
            <v>0</v>
          </cell>
          <cell r="W3107">
            <v>29</v>
          </cell>
          <cell r="X3107">
            <v>17</v>
          </cell>
          <cell r="Y3107">
            <v>16</v>
          </cell>
          <cell r="Z3107">
            <v>16</v>
          </cell>
          <cell r="AA3107">
            <v>0</v>
          </cell>
          <cell r="AB3107">
            <v>29</v>
          </cell>
        </row>
        <row r="3108">
          <cell r="C3108" t="str">
            <v xml:space="preserve">      Linux Server Sales</v>
          </cell>
          <cell r="D3108">
            <v>0</v>
          </cell>
          <cell r="E3108">
            <v>0</v>
          </cell>
          <cell r="F3108">
            <v>0</v>
          </cell>
          <cell r="G3108">
            <v>0</v>
          </cell>
          <cell r="H3108">
            <v>48</v>
          </cell>
          <cell r="I3108">
            <v>0</v>
          </cell>
          <cell r="J3108">
            <v>0</v>
          </cell>
          <cell r="K3108">
            <v>0</v>
          </cell>
          <cell r="L3108">
            <v>0</v>
          </cell>
          <cell r="M3108">
            <v>52</v>
          </cell>
          <cell r="N3108">
            <v>0</v>
          </cell>
          <cell r="O3108">
            <v>4</v>
          </cell>
          <cell r="P3108">
            <v>4</v>
          </cell>
          <cell r="Q3108">
            <v>4</v>
          </cell>
          <cell r="R3108">
            <v>53</v>
          </cell>
          <cell r="S3108">
            <v>0</v>
          </cell>
          <cell r="T3108">
            <v>26</v>
          </cell>
          <cell r="U3108">
            <v>26</v>
          </cell>
          <cell r="V3108">
            <v>0</v>
          </cell>
          <cell r="W3108">
            <v>54</v>
          </cell>
          <cell r="X3108">
            <v>0</v>
          </cell>
          <cell r="Y3108">
            <v>26</v>
          </cell>
          <cell r="Z3108">
            <v>26</v>
          </cell>
          <cell r="AA3108">
            <v>0</v>
          </cell>
          <cell r="AB3108">
            <v>54</v>
          </cell>
        </row>
        <row r="3109">
          <cell r="C3109" t="str">
            <v xml:space="preserve">      Total Security System Sales</v>
          </cell>
          <cell r="D3109">
            <v>17</v>
          </cell>
          <cell r="E3109">
            <v>17</v>
          </cell>
          <cell r="F3109">
            <v>17</v>
          </cell>
          <cell r="G3109">
            <v>17</v>
          </cell>
          <cell r="H3109">
            <v>76</v>
          </cell>
          <cell r="I3109">
            <v>17</v>
          </cell>
          <cell r="J3109">
            <v>16</v>
          </cell>
          <cell r="K3109">
            <v>16</v>
          </cell>
          <cell r="L3109">
            <v>16</v>
          </cell>
          <cell r="M3109">
            <v>80</v>
          </cell>
          <cell r="N3109">
            <v>18</v>
          </cell>
          <cell r="O3109">
            <v>20</v>
          </cell>
          <cell r="P3109">
            <v>20</v>
          </cell>
          <cell r="Q3109">
            <v>20</v>
          </cell>
          <cell r="R3109">
            <v>82</v>
          </cell>
          <cell r="S3109">
            <v>17</v>
          </cell>
          <cell r="T3109">
            <v>42</v>
          </cell>
          <cell r="U3109">
            <v>42</v>
          </cell>
          <cell r="V3109">
            <v>0</v>
          </cell>
          <cell r="W3109">
            <v>83</v>
          </cell>
          <cell r="X3109">
            <v>17</v>
          </cell>
          <cell r="Y3109">
            <v>42</v>
          </cell>
          <cell r="Z3109">
            <v>42</v>
          </cell>
          <cell r="AA3109">
            <v>0</v>
          </cell>
          <cell r="AB3109">
            <v>83</v>
          </cell>
        </row>
        <row r="3110">
          <cell r="C3110" t="str">
            <v xml:space="preserve">      Total System Sales</v>
          </cell>
          <cell r="D3110">
            <v>1200.8999999999999</v>
          </cell>
          <cell r="E3110">
            <v>128</v>
          </cell>
          <cell r="F3110">
            <v>128</v>
          </cell>
          <cell r="G3110">
            <v>128</v>
          </cell>
          <cell r="H3110">
            <v>855.99999999999989</v>
          </cell>
          <cell r="I3110">
            <v>1181.8999999999999</v>
          </cell>
          <cell r="J3110">
            <v>75</v>
          </cell>
          <cell r="K3110">
            <v>75</v>
          </cell>
          <cell r="L3110">
            <v>75</v>
          </cell>
          <cell r="M3110">
            <v>867.80000000000007</v>
          </cell>
          <cell r="N3110">
            <v>1184.1600000000001</v>
          </cell>
          <cell r="O3110">
            <v>89</v>
          </cell>
          <cell r="P3110">
            <v>89</v>
          </cell>
          <cell r="Q3110">
            <v>89</v>
          </cell>
          <cell r="R3110">
            <v>868.15</v>
          </cell>
          <cell r="S3110">
            <v>1197.2</v>
          </cell>
          <cell r="T3110">
            <v>973.59999999999991</v>
          </cell>
          <cell r="U3110">
            <v>971.59999999999991</v>
          </cell>
          <cell r="V3110">
            <v>0</v>
          </cell>
          <cell r="W3110">
            <v>869.15</v>
          </cell>
          <cell r="X3110">
            <v>1197.2</v>
          </cell>
          <cell r="Y3110">
            <v>973.59999999999991</v>
          </cell>
          <cell r="Z3110">
            <v>971.59999999999991</v>
          </cell>
          <cell r="AA3110">
            <v>0</v>
          </cell>
          <cell r="AB3110">
            <v>869.15</v>
          </cell>
        </row>
        <row r="3111">
          <cell r="C3111" t="str">
            <v xml:space="preserve">      Check</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row>
        <row r="3112">
          <cell r="C3112" t="str">
            <v>H0019 - Presales Reps</v>
          </cell>
        </row>
        <row r="3113">
          <cell r="B3113" t="str">
            <v>cnasst</v>
          </cell>
          <cell r="C3113" t="str">
            <v xml:space="preserve">      NAS System Sales</v>
          </cell>
          <cell r="D3113">
            <v>373.6</v>
          </cell>
          <cell r="E3113">
            <v>395.6</v>
          </cell>
          <cell r="F3113">
            <v>395.6</v>
          </cell>
          <cell r="G3113">
            <v>395.6</v>
          </cell>
          <cell r="H3113">
            <v>426.00000000000006</v>
          </cell>
          <cell r="I3113">
            <v>385.6</v>
          </cell>
          <cell r="J3113">
            <v>399.6</v>
          </cell>
          <cell r="K3113">
            <v>399.6</v>
          </cell>
          <cell r="L3113">
            <v>399.6</v>
          </cell>
          <cell r="M3113">
            <v>426.00000000000006</v>
          </cell>
          <cell r="N3113">
            <v>396.6</v>
          </cell>
          <cell r="O3113">
            <v>390.6</v>
          </cell>
          <cell r="P3113">
            <v>390.6</v>
          </cell>
          <cell r="Q3113">
            <v>390.6</v>
          </cell>
          <cell r="R3113">
            <v>426.00000000000006</v>
          </cell>
          <cell r="S3113">
            <v>399.6</v>
          </cell>
          <cell r="T3113">
            <v>396</v>
          </cell>
          <cell r="U3113">
            <v>394</v>
          </cell>
          <cell r="V3113">
            <v>0</v>
          </cell>
          <cell r="W3113">
            <v>426.00000000000006</v>
          </cell>
          <cell r="X3113">
            <v>399.6</v>
          </cell>
          <cell r="Y3113">
            <v>396</v>
          </cell>
          <cell r="Z3113">
            <v>394</v>
          </cell>
          <cell r="AA3113">
            <v>0</v>
          </cell>
          <cell r="AB3113">
            <v>426.00000000000006</v>
          </cell>
        </row>
        <row r="3114">
          <cell r="B3114" t="str">
            <v>cladst</v>
          </cell>
          <cell r="C3114" t="str">
            <v xml:space="preserve">      LAD System Sales</v>
          </cell>
          <cell r="D3114">
            <v>46</v>
          </cell>
          <cell r="E3114">
            <v>57</v>
          </cell>
          <cell r="F3114">
            <v>57</v>
          </cell>
          <cell r="G3114">
            <v>57</v>
          </cell>
          <cell r="H3114">
            <v>71</v>
          </cell>
          <cell r="I3114">
            <v>62</v>
          </cell>
          <cell r="J3114">
            <v>67</v>
          </cell>
          <cell r="K3114">
            <v>67</v>
          </cell>
          <cell r="L3114">
            <v>67</v>
          </cell>
          <cell r="M3114">
            <v>71</v>
          </cell>
          <cell r="N3114">
            <v>60</v>
          </cell>
          <cell r="O3114">
            <v>69</v>
          </cell>
          <cell r="P3114">
            <v>69</v>
          </cell>
          <cell r="Q3114">
            <v>69</v>
          </cell>
          <cell r="R3114">
            <v>71</v>
          </cell>
          <cell r="S3114">
            <v>63</v>
          </cell>
          <cell r="T3114">
            <v>72</v>
          </cell>
          <cell r="U3114">
            <v>72</v>
          </cell>
          <cell r="V3114">
            <v>0</v>
          </cell>
          <cell r="W3114">
            <v>71</v>
          </cell>
          <cell r="X3114">
            <v>63</v>
          </cell>
          <cell r="Y3114">
            <v>72</v>
          </cell>
          <cell r="Z3114">
            <v>72</v>
          </cell>
          <cell r="AA3114">
            <v>0</v>
          </cell>
          <cell r="AB3114">
            <v>71</v>
          </cell>
        </row>
        <row r="3115">
          <cell r="B3115" t="str">
            <v>cemest</v>
          </cell>
          <cell r="C3115" t="str">
            <v xml:space="preserve">      EMEA System Sales</v>
          </cell>
          <cell r="D3115">
            <v>449.29999999999995</v>
          </cell>
          <cell r="E3115">
            <v>404.6</v>
          </cell>
          <cell r="F3115">
            <v>404.6</v>
          </cell>
          <cell r="G3115">
            <v>404.6</v>
          </cell>
          <cell r="H3115">
            <v>402.90000010999995</v>
          </cell>
          <cell r="I3115">
            <v>419.3</v>
          </cell>
          <cell r="J3115">
            <v>417.6</v>
          </cell>
          <cell r="K3115">
            <v>417.6</v>
          </cell>
          <cell r="L3115">
            <v>417.6</v>
          </cell>
          <cell r="M3115">
            <v>401.90000010999995</v>
          </cell>
          <cell r="N3115">
            <v>411.56000000000006</v>
          </cell>
          <cell r="O3115">
            <v>421.6</v>
          </cell>
          <cell r="P3115">
            <v>421.6</v>
          </cell>
          <cell r="Q3115">
            <v>421.6</v>
          </cell>
          <cell r="R3115">
            <v>395.90000010999995</v>
          </cell>
          <cell r="S3115">
            <v>414.6</v>
          </cell>
          <cell r="T3115">
            <v>422.6</v>
          </cell>
          <cell r="U3115">
            <v>422.6</v>
          </cell>
          <cell r="V3115">
            <v>0</v>
          </cell>
          <cell r="W3115">
            <v>395.90000010999995</v>
          </cell>
          <cell r="X3115">
            <v>414.6</v>
          </cell>
          <cell r="Y3115">
            <v>422.6</v>
          </cell>
          <cell r="Z3115">
            <v>422.6</v>
          </cell>
          <cell r="AA3115">
            <v>0</v>
          </cell>
          <cell r="AB3115">
            <v>395.90000010999995</v>
          </cell>
        </row>
        <row r="3116">
          <cell r="B3116" t="str">
            <v>capast</v>
          </cell>
          <cell r="C3116" t="str">
            <v xml:space="preserve">      APAC System Sales</v>
          </cell>
          <cell r="D3116">
            <v>208</v>
          </cell>
          <cell r="E3116">
            <v>232</v>
          </cell>
          <cell r="F3116">
            <v>232</v>
          </cell>
          <cell r="G3116">
            <v>232</v>
          </cell>
          <cell r="H3116">
            <v>230</v>
          </cell>
          <cell r="I3116">
            <v>182</v>
          </cell>
          <cell r="J3116">
            <v>229</v>
          </cell>
          <cell r="K3116">
            <v>229</v>
          </cell>
          <cell r="L3116">
            <v>229</v>
          </cell>
          <cell r="M3116">
            <v>238</v>
          </cell>
          <cell r="N3116">
            <v>192</v>
          </cell>
          <cell r="O3116">
            <v>227</v>
          </cell>
          <cell r="P3116">
            <v>227</v>
          </cell>
          <cell r="Q3116">
            <v>227</v>
          </cell>
          <cell r="R3116">
            <v>247</v>
          </cell>
          <cell r="S3116">
            <v>199</v>
          </cell>
          <cell r="T3116">
            <v>220</v>
          </cell>
          <cell r="U3116">
            <v>220</v>
          </cell>
          <cell r="V3116">
            <v>0</v>
          </cell>
          <cell r="W3116">
            <v>247</v>
          </cell>
          <cell r="X3116">
            <v>199</v>
          </cell>
          <cell r="Y3116">
            <v>220</v>
          </cell>
          <cell r="Z3116">
            <v>220</v>
          </cell>
          <cell r="AA3116">
            <v>0</v>
          </cell>
          <cell r="AB3116">
            <v>247</v>
          </cell>
        </row>
        <row r="3117">
          <cell r="B3117" t="str">
            <v>ctojst</v>
          </cell>
          <cell r="C3117" t="str">
            <v xml:space="preserve">      Japan System Sales</v>
          </cell>
          <cell r="D3117">
            <v>58</v>
          </cell>
          <cell r="E3117">
            <v>59</v>
          </cell>
          <cell r="F3117">
            <v>59</v>
          </cell>
          <cell r="G3117">
            <v>59</v>
          </cell>
          <cell r="H3117">
            <v>68</v>
          </cell>
          <cell r="I3117">
            <v>57</v>
          </cell>
          <cell r="J3117">
            <v>59</v>
          </cell>
          <cell r="K3117">
            <v>59</v>
          </cell>
          <cell r="L3117">
            <v>59</v>
          </cell>
          <cell r="M3117">
            <v>69</v>
          </cell>
          <cell r="N3117">
            <v>58</v>
          </cell>
          <cell r="O3117">
            <v>64</v>
          </cell>
          <cell r="P3117">
            <v>64</v>
          </cell>
          <cell r="Q3117">
            <v>64</v>
          </cell>
          <cell r="R3117">
            <v>69</v>
          </cell>
          <cell r="S3117">
            <v>58</v>
          </cell>
          <cell r="T3117">
            <v>57</v>
          </cell>
          <cell r="U3117">
            <v>57</v>
          </cell>
          <cell r="V3117">
            <v>0</v>
          </cell>
          <cell r="W3117">
            <v>69</v>
          </cell>
          <cell r="X3117">
            <v>58</v>
          </cell>
          <cell r="Y3117">
            <v>57</v>
          </cell>
          <cell r="Z3117">
            <v>57</v>
          </cell>
          <cell r="AA3117">
            <v>0</v>
          </cell>
          <cell r="AB3117">
            <v>69</v>
          </cell>
        </row>
        <row r="3118">
          <cell r="B3118" t="str">
            <v>ccorpst</v>
          </cell>
          <cell r="C3118" t="str">
            <v xml:space="preserve">      Corp Adj - System Sales</v>
          </cell>
          <cell r="D3118">
            <v>0</v>
          </cell>
          <cell r="E3118">
            <v>0</v>
          </cell>
          <cell r="F3118">
            <v>0</v>
          </cell>
          <cell r="G3118">
            <v>0</v>
          </cell>
          <cell r="H3118">
            <v>171</v>
          </cell>
          <cell r="I3118">
            <v>0</v>
          </cell>
          <cell r="J3118">
            <v>0</v>
          </cell>
          <cell r="K3118">
            <v>0</v>
          </cell>
          <cell r="L3118">
            <v>0</v>
          </cell>
          <cell r="M3118">
            <v>177.8</v>
          </cell>
          <cell r="N3118">
            <v>0</v>
          </cell>
          <cell r="O3118">
            <v>0</v>
          </cell>
          <cell r="P3118">
            <v>0</v>
          </cell>
          <cell r="Q3118">
            <v>0</v>
          </cell>
          <cell r="R3118">
            <v>178.15</v>
          </cell>
          <cell r="S3118">
            <v>0</v>
          </cell>
          <cell r="T3118">
            <v>0</v>
          </cell>
          <cell r="U3118">
            <v>0</v>
          </cell>
          <cell r="V3118">
            <v>0</v>
          </cell>
          <cell r="W3118">
            <v>178.15</v>
          </cell>
          <cell r="X3118">
            <v>0</v>
          </cell>
          <cell r="Y3118">
            <v>0</v>
          </cell>
          <cell r="Z3118">
            <v>0</v>
          </cell>
          <cell r="AA3118">
            <v>0</v>
          </cell>
          <cell r="AB3118">
            <v>178.15</v>
          </cell>
        </row>
        <row r="3119">
          <cell r="B3119" t="str">
            <v>ccgbst</v>
          </cell>
          <cell r="C3119" t="str">
            <v xml:space="preserve">      CGBU System Sales</v>
          </cell>
          <cell r="D3119">
            <v>49</v>
          </cell>
          <cell r="E3119">
            <v>43</v>
          </cell>
          <cell r="F3119">
            <v>43</v>
          </cell>
          <cell r="G3119">
            <v>43</v>
          </cell>
          <cell r="H3119">
            <v>43</v>
          </cell>
          <cell r="I3119">
            <v>59</v>
          </cell>
          <cell r="J3119">
            <v>40</v>
          </cell>
          <cell r="K3119">
            <v>40</v>
          </cell>
          <cell r="L3119">
            <v>40</v>
          </cell>
          <cell r="M3119">
            <v>43</v>
          </cell>
          <cell r="N3119">
            <v>48</v>
          </cell>
          <cell r="O3119">
            <v>40</v>
          </cell>
          <cell r="P3119">
            <v>40</v>
          </cell>
          <cell r="Q3119">
            <v>40</v>
          </cell>
          <cell r="R3119">
            <v>41</v>
          </cell>
          <cell r="S3119">
            <v>46</v>
          </cell>
          <cell r="T3119">
            <v>40</v>
          </cell>
          <cell r="U3119">
            <v>40</v>
          </cell>
          <cell r="V3119">
            <v>0</v>
          </cell>
          <cell r="W3119">
            <v>41</v>
          </cell>
          <cell r="X3119">
            <v>46</v>
          </cell>
          <cell r="Y3119">
            <v>40</v>
          </cell>
          <cell r="Z3119">
            <v>40</v>
          </cell>
          <cell r="AA3119">
            <v>0</v>
          </cell>
          <cell r="AB3119">
            <v>41</v>
          </cell>
        </row>
        <row r="3120">
          <cell r="B3120" t="str">
            <v>cnsgst</v>
          </cell>
          <cell r="C3120" t="str">
            <v xml:space="preserve">      Security System Sales</v>
          </cell>
          <cell r="D3120">
            <v>17</v>
          </cell>
          <cell r="E3120">
            <v>17</v>
          </cell>
          <cell r="F3120">
            <v>17</v>
          </cell>
          <cell r="G3120">
            <v>17</v>
          </cell>
          <cell r="H3120">
            <v>28</v>
          </cell>
          <cell r="I3120">
            <v>17</v>
          </cell>
          <cell r="J3120">
            <v>16</v>
          </cell>
          <cell r="K3120">
            <v>16</v>
          </cell>
          <cell r="L3120">
            <v>16</v>
          </cell>
          <cell r="M3120">
            <v>28</v>
          </cell>
          <cell r="N3120">
            <v>18</v>
          </cell>
          <cell r="O3120">
            <v>16</v>
          </cell>
          <cell r="P3120">
            <v>16</v>
          </cell>
          <cell r="Q3120">
            <v>16</v>
          </cell>
          <cell r="R3120">
            <v>29</v>
          </cell>
          <cell r="S3120">
            <v>17</v>
          </cell>
          <cell r="T3120">
            <v>16</v>
          </cell>
          <cell r="U3120">
            <v>16</v>
          </cell>
          <cell r="V3120">
            <v>0</v>
          </cell>
          <cell r="W3120">
            <v>29</v>
          </cell>
          <cell r="X3120">
            <v>17</v>
          </cell>
          <cell r="Y3120">
            <v>16</v>
          </cell>
          <cell r="Z3120">
            <v>16</v>
          </cell>
          <cell r="AA3120">
            <v>0</v>
          </cell>
          <cell r="AB3120">
            <v>29</v>
          </cell>
        </row>
        <row r="3121">
          <cell r="B3121" t="str">
            <v>clinst</v>
          </cell>
          <cell r="C3121" t="str">
            <v xml:space="preserve">      Linux Server Sales</v>
          </cell>
          <cell r="D3121">
            <v>0</v>
          </cell>
          <cell r="E3121">
            <v>0</v>
          </cell>
          <cell r="F3121">
            <v>0</v>
          </cell>
          <cell r="G3121">
            <v>0</v>
          </cell>
          <cell r="H3121">
            <v>48</v>
          </cell>
          <cell r="I3121">
            <v>0</v>
          </cell>
          <cell r="J3121">
            <v>20</v>
          </cell>
          <cell r="K3121">
            <v>20</v>
          </cell>
          <cell r="L3121">
            <v>20</v>
          </cell>
          <cell r="M3121">
            <v>52</v>
          </cell>
          <cell r="N3121">
            <v>0</v>
          </cell>
          <cell r="O3121">
            <v>26</v>
          </cell>
          <cell r="P3121">
            <v>26</v>
          </cell>
          <cell r="Q3121">
            <v>26</v>
          </cell>
          <cell r="R3121">
            <v>53</v>
          </cell>
          <cell r="S3121">
            <v>0</v>
          </cell>
          <cell r="T3121">
            <v>26</v>
          </cell>
          <cell r="U3121">
            <v>26</v>
          </cell>
          <cell r="V3121">
            <v>0</v>
          </cell>
          <cell r="W3121">
            <v>54</v>
          </cell>
          <cell r="X3121">
            <v>0</v>
          </cell>
          <cell r="Y3121">
            <v>26</v>
          </cell>
          <cell r="Z3121">
            <v>26</v>
          </cell>
          <cell r="AA3121">
            <v>0</v>
          </cell>
          <cell r="AB3121">
            <v>54</v>
          </cell>
        </row>
        <row r="3122">
          <cell r="B3122" t="str">
            <v>csecst</v>
          </cell>
          <cell r="C3122" t="str">
            <v xml:space="preserve">      Total Security System Sales</v>
          </cell>
          <cell r="D3122">
            <v>17</v>
          </cell>
          <cell r="E3122">
            <v>17</v>
          </cell>
          <cell r="F3122">
            <v>17</v>
          </cell>
          <cell r="G3122">
            <v>17</v>
          </cell>
          <cell r="H3122">
            <v>76</v>
          </cell>
          <cell r="I3122">
            <v>17</v>
          </cell>
          <cell r="J3122">
            <v>36</v>
          </cell>
          <cell r="K3122">
            <v>36</v>
          </cell>
          <cell r="L3122">
            <v>36</v>
          </cell>
          <cell r="M3122">
            <v>80</v>
          </cell>
          <cell r="N3122">
            <v>18</v>
          </cell>
          <cell r="O3122">
            <v>42</v>
          </cell>
          <cell r="P3122">
            <v>42</v>
          </cell>
          <cell r="Q3122">
            <v>42</v>
          </cell>
          <cell r="R3122">
            <v>82</v>
          </cell>
          <cell r="S3122">
            <v>17</v>
          </cell>
          <cell r="T3122">
            <v>42</v>
          </cell>
          <cell r="U3122">
            <v>42</v>
          </cell>
          <cell r="V3122">
            <v>0</v>
          </cell>
          <cell r="W3122">
            <v>83</v>
          </cell>
          <cell r="X3122">
            <v>17</v>
          </cell>
          <cell r="Y3122">
            <v>42</v>
          </cell>
          <cell r="Z3122">
            <v>42</v>
          </cell>
          <cell r="AA3122">
            <v>0</v>
          </cell>
          <cell r="AB3122">
            <v>83</v>
          </cell>
        </row>
        <row r="3123">
          <cell r="B3123" t="str">
            <v>cttcst</v>
          </cell>
          <cell r="C3123" t="str">
            <v xml:space="preserve">      Total System Sales</v>
          </cell>
          <cell r="D3123">
            <v>1200.8999999999999</v>
          </cell>
          <cell r="E3123">
            <v>1208.2</v>
          </cell>
          <cell r="F3123">
            <v>1208.2</v>
          </cell>
          <cell r="G3123">
            <v>1208.2</v>
          </cell>
          <cell r="H3123">
            <v>1487.9000001099998</v>
          </cell>
          <cell r="I3123">
            <v>1181.8999999999999</v>
          </cell>
          <cell r="J3123">
            <v>1248.2</v>
          </cell>
          <cell r="K3123">
            <v>1248.2</v>
          </cell>
          <cell r="L3123">
            <v>1248.2</v>
          </cell>
          <cell r="M3123">
            <v>1506.70000011</v>
          </cell>
          <cell r="N3123">
            <v>1184.1600000000001</v>
          </cell>
          <cell r="O3123">
            <v>1254.2</v>
          </cell>
          <cell r="P3123">
            <v>1254.2</v>
          </cell>
          <cell r="Q3123">
            <v>1254.2</v>
          </cell>
          <cell r="R3123">
            <v>1510.0500001099999</v>
          </cell>
          <cell r="S3123">
            <v>1197.2</v>
          </cell>
          <cell r="T3123">
            <v>1249.5999999999999</v>
          </cell>
          <cell r="U3123">
            <v>1247.5999999999999</v>
          </cell>
          <cell r="V3123">
            <v>0</v>
          </cell>
          <cell r="W3123">
            <v>1511.0500001099999</v>
          </cell>
          <cell r="X3123">
            <v>1197.2</v>
          </cell>
          <cell r="Y3123">
            <v>1249.5999999999999</v>
          </cell>
          <cell r="Z3123">
            <v>1247.5999999999999</v>
          </cell>
          <cell r="AA3123">
            <v>0</v>
          </cell>
          <cell r="AB3123">
            <v>1511.0500001099999</v>
          </cell>
        </row>
        <row r="3124">
          <cell r="C3124" t="str">
            <v xml:space="preserve">      Check</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row>
        <row r="3125">
          <cell r="C3125" t="str">
            <v>H0011 - Overlay Reps</v>
          </cell>
        </row>
        <row r="3126">
          <cell r="B3126" t="str">
            <v>cnascogs0</v>
          </cell>
          <cell r="C3126" t="str">
            <v xml:space="preserve">      NAS System Sales</v>
          </cell>
          <cell r="D3126">
            <v>187</v>
          </cell>
          <cell r="E3126">
            <v>54.379999999999995</v>
          </cell>
          <cell r="F3126">
            <v>54.379999999999995</v>
          </cell>
          <cell r="G3126">
            <v>54.379999999999995</v>
          </cell>
          <cell r="H3126">
            <v>126</v>
          </cell>
          <cell r="I3126">
            <v>243</v>
          </cell>
          <cell r="J3126">
            <v>100.38</v>
          </cell>
          <cell r="K3126">
            <v>100.38</v>
          </cell>
          <cell r="L3126">
            <v>100.38</v>
          </cell>
          <cell r="M3126">
            <v>126</v>
          </cell>
          <cell r="N3126">
            <v>251</v>
          </cell>
          <cell r="O3126">
            <v>103.63</v>
          </cell>
          <cell r="P3126">
            <v>103.63</v>
          </cell>
          <cell r="Q3126">
            <v>103.63</v>
          </cell>
          <cell r="R3126">
            <v>126</v>
          </cell>
          <cell r="S3126">
            <v>253</v>
          </cell>
          <cell r="T3126">
            <v>100</v>
          </cell>
          <cell r="U3126">
            <v>101</v>
          </cell>
          <cell r="V3126">
            <v>0</v>
          </cell>
          <cell r="W3126">
            <v>126</v>
          </cell>
          <cell r="X3126">
            <v>253</v>
          </cell>
          <cell r="Y3126">
            <v>100</v>
          </cell>
          <cell r="Z3126">
            <v>101</v>
          </cell>
          <cell r="AA3126">
            <v>0</v>
          </cell>
          <cell r="AB3126">
            <v>126</v>
          </cell>
        </row>
        <row r="3127">
          <cell r="B3127" t="str">
            <v>cladcogs0</v>
          </cell>
          <cell r="C3127" t="str">
            <v xml:space="preserve">      LAD System Sales</v>
          </cell>
          <cell r="D3127">
            <v>2</v>
          </cell>
          <cell r="E3127">
            <v>1</v>
          </cell>
          <cell r="F3127">
            <v>1</v>
          </cell>
          <cell r="G3127">
            <v>1</v>
          </cell>
          <cell r="H3127">
            <v>9</v>
          </cell>
          <cell r="I3127">
            <v>9</v>
          </cell>
          <cell r="J3127">
            <v>7</v>
          </cell>
          <cell r="K3127">
            <v>7</v>
          </cell>
          <cell r="L3127">
            <v>7</v>
          </cell>
          <cell r="M3127">
            <v>9</v>
          </cell>
          <cell r="N3127">
            <v>9</v>
          </cell>
          <cell r="O3127">
            <v>8</v>
          </cell>
          <cell r="P3127">
            <v>8</v>
          </cell>
          <cell r="Q3127">
            <v>8</v>
          </cell>
          <cell r="R3127">
            <v>9</v>
          </cell>
          <cell r="S3127">
            <v>9</v>
          </cell>
          <cell r="T3127">
            <v>8</v>
          </cell>
          <cell r="U3127">
            <v>8</v>
          </cell>
          <cell r="V3127">
            <v>0</v>
          </cell>
          <cell r="W3127">
            <v>9</v>
          </cell>
          <cell r="X3127">
            <v>9</v>
          </cell>
          <cell r="Y3127">
            <v>8</v>
          </cell>
          <cell r="Z3127">
            <v>8</v>
          </cell>
          <cell r="AA3127">
            <v>0</v>
          </cell>
          <cell r="AB3127">
            <v>9</v>
          </cell>
        </row>
        <row r="3128">
          <cell r="B3128" t="str">
            <v>cemecogs0</v>
          </cell>
          <cell r="C3128" t="str">
            <v xml:space="preserve">      EMEA System Sales</v>
          </cell>
          <cell r="D3128">
            <v>99</v>
          </cell>
          <cell r="E3128">
            <v>81</v>
          </cell>
          <cell r="F3128">
            <v>81</v>
          </cell>
          <cell r="G3128">
            <v>81</v>
          </cell>
          <cell r="H3128">
            <v>147.50000044000001</v>
          </cell>
          <cell r="I3128">
            <v>153</v>
          </cell>
          <cell r="J3128">
            <v>122</v>
          </cell>
          <cell r="K3128">
            <v>122</v>
          </cell>
          <cell r="L3128">
            <v>122</v>
          </cell>
          <cell r="M3128">
            <v>144.50000044000001</v>
          </cell>
          <cell r="N3128">
            <v>161</v>
          </cell>
          <cell r="O3128">
            <v>119</v>
          </cell>
          <cell r="P3128">
            <v>119</v>
          </cell>
          <cell r="Q3128">
            <v>119</v>
          </cell>
          <cell r="R3128">
            <v>141.50000044000001</v>
          </cell>
          <cell r="S3128">
            <v>175</v>
          </cell>
          <cell r="T3128">
            <v>116</v>
          </cell>
          <cell r="U3128">
            <v>116</v>
          </cell>
          <cell r="V3128">
            <v>0</v>
          </cell>
          <cell r="W3128">
            <v>141.50000044000001</v>
          </cell>
          <cell r="X3128">
            <v>175</v>
          </cell>
          <cell r="Y3128">
            <v>116</v>
          </cell>
          <cell r="Z3128">
            <v>116</v>
          </cell>
          <cell r="AA3128">
            <v>0</v>
          </cell>
          <cell r="AB3128">
            <v>141.50000044000001</v>
          </cell>
        </row>
        <row r="3129">
          <cell r="B3129" t="str">
            <v>capacogs0</v>
          </cell>
          <cell r="C3129" t="str">
            <v xml:space="preserve">      APAC System Sales</v>
          </cell>
          <cell r="D3129">
            <v>24</v>
          </cell>
          <cell r="E3129">
            <v>27</v>
          </cell>
          <cell r="F3129">
            <v>27</v>
          </cell>
          <cell r="G3129">
            <v>27</v>
          </cell>
          <cell r="H3129">
            <v>110</v>
          </cell>
          <cell r="I3129">
            <v>77</v>
          </cell>
          <cell r="J3129">
            <v>127</v>
          </cell>
          <cell r="K3129">
            <v>127</v>
          </cell>
          <cell r="L3129">
            <v>127</v>
          </cell>
          <cell r="M3129">
            <v>110</v>
          </cell>
          <cell r="N3129">
            <v>113</v>
          </cell>
          <cell r="O3129">
            <v>120</v>
          </cell>
          <cell r="P3129">
            <v>120</v>
          </cell>
          <cell r="Q3129">
            <v>120</v>
          </cell>
          <cell r="R3129">
            <v>107</v>
          </cell>
          <cell r="S3129">
            <v>85</v>
          </cell>
          <cell r="T3129">
            <v>118</v>
          </cell>
          <cell r="U3129">
            <v>118</v>
          </cell>
          <cell r="V3129">
            <v>0</v>
          </cell>
          <cell r="W3129">
            <v>107</v>
          </cell>
          <cell r="X3129">
            <v>85</v>
          </cell>
          <cell r="Y3129">
            <v>118</v>
          </cell>
          <cell r="Z3129">
            <v>118</v>
          </cell>
          <cell r="AA3129">
            <v>0</v>
          </cell>
          <cell r="AB3129">
            <v>107</v>
          </cell>
        </row>
        <row r="3130">
          <cell r="B3130" t="str">
            <v>ctojcogs0</v>
          </cell>
          <cell r="C3130" t="str">
            <v xml:space="preserve">      Japan System Sales</v>
          </cell>
          <cell r="D3130">
            <v>0</v>
          </cell>
          <cell r="E3130">
            <v>0</v>
          </cell>
          <cell r="F3130">
            <v>0</v>
          </cell>
          <cell r="G3130">
            <v>0</v>
          </cell>
          <cell r="H3130">
            <v>0</v>
          </cell>
          <cell r="I3130">
            <v>0</v>
          </cell>
          <cell r="J3130">
            <v>0</v>
          </cell>
          <cell r="K3130">
            <v>0</v>
          </cell>
          <cell r="L3130">
            <v>0</v>
          </cell>
          <cell r="M3130">
            <v>0</v>
          </cell>
          <cell r="N3130">
            <v>1</v>
          </cell>
          <cell r="O3130">
            <v>0</v>
          </cell>
          <cell r="P3130">
            <v>0</v>
          </cell>
          <cell r="Q3130">
            <v>0</v>
          </cell>
          <cell r="R3130">
            <v>0</v>
          </cell>
          <cell r="S3130">
            <v>1</v>
          </cell>
          <cell r="T3130">
            <v>0</v>
          </cell>
          <cell r="U3130">
            <v>0</v>
          </cell>
          <cell r="V3130">
            <v>0</v>
          </cell>
          <cell r="W3130">
            <v>0</v>
          </cell>
          <cell r="X3130">
            <v>1</v>
          </cell>
          <cell r="Y3130">
            <v>0</v>
          </cell>
          <cell r="Z3130">
            <v>0</v>
          </cell>
          <cell r="AA3130">
            <v>0</v>
          </cell>
          <cell r="AB3130">
            <v>0</v>
          </cell>
        </row>
        <row r="3131">
          <cell r="B3131" t="str">
            <v>ccorpcogs0</v>
          </cell>
          <cell r="C3131" t="str">
            <v xml:space="preserve">      Corp Adj - System Sales</v>
          </cell>
          <cell r="D3131">
            <v>0</v>
          </cell>
          <cell r="E3131">
            <v>0</v>
          </cell>
          <cell r="F3131">
            <v>0</v>
          </cell>
          <cell r="G3131">
            <v>0</v>
          </cell>
          <cell r="H3131">
            <v>-2</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row>
        <row r="3132">
          <cell r="B3132" t="str">
            <v>ccgbcogs0</v>
          </cell>
          <cell r="C3132" t="str">
            <v xml:space="preserve">      CGBU System Sales</v>
          </cell>
          <cell r="D3132">
            <v>12</v>
          </cell>
          <cell r="E3132">
            <v>21</v>
          </cell>
          <cell r="F3132">
            <v>21</v>
          </cell>
          <cell r="G3132">
            <v>21</v>
          </cell>
          <cell r="H3132">
            <v>20</v>
          </cell>
          <cell r="I3132">
            <v>23</v>
          </cell>
          <cell r="J3132">
            <v>25</v>
          </cell>
          <cell r="K3132">
            <v>25</v>
          </cell>
          <cell r="L3132">
            <v>25</v>
          </cell>
          <cell r="M3132">
            <v>20</v>
          </cell>
          <cell r="N3132">
            <v>20</v>
          </cell>
          <cell r="O3132">
            <v>26</v>
          </cell>
          <cell r="P3132">
            <v>26</v>
          </cell>
          <cell r="Q3132">
            <v>26</v>
          </cell>
          <cell r="R3132">
            <v>20</v>
          </cell>
          <cell r="S3132">
            <v>17</v>
          </cell>
          <cell r="T3132">
            <v>14.000000001000002</v>
          </cell>
          <cell r="U3132">
            <v>14.000000001000002</v>
          </cell>
          <cell r="V3132">
            <v>0</v>
          </cell>
          <cell r="W3132">
            <v>20</v>
          </cell>
          <cell r="X3132">
            <v>17</v>
          </cell>
          <cell r="Y3132">
            <v>14.000000001000002</v>
          </cell>
          <cell r="Z3132">
            <v>14.000000001000002</v>
          </cell>
          <cell r="AA3132">
            <v>0</v>
          </cell>
          <cell r="AB3132">
            <v>20</v>
          </cell>
        </row>
        <row r="3133">
          <cell r="B3133" t="str">
            <v>cnsgcogs0</v>
          </cell>
          <cell r="C3133" t="str">
            <v xml:space="preserve">      Security System Sales</v>
          </cell>
          <cell r="D3133">
            <v>4</v>
          </cell>
          <cell r="E3133">
            <v>10</v>
          </cell>
          <cell r="F3133">
            <v>10</v>
          </cell>
          <cell r="G3133">
            <v>10</v>
          </cell>
          <cell r="H3133">
            <v>0</v>
          </cell>
          <cell r="I3133">
            <v>4</v>
          </cell>
          <cell r="J3133">
            <v>9</v>
          </cell>
          <cell r="K3133">
            <v>9</v>
          </cell>
          <cell r="L3133">
            <v>9</v>
          </cell>
          <cell r="M3133">
            <v>0</v>
          </cell>
          <cell r="N3133">
            <v>7</v>
          </cell>
          <cell r="O3133">
            <v>10</v>
          </cell>
          <cell r="P3133">
            <v>10</v>
          </cell>
          <cell r="Q3133">
            <v>10</v>
          </cell>
          <cell r="R3133">
            <v>0</v>
          </cell>
          <cell r="S3133">
            <v>7</v>
          </cell>
          <cell r="T3133">
            <v>10</v>
          </cell>
          <cell r="U3133">
            <v>10</v>
          </cell>
          <cell r="V3133">
            <v>0</v>
          </cell>
          <cell r="W3133">
            <v>0</v>
          </cell>
          <cell r="X3133">
            <v>7</v>
          </cell>
          <cell r="Y3133">
            <v>10</v>
          </cell>
          <cell r="Z3133">
            <v>10</v>
          </cell>
          <cell r="AA3133">
            <v>0</v>
          </cell>
          <cell r="AB3133">
            <v>0</v>
          </cell>
        </row>
        <row r="3134">
          <cell r="B3134" t="str">
            <v>clincogs0</v>
          </cell>
          <cell r="C3134" t="str">
            <v xml:space="preserve">      Linux Server Sales</v>
          </cell>
          <cell r="D3134">
            <v>0</v>
          </cell>
          <cell r="E3134">
            <v>0</v>
          </cell>
          <cell r="F3134">
            <v>0</v>
          </cell>
          <cell r="G3134">
            <v>0</v>
          </cell>
          <cell r="H3134">
            <v>0</v>
          </cell>
          <cell r="I3134">
            <v>0</v>
          </cell>
          <cell r="J3134">
            <v>1</v>
          </cell>
          <cell r="K3134">
            <v>1</v>
          </cell>
          <cell r="L3134">
            <v>1</v>
          </cell>
          <cell r="M3134">
            <v>0</v>
          </cell>
          <cell r="N3134">
            <v>0</v>
          </cell>
          <cell r="O3134">
            <v>5</v>
          </cell>
          <cell r="P3134">
            <v>5</v>
          </cell>
          <cell r="Q3134">
            <v>5</v>
          </cell>
          <cell r="R3134">
            <v>0</v>
          </cell>
          <cell r="S3134">
            <v>0</v>
          </cell>
          <cell r="T3134">
            <v>5</v>
          </cell>
          <cell r="U3134">
            <v>5</v>
          </cell>
          <cell r="V3134">
            <v>0</v>
          </cell>
          <cell r="W3134">
            <v>0</v>
          </cell>
          <cell r="X3134">
            <v>0</v>
          </cell>
          <cell r="Y3134">
            <v>5</v>
          </cell>
          <cell r="Z3134">
            <v>5</v>
          </cell>
          <cell r="AA3134">
            <v>0</v>
          </cell>
          <cell r="AB3134">
            <v>0</v>
          </cell>
        </row>
        <row r="3135">
          <cell r="B3135" t="str">
            <v>cseccogs0</v>
          </cell>
          <cell r="C3135" t="str">
            <v xml:space="preserve">      Total Security System Sales</v>
          </cell>
          <cell r="D3135">
            <v>4</v>
          </cell>
          <cell r="E3135">
            <v>10</v>
          </cell>
          <cell r="F3135">
            <v>10</v>
          </cell>
          <cell r="G3135">
            <v>10</v>
          </cell>
          <cell r="H3135">
            <v>0</v>
          </cell>
          <cell r="I3135">
            <v>4</v>
          </cell>
          <cell r="J3135">
            <v>10</v>
          </cell>
          <cell r="K3135">
            <v>10</v>
          </cell>
          <cell r="L3135">
            <v>10</v>
          </cell>
          <cell r="M3135">
            <v>0</v>
          </cell>
          <cell r="N3135">
            <v>7</v>
          </cell>
          <cell r="O3135">
            <v>15</v>
          </cell>
          <cell r="P3135">
            <v>15</v>
          </cell>
          <cell r="Q3135">
            <v>15</v>
          </cell>
          <cell r="R3135">
            <v>0</v>
          </cell>
          <cell r="S3135">
            <v>7</v>
          </cell>
          <cell r="T3135">
            <v>15</v>
          </cell>
          <cell r="U3135">
            <v>15</v>
          </cell>
          <cell r="V3135">
            <v>0</v>
          </cell>
          <cell r="W3135">
            <v>0</v>
          </cell>
          <cell r="X3135">
            <v>7</v>
          </cell>
          <cell r="Y3135">
            <v>15</v>
          </cell>
          <cell r="Z3135">
            <v>15</v>
          </cell>
          <cell r="AA3135">
            <v>0</v>
          </cell>
          <cell r="AB3135">
            <v>0</v>
          </cell>
        </row>
        <row r="3136">
          <cell r="B3136" t="str">
            <v>cttccogswar</v>
          </cell>
          <cell r="C3136" t="str">
            <v xml:space="preserve">      Total System Sales</v>
          </cell>
          <cell r="D3136">
            <v>328</v>
          </cell>
          <cell r="E3136">
            <v>194.38</v>
          </cell>
          <cell r="F3136">
            <v>194.38</v>
          </cell>
          <cell r="G3136">
            <v>194.38</v>
          </cell>
          <cell r="H3136">
            <v>410.50000044000001</v>
          </cell>
          <cell r="I3136">
            <v>509</v>
          </cell>
          <cell r="J3136">
            <v>391.38</v>
          </cell>
          <cell r="K3136">
            <v>391.38</v>
          </cell>
          <cell r="L3136">
            <v>391.38</v>
          </cell>
          <cell r="M3136">
            <v>409.50000044000001</v>
          </cell>
          <cell r="N3136">
            <v>562</v>
          </cell>
          <cell r="O3136">
            <v>391.63</v>
          </cell>
          <cell r="P3136">
            <v>391.63</v>
          </cell>
          <cell r="Q3136">
            <v>391.63</v>
          </cell>
          <cell r="R3136">
            <v>403.50000044000001</v>
          </cell>
          <cell r="S3136">
            <v>547</v>
          </cell>
          <cell r="T3136">
            <v>371.00000000099999</v>
          </cell>
          <cell r="U3136">
            <v>372.00000000099999</v>
          </cell>
          <cell r="V3136">
            <v>0</v>
          </cell>
          <cell r="W3136">
            <v>403.50000044000001</v>
          </cell>
          <cell r="X3136">
            <v>547</v>
          </cell>
          <cell r="Y3136">
            <v>371.00000000099999</v>
          </cell>
          <cell r="Z3136">
            <v>372.00000000099999</v>
          </cell>
          <cell r="AA3136">
            <v>0</v>
          </cell>
          <cell r="AB3136">
            <v>403.50000044000001</v>
          </cell>
        </row>
        <row r="3137">
          <cell r="C3137" t="str">
            <v xml:space="preserve">      Check</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row>
        <row r="3138">
          <cell r="C3138" t="str">
            <v>H0003 - Alliances &amp; Channels</v>
          </cell>
        </row>
        <row r="3139">
          <cell r="B3139" t="str">
            <v>cnas85129</v>
          </cell>
          <cell r="C3139" t="str">
            <v xml:space="preserve">      NAS System Sales</v>
          </cell>
          <cell r="D3139">
            <v>43</v>
          </cell>
          <cell r="E3139">
            <v>52</v>
          </cell>
          <cell r="F3139">
            <v>52</v>
          </cell>
          <cell r="G3139">
            <v>52</v>
          </cell>
          <cell r="H3139">
            <v>59</v>
          </cell>
          <cell r="I3139">
            <v>50</v>
          </cell>
          <cell r="J3139">
            <v>53</v>
          </cell>
          <cell r="K3139">
            <v>53</v>
          </cell>
          <cell r="L3139">
            <v>53</v>
          </cell>
          <cell r="M3139">
            <v>59</v>
          </cell>
          <cell r="N3139">
            <v>55</v>
          </cell>
          <cell r="O3139">
            <v>51</v>
          </cell>
          <cell r="P3139">
            <v>51</v>
          </cell>
          <cell r="Q3139">
            <v>51</v>
          </cell>
          <cell r="R3139">
            <v>59</v>
          </cell>
          <cell r="S3139">
            <v>50</v>
          </cell>
          <cell r="T3139">
            <v>55</v>
          </cell>
          <cell r="U3139">
            <v>55</v>
          </cell>
          <cell r="V3139">
            <v>0</v>
          </cell>
          <cell r="W3139">
            <v>59</v>
          </cell>
          <cell r="X3139">
            <v>50</v>
          </cell>
          <cell r="Y3139">
            <v>55</v>
          </cell>
          <cell r="Z3139">
            <v>55</v>
          </cell>
          <cell r="AA3139">
            <v>0</v>
          </cell>
          <cell r="AB3139">
            <v>59</v>
          </cell>
        </row>
        <row r="3140">
          <cell r="B3140" t="str">
            <v>clad85129</v>
          </cell>
          <cell r="C3140" t="str">
            <v xml:space="preserve">      LAD System Sales</v>
          </cell>
          <cell r="D3140">
            <v>6</v>
          </cell>
          <cell r="E3140">
            <v>8</v>
          </cell>
          <cell r="F3140">
            <v>8</v>
          </cell>
          <cell r="G3140">
            <v>8</v>
          </cell>
          <cell r="H3140">
            <v>16</v>
          </cell>
          <cell r="I3140">
            <v>9</v>
          </cell>
          <cell r="J3140">
            <v>13</v>
          </cell>
          <cell r="K3140">
            <v>13</v>
          </cell>
          <cell r="L3140">
            <v>13</v>
          </cell>
          <cell r="M3140">
            <v>16</v>
          </cell>
          <cell r="N3140">
            <v>7</v>
          </cell>
          <cell r="O3140">
            <v>14</v>
          </cell>
          <cell r="P3140">
            <v>14</v>
          </cell>
          <cell r="Q3140">
            <v>14</v>
          </cell>
          <cell r="R3140">
            <v>16</v>
          </cell>
          <cell r="S3140">
            <v>7</v>
          </cell>
          <cell r="T3140">
            <v>15</v>
          </cell>
          <cell r="U3140">
            <v>15</v>
          </cell>
          <cell r="V3140">
            <v>0</v>
          </cell>
          <cell r="W3140">
            <v>16</v>
          </cell>
          <cell r="X3140">
            <v>7</v>
          </cell>
          <cell r="Y3140">
            <v>15</v>
          </cell>
          <cell r="Z3140">
            <v>15</v>
          </cell>
          <cell r="AA3140">
            <v>0</v>
          </cell>
          <cell r="AB3140">
            <v>16</v>
          </cell>
        </row>
        <row r="3141">
          <cell r="B3141" t="str">
            <v>ceme85129</v>
          </cell>
          <cell r="C3141" t="str">
            <v xml:space="preserve">      EMEA System Sales</v>
          </cell>
          <cell r="D3141">
            <v>75.05</v>
          </cell>
          <cell r="E3141">
            <v>96.9</v>
          </cell>
          <cell r="F3141">
            <v>96.9</v>
          </cell>
          <cell r="G3141">
            <v>96.9</v>
          </cell>
          <cell r="H3141">
            <v>107.00000022</v>
          </cell>
          <cell r="I3141">
            <v>73.8</v>
          </cell>
          <cell r="J3141">
            <v>108.9</v>
          </cell>
          <cell r="K3141">
            <v>108.9</v>
          </cell>
          <cell r="L3141">
            <v>108.9</v>
          </cell>
          <cell r="M3141">
            <v>98.000000220000004</v>
          </cell>
          <cell r="N3141">
            <v>86.7</v>
          </cell>
          <cell r="O3141">
            <v>105.9</v>
          </cell>
          <cell r="P3141">
            <v>105.9</v>
          </cell>
          <cell r="Q3141">
            <v>105.9</v>
          </cell>
          <cell r="R3141">
            <v>98.000000220000004</v>
          </cell>
          <cell r="S3141">
            <v>78.7</v>
          </cell>
          <cell r="T3141">
            <v>97.9</v>
          </cell>
          <cell r="U3141">
            <v>97.9</v>
          </cell>
          <cell r="V3141">
            <v>0</v>
          </cell>
          <cell r="W3141">
            <v>98.000000220000004</v>
          </cell>
          <cell r="X3141">
            <v>78.7</v>
          </cell>
          <cell r="Y3141">
            <v>97.9</v>
          </cell>
          <cell r="Z3141">
            <v>97.9</v>
          </cell>
          <cell r="AA3141">
            <v>0</v>
          </cell>
          <cell r="AB3141">
            <v>98.000000220000004</v>
          </cell>
        </row>
        <row r="3142">
          <cell r="B3142" t="str">
            <v>capa85129</v>
          </cell>
          <cell r="C3142" t="str">
            <v xml:space="preserve">      APAC System Sales</v>
          </cell>
          <cell r="D3142">
            <v>3</v>
          </cell>
          <cell r="E3142">
            <v>24</v>
          </cell>
          <cell r="F3142">
            <v>24</v>
          </cell>
          <cell r="G3142">
            <v>24</v>
          </cell>
          <cell r="H3142">
            <v>33</v>
          </cell>
          <cell r="I3142">
            <v>18</v>
          </cell>
          <cell r="J3142">
            <v>26</v>
          </cell>
          <cell r="K3142">
            <v>26</v>
          </cell>
          <cell r="L3142">
            <v>26</v>
          </cell>
          <cell r="M3142">
            <v>35</v>
          </cell>
          <cell r="N3142">
            <v>20</v>
          </cell>
          <cell r="O3142">
            <v>26</v>
          </cell>
          <cell r="P3142">
            <v>26</v>
          </cell>
          <cell r="Q3142">
            <v>26</v>
          </cell>
          <cell r="R3142">
            <v>35</v>
          </cell>
          <cell r="S3142">
            <v>1</v>
          </cell>
          <cell r="T3142">
            <v>25</v>
          </cell>
          <cell r="U3142">
            <v>25</v>
          </cell>
          <cell r="V3142">
            <v>0</v>
          </cell>
          <cell r="W3142">
            <v>35</v>
          </cell>
          <cell r="X3142">
            <v>1</v>
          </cell>
          <cell r="Y3142">
            <v>25</v>
          </cell>
          <cell r="Z3142">
            <v>25</v>
          </cell>
          <cell r="AA3142">
            <v>0</v>
          </cell>
          <cell r="AB3142">
            <v>35</v>
          </cell>
        </row>
        <row r="3143">
          <cell r="B3143" t="str">
            <v>ctoj85129</v>
          </cell>
          <cell r="C3143" t="str">
            <v xml:space="preserve">      Japan System Sales</v>
          </cell>
          <cell r="D3143">
            <v>19</v>
          </cell>
          <cell r="E3143">
            <v>20</v>
          </cell>
          <cell r="F3143">
            <v>20</v>
          </cell>
          <cell r="G3143">
            <v>20</v>
          </cell>
          <cell r="H3143">
            <v>24</v>
          </cell>
          <cell r="I3143">
            <v>21</v>
          </cell>
          <cell r="J3143">
            <v>19</v>
          </cell>
          <cell r="K3143">
            <v>19</v>
          </cell>
          <cell r="L3143">
            <v>19</v>
          </cell>
          <cell r="M3143">
            <v>24</v>
          </cell>
          <cell r="N3143">
            <v>18</v>
          </cell>
          <cell r="O3143">
            <v>17</v>
          </cell>
          <cell r="P3143">
            <v>17</v>
          </cell>
          <cell r="Q3143">
            <v>17</v>
          </cell>
          <cell r="R3143">
            <v>24</v>
          </cell>
          <cell r="S3143">
            <v>17</v>
          </cell>
          <cell r="T3143">
            <v>17</v>
          </cell>
          <cell r="U3143">
            <v>17</v>
          </cell>
          <cell r="V3143">
            <v>0</v>
          </cell>
          <cell r="W3143">
            <v>24</v>
          </cell>
          <cell r="X3143">
            <v>17</v>
          </cell>
          <cell r="Y3143">
            <v>17</v>
          </cell>
          <cell r="Z3143">
            <v>17</v>
          </cell>
          <cell r="AA3143">
            <v>0</v>
          </cell>
          <cell r="AB3143">
            <v>24</v>
          </cell>
        </row>
        <row r="3144">
          <cell r="B3144" t="str">
            <v>ccorp85129</v>
          </cell>
          <cell r="C3144" t="str">
            <v xml:space="preserve">      Corp Adj - System Sales</v>
          </cell>
          <cell r="D3144">
            <v>0</v>
          </cell>
          <cell r="E3144">
            <v>0</v>
          </cell>
          <cell r="F3144">
            <v>0</v>
          </cell>
          <cell r="G3144">
            <v>0</v>
          </cell>
          <cell r="H3144">
            <v>2</v>
          </cell>
          <cell r="I3144">
            <v>0</v>
          </cell>
          <cell r="J3144">
            <v>0</v>
          </cell>
          <cell r="K3144">
            <v>0</v>
          </cell>
          <cell r="L3144">
            <v>0</v>
          </cell>
          <cell r="M3144">
            <v>2</v>
          </cell>
          <cell r="N3144">
            <v>0</v>
          </cell>
          <cell r="O3144">
            <v>0</v>
          </cell>
          <cell r="P3144">
            <v>0</v>
          </cell>
          <cell r="Q3144">
            <v>0</v>
          </cell>
          <cell r="R3144">
            <v>2</v>
          </cell>
          <cell r="S3144">
            <v>0</v>
          </cell>
          <cell r="T3144">
            <v>0</v>
          </cell>
          <cell r="U3144">
            <v>0</v>
          </cell>
          <cell r="V3144">
            <v>0</v>
          </cell>
          <cell r="W3144">
            <v>2</v>
          </cell>
          <cell r="X3144">
            <v>0</v>
          </cell>
          <cell r="Y3144">
            <v>0</v>
          </cell>
          <cell r="Z3144">
            <v>0</v>
          </cell>
          <cell r="AA3144">
            <v>0</v>
          </cell>
          <cell r="AB3144">
            <v>2</v>
          </cell>
        </row>
        <row r="3145">
          <cell r="B3145" t="str">
            <v>ccgb85129</v>
          </cell>
          <cell r="C3145" t="str">
            <v xml:space="preserve">      CGBU System Sales</v>
          </cell>
          <cell r="D3145">
            <v>1</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row>
        <row r="3146">
          <cell r="B3146" t="str">
            <v>cnsg85129</v>
          </cell>
          <cell r="C3146" t="str">
            <v xml:space="preserve">      Security System Sales</v>
          </cell>
          <cell r="D3146">
            <v>2</v>
          </cell>
          <cell r="E3146">
            <v>1</v>
          </cell>
          <cell r="F3146">
            <v>1</v>
          </cell>
          <cell r="G3146">
            <v>1</v>
          </cell>
          <cell r="H3146">
            <v>1</v>
          </cell>
          <cell r="I3146">
            <v>8</v>
          </cell>
          <cell r="J3146">
            <v>1</v>
          </cell>
          <cell r="K3146">
            <v>1</v>
          </cell>
          <cell r="L3146">
            <v>1</v>
          </cell>
          <cell r="M3146">
            <v>1</v>
          </cell>
          <cell r="N3146">
            <v>7</v>
          </cell>
          <cell r="O3146">
            <v>1</v>
          </cell>
          <cell r="P3146">
            <v>1</v>
          </cell>
          <cell r="Q3146">
            <v>1</v>
          </cell>
          <cell r="R3146">
            <v>1</v>
          </cell>
          <cell r="S3146">
            <v>5</v>
          </cell>
          <cell r="T3146">
            <v>1</v>
          </cell>
          <cell r="U3146">
            <v>1</v>
          </cell>
          <cell r="V3146">
            <v>0</v>
          </cell>
          <cell r="W3146">
            <v>1</v>
          </cell>
          <cell r="X3146">
            <v>5</v>
          </cell>
          <cell r="Y3146">
            <v>1</v>
          </cell>
          <cell r="Z3146">
            <v>1</v>
          </cell>
          <cell r="AA3146">
            <v>0</v>
          </cell>
          <cell r="AB3146">
            <v>1</v>
          </cell>
        </row>
        <row r="3147">
          <cell r="B3147" t="str">
            <v>clin85129</v>
          </cell>
          <cell r="C3147" t="str">
            <v xml:space="preserve">      Linux Server Sales</v>
          </cell>
          <cell r="D3147">
            <v>0</v>
          </cell>
          <cell r="E3147">
            <v>0</v>
          </cell>
          <cell r="F3147">
            <v>0</v>
          </cell>
          <cell r="G3147">
            <v>0</v>
          </cell>
          <cell r="H3147">
            <v>4</v>
          </cell>
          <cell r="I3147">
            <v>0</v>
          </cell>
          <cell r="J3147">
            <v>3</v>
          </cell>
          <cell r="K3147">
            <v>3</v>
          </cell>
          <cell r="L3147">
            <v>3</v>
          </cell>
          <cell r="M3147">
            <v>9</v>
          </cell>
          <cell r="N3147">
            <v>0</v>
          </cell>
          <cell r="O3147">
            <v>4</v>
          </cell>
          <cell r="P3147">
            <v>4</v>
          </cell>
          <cell r="Q3147">
            <v>4</v>
          </cell>
          <cell r="R3147">
            <v>9</v>
          </cell>
          <cell r="S3147">
            <v>0</v>
          </cell>
          <cell r="T3147">
            <v>4</v>
          </cell>
          <cell r="U3147">
            <v>4</v>
          </cell>
          <cell r="V3147">
            <v>0</v>
          </cell>
          <cell r="W3147">
            <v>9</v>
          </cell>
          <cell r="X3147">
            <v>0</v>
          </cell>
          <cell r="Y3147">
            <v>4</v>
          </cell>
          <cell r="Z3147">
            <v>4</v>
          </cell>
          <cell r="AA3147">
            <v>0</v>
          </cell>
          <cell r="AB3147">
            <v>9</v>
          </cell>
        </row>
        <row r="3148">
          <cell r="B3148" t="str">
            <v>csec85129</v>
          </cell>
          <cell r="C3148" t="str">
            <v xml:space="preserve">      Total Security System Sales</v>
          </cell>
          <cell r="D3148">
            <v>2</v>
          </cell>
          <cell r="E3148">
            <v>1</v>
          </cell>
          <cell r="F3148">
            <v>1</v>
          </cell>
          <cell r="G3148">
            <v>1</v>
          </cell>
          <cell r="H3148">
            <v>5</v>
          </cell>
          <cell r="I3148">
            <v>8</v>
          </cell>
          <cell r="J3148">
            <v>4</v>
          </cell>
          <cell r="K3148">
            <v>4</v>
          </cell>
          <cell r="L3148">
            <v>4</v>
          </cell>
          <cell r="M3148">
            <v>10</v>
          </cell>
          <cell r="N3148">
            <v>7</v>
          </cell>
          <cell r="O3148">
            <v>5</v>
          </cell>
          <cell r="P3148">
            <v>5</v>
          </cell>
          <cell r="Q3148">
            <v>5</v>
          </cell>
          <cell r="R3148">
            <v>10</v>
          </cell>
          <cell r="S3148">
            <v>5</v>
          </cell>
          <cell r="T3148">
            <v>5</v>
          </cell>
          <cell r="U3148">
            <v>5</v>
          </cell>
          <cell r="V3148">
            <v>0</v>
          </cell>
          <cell r="W3148">
            <v>10</v>
          </cell>
          <cell r="X3148">
            <v>5</v>
          </cell>
          <cell r="Y3148">
            <v>5</v>
          </cell>
          <cell r="Z3148">
            <v>5</v>
          </cell>
          <cell r="AA3148">
            <v>0</v>
          </cell>
          <cell r="AB3148">
            <v>10</v>
          </cell>
        </row>
        <row r="3149">
          <cell r="B3149" t="str">
            <v>ctts85129</v>
          </cell>
          <cell r="C3149" t="str">
            <v xml:space="preserve">      Total System Sales</v>
          </cell>
          <cell r="D3149">
            <v>149.05000000000001</v>
          </cell>
          <cell r="E3149">
            <v>201.9</v>
          </cell>
          <cell r="F3149">
            <v>201.9</v>
          </cell>
          <cell r="G3149">
            <v>201.9</v>
          </cell>
          <cell r="H3149">
            <v>246.00000022</v>
          </cell>
          <cell r="I3149">
            <v>179.8</v>
          </cell>
          <cell r="J3149">
            <v>223.9</v>
          </cell>
          <cell r="K3149">
            <v>223.9</v>
          </cell>
          <cell r="L3149">
            <v>223.9</v>
          </cell>
          <cell r="M3149">
            <v>244.00000022</v>
          </cell>
          <cell r="N3149">
            <v>193.7</v>
          </cell>
          <cell r="O3149">
            <v>218.9</v>
          </cell>
          <cell r="P3149">
            <v>218.9</v>
          </cell>
          <cell r="Q3149">
            <v>218.9</v>
          </cell>
          <cell r="R3149">
            <v>244.00000022</v>
          </cell>
          <cell r="S3149">
            <v>158.69999999999999</v>
          </cell>
          <cell r="T3149">
            <v>214.9</v>
          </cell>
          <cell r="U3149">
            <v>214.9</v>
          </cell>
          <cell r="V3149">
            <v>0</v>
          </cell>
          <cell r="W3149">
            <v>244.00000022</v>
          </cell>
          <cell r="X3149">
            <v>158.69999999999999</v>
          </cell>
          <cell r="Y3149">
            <v>214.9</v>
          </cell>
          <cell r="Z3149">
            <v>214.9</v>
          </cell>
          <cell r="AA3149">
            <v>0</v>
          </cell>
          <cell r="AB3149">
            <v>244.00000022</v>
          </cell>
        </row>
        <row r="3150">
          <cell r="C3150" t="str">
            <v xml:space="preserve">      Check</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row>
        <row r="3151">
          <cell r="C3151" t="str">
            <v>H0045 - Sales Mgmt and H0027 - Presales Mgmt</v>
          </cell>
        </row>
        <row r="3152">
          <cell r="B3152" t="str">
            <v>cnastooe</v>
          </cell>
          <cell r="C3152" t="str">
            <v xml:space="preserve">      NAS System Sales</v>
          </cell>
          <cell r="D3152">
            <v>147</v>
          </cell>
          <cell r="E3152">
            <v>170</v>
          </cell>
          <cell r="F3152">
            <v>170</v>
          </cell>
          <cell r="G3152">
            <v>170</v>
          </cell>
          <cell r="H3152">
            <v>157</v>
          </cell>
          <cell r="I3152">
            <v>149</v>
          </cell>
          <cell r="J3152">
            <v>164</v>
          </cell>
          <cell r="K3152">
            <v>164</v>
          </cell>
          <cell r="L3152">
            <v>164</v>
          </cell>
          <cell r="M3152">
            <v>164</v>
          </cell>
          <cell r="N3152">
            <v>155</v>
          </cell>
          <cell r="O3152">
            <v>164</v>
          </cell>
          <cell r="P3152">
            <v>164</v>
          </cell>
          <cell r="Q3152">
            <v>164</v>
          </cell>
          <cell r="R3152">
            <v>164</v>
          </cell>
          <cell r="S3152">
            <v>166</v>
          </cell>
          <cell r="T3152">
            <v>171</v>
          </cell>
          <cell r="U3152">
            <v>170</v>
          </cell>
          <cell r="V3152">
            <v>0</v>
          </cell>
          <cell r="W3152">
            <v>164</v>
          </cell>
          <cell r="X3152">
            <v>166</v>
          </cell>
          <cell r="Y3152">
            <v>171</v>
          </cell>
          <cell r="Z3152">
            <v>170</v>
          </cell>
          <cell r="AA3152">
            <v>0</v>
          </cell>
          <cell r="AB3152">
            <v>164</v>
          </cell>
        </row>
        <row r="3153">
          <cell r="B3153" t="str">
            <v>cladtooe</v>
          </cell>
          <cell r="C3153" t="str">
            <v xml:space="preserve">      LAD System Sales</v>
          </cell>
          <cell r="D3153">
            <v>24</v>
          </cell>
          <cell r="E3153">
            <v>26</v>
          </cell>
          <cell r="F3153">
            <v>26</v>
          </cell>
          <cell r="G3153">
            <v>26</v>
          </cell>
          <cell r="H3153">
            <v>25</v>
          </cell>
          <cell r="I3153">
            <v>26</v>
          </cell>
          <cell r="J3153">
            <v>26</v>
          </cell>
          <cell r="K3153">
            <v>26</v>
          </cell>
          <cell r="L3153">
            <v>26</v>
          </cell>
          <cell r="M3153">
            <v>25</v>
          </cell>
          <cell r="N3153">
            <v>24</v>
          </cell>
          <cell r="O3153">
            <v>24</v>
          </cell>
          <cell r="P3153">
            <v>24</v>
          </cell>
          <cell r="Q3153">
            <v>24</v>
          </cell>
          <cell r="R3153">
            <v>25</v>
          </cell>
          <cell r="S3153">
            <v>20</v>
          </cell>
          <cell r="T3153">
            <v>26</v>
          </cell>
          <cell r="U3153">
            <v>26</v>
          </cell>
          <cell r="V3153">
            <v>0</v>
          </cell>
          <cell r="W3153">
            <v>25</v>
          </cell>
          <cell r="X3153">
            <v>20</v>
          </cell>
          <cell r="Y3153">
            <v>26</v>
          </cell>
          <cell r="Z3153">
            <v>26</v>
          </cell>
          <cell r="AA3153">
            <v>0</v>
          </cell>
          <cell r="AB3153">
            <v>25</v>
          </cell>
        </row>
        <row r="3154">
          <cell r="B3154" t="str">
            <v>cemetooe</v>
          </cell>
          <cell r="C3154" t="str">
            <v xml:space="preserve">      EMEA System Sales</v>
          </cell>
          <cell r="D3154">
            <v>146</v>
          </cell>
          <cell r="E3154">
            <v>165</v>
          </cell>
          <cell r="F3154">
            <v>165</v>
          </cell>
          <cell r="G3154">
            <v>165</v>
          </cell>
          <cell r="H3154">
            <v>130.000000331</v>
          </cell>
          <cell r="I3154">
            <v>168</v>
          </cell>
          <cell r="J3154">
            <v>167</v>
          </cell>
          <cell r="K3154">
            <v>167</v>
          </cell>
          <cell r="L3154">
            <v>167</v>
          </cell>
          <cell r="M3154">
            <v>130.000000331</v>
          </cell>
          <cell r="N3154">
            <v>165.9</v>
          </cell>
          <cell r="O3154">
            <v>165</v>
          </cell>
          <cell r="P3154">
            <v>165</v>
          </cell>
          <cell r="Q3154">
            <v>165</v>
          </cell>
          <cell r="R3154">
            <v>130.000000331</v>
          </cell>
          <cell r="S3154">
            <v>162.9</v>
          </cell>
          <cell r="T3154">
            <v>170</v>
          </cell>
          <cell r="U3154">
            <v>170</v>
          </cell>
          <cell r="V3154">
            <v>0</v>
          </cell>
          <cell r="W3154">
            <v>130.000000331</v>
          </cell>
          <cell r="X3154">
            <v>162.9</v>
          </cell>
          <cell r="Y3154">
            <v>170</v>
          </cell>
          <cell r="Z3154">
            <v>170</v>
          </cell>
          <cell r="AA3154">
            <v>0</v>
          </cell>
          <cell r="AB3154">
            <v>130.000000331</v>
          </cell>
        </row>
        <row r="3155">
          <cell r="B3155" t="str">
            <v>capatooe</v>
          </cell>
          <cell r="C3155" t="str">
            <v xml:space="preserve">      APAC System Sales</v>
          </cell>
          <cell r="D3155">
            <v>35</v>
          </cell>
          <cell r="E3155">
            <v>102</v>
          </cell>
          <cell r="F3155">
            <v>102</v>
          </cell>
          <cell r="G3155">
            <v>102</v>
          </cell>
          <cell r="H3155">
            <v>90</v>
          </cell>
          <cell r="I3155">
            <v>91</v>
          </cell>
          <cell r="J3155">
            <v>93</v>
          </cell>
          <cell r="K3155">
            <v>93</v>
          </cell>
          <cell r="L3155">
            <v>93</v>
          </cell>
          <cell r="M3155">
            <v>88</v>
          </cell>
          <cell r="N3155">
            <v>104</v>
          </cell>
          <cell r="O3155">
            <v>101</v>
          </cell>
          <cell r="P3155">
            <v>101</v>
          </cell>
          <cell r="Q3155">
            <v>101</v>
          </cell>
          <cell r="R3155">
            <v>85</v>
          </cell>
          <cell r="S3155">
            <v>84</v>
          </cell>
          <cell r="T3155">
            <v>96</v>
          </cell>
          <cell r="U3155">
            <v>96</v>
          </cell>
          <cell r="V3155">
            <v>0</v>
          </cell>
          <cell r="W3155">
            <v>85</v>
          </cell>
          <cell r="X3155">
            <v>84</v>
          </cell>
          <cell r="Y3155">
            <v>96</v>
          </cell>
          <cell r="Z3155">
            <v>96</v>
          </cell>
          <cell r="AA3155">
            <v>0</v>
          </cell>
          <cell r="AB3155">
            <v>85</v>
          </cell>
        </row>
        <row r="3156">
          <cell r="B3156" t="str">
            <v>ctojtooe</v>
          </cell>
          <cell r="C3156" t="str">
            <v xml:space="preserve">      Japan System Sales</v>
          </cell>
          <cell r="D3156">
            <v>17</v>
          </cell>
          <cell r="E3156">
            <v>16</v>
          </cell>
          <cell r="F3156">
            <v>16</v>
          </cell>
          <cell r="G3156">
            <v>16</v>
          </cell>
          <cell r="H3156">
            <v>18</v>
          </cell>
          <cell r="I3156">
            <v>18</v>
          </cell>
          <cell r="J3156">
            <v>17</v>
          </cell>
          <cell r="K3156">
            <v>17</v>
          </cell>
          <cell r="L3156">
            <v>17</v>
          </cell>
          <cell r="M3156">
            <v>19</v>
          </cell>
          <cell r="N3156">
            <v>18</v>
          </cell>
          <cell r="O3156">
            <v>15</v>
          </cell>
          <cell r="P3156">
            <v>15</v>
          </cell>
          <cell r="Q3156">
            <v>15</v>
          </cell>
          <cell r="R3156">
            <v>19</v>
          </cell>
          <cell r="S3156">
            <v>17</v>
          </cell>
          <cell r="T3156">
            <v>16</v>
          </cell>
          <cell r="U3156">
            <v>16</v>
          </cell>
          <cell r="V3156">
            <v>0</v>
          </cell>
          <cell r="W3156">
            <v>19</v>
          </cell>
          <cell r="X3156">
            <v>17</v>
          </cell>
          <cell r="Y3156">
            <v>16</v>
          </cell>
          <cell r="Z3156">
            <v>16</v>
          </cell>
          <cell r="AA3156">
            <v>0</v>
          </cell>
          <cell r="AB3156">
            <v>19</v>
          </cell>
        </row>
        <row r="3157">
          <cell r="B3157" t="str">
            <v>ccorptooe</v>
          </cell>
          <cell r="C3157" t="str">
            <v xml:space="preserve">      Corp Adj - System Sales</v>
          </cell>
          <cell r="D3157">
            <v>0</v>
          </cell>
          <cell r="E3157">
            <v>0</v>
          </cell>
          <cell r="F3157">
            <v>0</v>
          </cell>
          <cell r="G3157">
            <v>0</v>
          </cell>
          <cell r="H3157">
            <v>4</v>
          </cell>
          <cell r="I3157">
            <v>0</v>
          </cell>
          <cell r="J3157">
            <v>0</v>
          </cell>
          <cell r="K3157">
            <v>0</v>
          </cell>
          <cell r="L3157">
            <v>0</v>
          </cell>
          <cell r="M3157">
            <v>1</v>
          </cell>
          <cell r="N3157">
            <v>0</v>
          </cell>
          <cell r="O3157">
            <v>0</v>
          </cell>
          <cell r="P3157">
            <v>0</v>
          </cell>
          <cell r="Q3157">
            <v>0</v>
          </cell>
          <cell r="R3157">
            <v>1</v>
          </cell>
          <cell r="S3157">
            <v>0</v>
          </cell>
          <cell r="T3157">
            <v>0</v>
          </cell>
          <cell r="U3157">
            <v>0</v>
          </cell>
          <cell r="V3157">
            <v>0</v>
          </cell>
          <cell r="W3157">
            <v>1</v>
          </cell>
          <cell r="X3157">
            <v>0</v>
          </cell>
          <cell r="Y3157">
            <v>0</v>
          </cell>
          <cell r="Z3157">
            <v>0</v>
          </cell>
          <cell r="AA3157">
            <v>0</v>
          </cell>
          <cell r="AB3157">
            <v>1</v>
          </cell>
        </row>
        <row r="3158">
          <cell r="B3158" t="str">
            <v>ccgbtooe</v>
          </cell>
          <cell r="C3158" t="str">
            <v xml:space="preserve">      CGBU System Sales</v>
          </cell>
          <cell r="D3158">
            <v>21</v>
          </cell>
          <cell r="E3158">
            <v>19</v>
          </cell>
          <cell r="F3158">
            <v>19</v>
          </cell>
          <cell r="G3158">
            <v>19</v>
          </cell>
          <cell r="H3158">
            <v>21</v>
          </cell>
          <cell r="I3158">
            <v>26</v>
          </cell>
          <cell r="J3158">
            <v>22</v>
          </cell>
          <cell r="K3158">
            <v>22</v>
          </cell>
          <cell r="L3158">
            <v>22</v>
          </cell>
          <cell r="M3158">
            <v>19</v>
          </cell>
          <cell r="N3158">
            <v>24</v>
          </cell>
          <cell r="O3158">
            <v>25</v>
          </cell>
          <cell r="P3158">
            <v>25</v>
          </cell>
          <cell r="Q3158">
            <v>25</v>
          </cell>
          <cell r="R3158">
            <v>19</v>
          </cell>
          <cell r="S3158">
            <v>23</v>
          </cell>
          <cell r="T3158">
            <v>25</v>
          </cell>
          <cell r="U3158">
            <v>25</v>
          </cell>
          <cell r="V3158">
            <v>0</v>
          </cell>
          <cell r="W3158">
            <v>19</v>
          </cell>
          <cell r="X3158">
            <v>23</v>
          </cell>
          <cell r="Y3158">
            <v>25</v>
          </cell>
          <cell r="Z3158">
            <v>25</v>
          </cell>
          <cell r="AA3158">
            <v>0</v>
          </cell>
          <cell r="AB3158">
            <v>19</v>
          </cell>
        </row>
        <row r="3159">
          <cell r="B3159" t="str">
            <v>cnsgtooe</v>
          </cell>
          <cell r="C3159" t="str">
            <v xml:space="preserve">      Security System Sales</v>
          </cell>
          <cell r="D3159">
            <v>9</v>
          </cell>
          <cell r="E3159">
            <v>7</v>
          </cell>
          <cell r="F3159">
            <v>7</v>
          </cell>
          <cell r="G3159">
            <v>7</v>
          </cell>
          <cell r="H3159">
            <v>7</v>
          </cell>
          <cell r="I3159">
            <v>9</v>
          </cell>
          <cell r="J3159">
            <v>7</v>
          </cell>
          <cell r="K3159">
            <v>7</v>
          </cell>
          <cell r="L3159">
            <v>7</v>
          </cell>
          <cell r="M3159">
            <v>7</v>
          </cell>
          <cell r="N3159">
            <v>9</v>
          </cell>
          <cell r="O3159">
            <v>8</v>
          </cell>
          <cell r="P3159">
            <v>8</v>
          </cell>
          <cell r="Q3159">
            <v>8</v>
          </cell>
          <cell r="R3159">
            <v>7</v>
          </cell>
          <cell r="S3159">
            <v>9</v>
          </cell>
          <cell r="T3159">
            <v>7</v>
          </cell>
          <cell r="U3159">
            <v>7</v>
          </cell>
          <cell r="V3159">
            <v>0</v>
          </cell>
          <cell r="W3159">
            <v>7</v>
          </cell>
          <cell r="X3159">
            <v>9</v>
          </cell>
          <cell r="Y3159">
            <v>7</v>
          </cell>
          <cell r="Z3159">
            <v>7</v>
          </cell>
          <cell r="AA3159">
            <v>0</v>
          </cell>
          <cell r="AB3159">
            <v>7</v>
          </cell>
        </row>
        <row r="3160">
          <cell r="B3160" t="str">
            <v>clinooe</v>
          </cell>
          <cell r="C3160" t="str">
            <v xml:space="preserve">      Linux Server Sales</v>
          </cell>
          <cell r="D3160">
            <v>0</v>
          </cell>
          <cell r="E3160">
            <v>4</v>
          </cell>
          <cell r="F3160">
            <v>4</v>
          </cell>
          <cell r="G3160">
            <v>4</v>
          </cell>
          <cell r="H3160">
            <v>12</v>
          </cell>
          <cell r="I3160">
            <v>0</v>
          </cell>
          <cell r="J3160">
            <v>6</v>
          </cell>
          <cell r="K3160">
            <v>6</v>
          </cell>
          <cell r="L3160">
            <v>6</v>
          </cell>
          <cell r="M3160">
            <v>14</v>
          </cell>
          <cell r="N3160">
            <v>0</v>
          </cell>
          <cell r="O3160">
            <v>10</v>
          </cell>
          <cell r="P3160">
            <v>10</v>
          </cell>
          <cell r="Q3160">
            <v>10</v>
          </cell>
          <cell r="R3160">
            <v>15</v>
          </cell>
          <cell r="S3160">
            <v>0</v>
          </cell>
          <cell r="T3160">
            <v>11</v>
          </cell>
          <cell r="U3160">
            <v>11</v>
          </cell>
          <cell r="V3160">
            <v>0</v>
          </cell>
          <cell r="W3160">
            <v>16</v>
          </cell>
          <cell r="X3160">
            <v>0</v>
          </cell>
          <cell r="Y3160">
            <v>11</v>
          </cell>
          <cell r="Z3160">
            <v>11</v>
          </cell>
          <cell r="AA3160">
            <v>0</v>
          </cell>
          <cell r="AB3160">
            <v>16</v>
          </cell>
        </row>
        <row r="3161">
          <cell r="B3161" t="str">
            <v>csecooe</v>
          </cell>
          <cell r="C3161" t="str">
            <v xml:space="preserve">      Total Security System Sales</v>
          </cell>
          <cell r="D3161">
            <v>9</v>
          </cell>
          <cell r="E3161">
            <v>11</v>
          </cell>
          <cell r="F3161">
            <v>11</v>
          </cell>
          <cell r="G3161">
            <v>11</v>
          </cell>
          <cell r="H3161">
            <v>19</v>
          </cell>
          <cell r="I3161">
            <v>9</v>
          </cell>
          <cell r="J3161">
            <v>13</v>
          </cell>
          <cell r="K3161">
            <v>13</v>
          </cell>
          <cell r="L3161">
            <v>13</v>
          </cell>
          <cell r="M3161">
            <v>21</v>
          </cell>
          <cell r="N3161">
            <v>9</v>
          </cell>
          <cell r="O3161">
            <v>18</v>
          </cell>
          <cell r="P3161">
            <v>18</v>
          </cell>
          <cell r="Q3161">
            <v>18</v>
          </cell>
          <cell r="R3161">
            <v>22</v>
          </cell>
          <cell r="S3161">
            <v>9</v>
          </cell>
          <cell r="T3161">
            <v>18</v>
          </cell>
          <cell r="U3161">
            <v>18</v>
          </cell>
          <cell r="V3161">
            <v>0</v>
          </cell>
          <cell r="W3161">
            <v>23</v>
          </cell>
          <cell r="X3161">
            <v>9</v>
          </cell>
          <cell r="Y3161">
            <v>18</v>
          </cell>
          <cell r="Z3161">
            <v>18</v>
          </cell>
          <cell r="AA3161">
            <v>0</v>
          </cell>
          <cell r="AB3161">
            <v>23</v>
          </cell>
        </row>
        <row r="3162">
          <cell r="B3162" t="str">
            <v>cttctooe</v>
          </cell>
          <cell r="C3162" t="str">
            <v xml:space="preserve">      Total System Sales</v>
          </cell>
          <cell r="D3162">
            <v>399</v>
          </cell>
          <cell r="E3162">
            <v>509</v>
          </cell>
          <cell r="F3162">
            <v>509</v>
          </cell>
          <cell r="G3162">
            <v>509</v>
          </cell>
          <cell r="H3162">
            <v>464.00000033099991</v>
          </cell>
          <cell r="I3162">
            <v>487</v>
          </cell>
          <cell r="J3162">
            <v>502</v>
          </cell>
          <cell r="K3162">
            <v>502</v>
          </cell>
          <cell r="L3162">
            <v>502</v>
          </cell>
          <cell r="M3162">
            <v>467.00000033099997</v>
          </cell>
          <cell r="N3162">
            <v>499.9</v>
          </cell>
          <cell r="O3162">
            <v>512</v>
          </cell>
          <cell r="P3162">
            <v>512</v>
          </cell>
          <cell r="Q3162">
            <v>512</v>
          </cell>
          <cell r="R3162">
            <v>465.00000033099991</v>
          </cell>
          <cell r="S3162">
            <v>481.9</v>
          </cell>
          <cell r="T3162">
            <v>522</v>
          </cell>
          <cell r="U3162">
            <v>521</v>
          </cell>
          <cell r="V3162">
            <v>0</v>
          </cell>
          <cell r="W3162">
            <v>466.00000033099991</v>
          </cell>
          <cell r="X3162">
            <v>481.9</v>
          </cell>
          <cell r="Y3162">
            <v>522</v>
          </cell>
          <cell r="Z3162">
            <v>521</v>
          </cell>
          <cell r="AA3162">
            <v>0</v>
          </cell>
          <cell r="AB3162">
            <v>466.00000033099991</v>
          </cell>
        </row>
        <row r="3163">
          <cell r="C3163" t="str">
            <v xml:space="preserve">      Check</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row>
        <row r="3164">
          <cell r="C3164" t="str">
            <v>H0010 - Telesales Reps</v>
          </cell>
        </row>
        <row r="3165">
          <cell r="B3165" t="str">
            <v>cnastooez</v>
          </cell>
          <cell r="C3165" t="str">
            <v xml:space="preserve">      NAS System Sales</v>
          </cell>
          <cell r="D3165">
            <v>0</v>
          </cell>
          <cell r="E3165">
            <v>249</v>
          </cell>
          <cell r="F3165">
            <v>249</v>
          </cell>
          <cell r="G3165">
            <v>249</v>
          </cell>
          <cell r="H3165">
            <v>191</v>
          </cell>
          <cell r="I3165">
            <v>0</v>
          </cell>
          <cell r="J3165">
            <v>198</v>
          </cell>
          <cell r="K3165">
            <v>198</v>
          </cell>
          <cell r="L3165">
            <v>198</v>
          </cell>
          <cell r="M3165">
            <v>195</v>
          </cell>
          <cell r="N3165">
            <v>0</v>
          </cell>
          <cell r="O3165">
            <v>191</v>
          </cell>
          <cell r="P3165">
            <v>191</v>
          </cell>
          <cell r="Q3165">
            <v>191</v>
          </cell>
          <cell r="R3165">
            <v>196</v>
          </cell>
          <cell r="S3165">
            <v>0</v>
          </cell>
          <cell r="T3165">
            <v>203</v>
          </cell>
          <cell r="U3165">
            <v>196</v>
          </cell>
          <cell r="V3165">
            <v>0</v>
          </cell>
          <cell r="W3165">
            <v>196</v>
          </cell>
          <cell r="X3165">
            <v>0</v>
          </cell>
          <cell r="Y3165">
            <v>203</v>
          </cell>
          <cell r="Z3165">
            <v>196</v>
          </cell>
          <cell r="AA3165">
            <v>0</v>
          </cell>
          <cell r="AB3165">
            <v>196</v>
          </cell>
        </row>
        <row r="3166">
          <cell r="B3166" t="str">
            <v>cladtooez</v>
          </cell>
          <cell r="C3166" t="str">
            <v xml:space="preserve">      LAD System Sales</v>
          </cell>
          <cell r="D3166">
            <v>0</v>
          </cell>
          <cell r="E3166">
            <v>14</v>
          </cell>
          <cell r="F3166">
            <v>14</v>
          </cell>
          <cell r="G3166">
            <v>14</v>
          </cell>
          <cell r="H3166">
            <v>8</v>
          </cell>
          <cell r="I3166">
            <v>0</v>
          </cell>
          <cell r="J3166">
            <v>9</v>
          </cell>
          <cell r="K3166">
            <v>9</v>
          </cell>
          <cell r="L3166">
            <v>9</v>
          </cell>
          <cell r="M3166">
            <v>8</v>
          </cell>
          <cell r="N3166">
            <v>0</v>
          </cell>
          <cell r="O3166">
            <v>9</v>
          </cell>
          <cell r="P3166">
            <v>9</v>
          </cell>
          <cell r="Q3166">
            <v>9</v>
          </cell>
          <cell r="R3166">
            <v>8</v>
          </cell>
          <cell r="S3166">
            <v>0</v>
          </cell>
          <cell r="T3166">
            <v>9</v>
          </cell>
          <cell r="U3166">
            <v>9</v>
          </cell>
          <cell r="V3166">
            <v>0</v>
          </cell>
          <cell r="W3166">
            <v>8</v>
          </cell>
          <cell r="X3166">
            <v>0</v>
          </cell>
          <cell r="Y3166">
            <v>9</v>
          </cell>
          <cell r="Z3166">
            <v>9</v>
          </cell>
          <cell r="AA3166">
            <v>0</v>
          </cell>
          <cell r="AB3166">
            <v>8</v>
          </cell>
        </row>
        <row r="3167">
          <cell r="B3167" t="str">
            <v>cemetooez</v>
          </cell>
          <cell r="C3167" t="str">
            <v xml:space="preserve">      EMEA System Sales</v>
          </cell>
          <cell r="D3167">
            <v>0</v>
          </cell>
          <cell r="E3167">
            <v>141</v>
          </cell>
          <cell r="F3167">
            <v>141</v>
          </cell>
          <cell r="G3167">
            <v>141</v>
          </cell>
          <cell r="H3167">
            <v>125.00000011</v>
          </cell>
          <cell r="I3167">
            <v>0</v>
          </cell>
          <cell r="J3167">
            <v>135</v>
          </cell>
          <cell r="K3167">
            <v>135</v>
          </cell>
          <cell r="L3167">
            <v>135</v>
          </cell>
          <cell r="M3167">
            <v>146.00000011</v>
          </cell>
          <cell r="N3167">
            <v>0</v>
          </cell>
          <cell r="O3167">
            <v>141</v>
          </cell>
          <cell r="P3167">
            <v>141</v>
          </cell>
          <cell r="Q3167">
            <v>141</v>
          </cell>
          <cell r="R3167">
            <v>188.00000011</v>
          </cell>
          <cell r="S3167">
            <v>0</v>
          </cell>
          <cell r="T3167">
            <v>149</v>
          </cell>
          <cell r="U3167">
            <v>149</v>
          </cell>
          <cell r="V3167">
            <v>0</v>
          </cell>
          <cell r="W3167">
            <v>200.00000011</v>
          </cell>
          <cell r="X3167">
            <v>0</v>
          </cell>
          <cell r="Y3167">
            <v>149</v>
          </cell>
          <cell r="Z3167">
            <v>149</v>
          </cell>
          <cell r="AA3167">
            <v>0</v>
          </cell>
          <cell r="AB3167">
            <v>200.00000011</v>
          </cell>
        </row>
        <row r="3168">
          <cell r="B3168" t="str">
            <v>capatooez</v>
          </cell>
          <cell r="C3168" t="str">
            <v xml:space="preserve">      APAC System Sales</v>
          </cell>
          <cell r="D3168">
            <v>0</v>
          </cell>
          <cell r="E3168">
            <v>143</v>
          </cell>
          <cell r="F3168">
            <v>143</v>
          </cell>
          <cell r="G3168">
            <v>143</v>
          </cell>
          <cell r="H3168">
            <v>80</v>
          </cell>
          <cell r="I3168">
            <v>0</v>
          </cell>
          <cell r="J3168">
            <v>79</v>
          </cell>
          <cell r="K3168">
            <v>79</v>
          </cell>
          <cell r="L3168">
            <v>79</v>
          </cell>
          <cell r="M3168">
            <v>88</v>
          </cell>
          <cell r="N3168">
            <v>0</v>
          </cell>
          <cell r="O3168">
            <v>79</v>
          </cell>
          <cell r="P3168">
            <v>79</v>
          </cell>
          <cell r="Q3168">
            <v>79</v>
          </cell>
          <cell r="R3168">
            <v>100</v>
          </cell>
          <cell r="S3168">
            <v>0</v>
          </cell>
          <cell r="T3168">
            <v>78</v>
          </cell>
          <cell r="U3168">
            <v>78</v>
          </cell>
          <cell r="V3168">
            <v>0</v>
          </cell>
          <cell r="W3168">
            <v>100</v>
          </cell>
          <cell r="X3168">
            <v>0</v>
          </cell>
          <cell r="Y3168">
            <v>78</v>
          </cell>
          <cell r="Z3168">
            <v>78</v>
          </cell>
          <cell r="AA3168">
            <v>0</v>
          </cell>
          <cell r="AB3168">
            <v>100</v>
          </cell>
        </row>
        <row r="3169">
          <cell r="B3169" t="str">
            <v>ctojtooez</v>
          </cell>
          <cell r="C3169" t="str">
            <v xml:space="preserve">      Japan System Sales</v>
          </cell>
          <cell r="D3169">
            <v>0</v>
          </cell>
          <cell r="E3169">
            <v>0</v>
          </cell>
          <cell r="F3169">
            <v>0</v>
          </cell>
          <cell r="G3169">
            <v>0</v>
          </cell>
          <cell r="H3169">
            <v>0</v>
          </cell>
          <cell r="I3169">
            <v>0</v>
          </cell>
          <cell r="J3169">
            <v>1</v>
          </cell>
          <cell r="K3169">
            <v>1</v>
          </cell>
          <cell r="L3169">
            <v>1</v>
          </cell>
          <cell r="M3169">
            <v>0</v>
          </cell>
          <cell r="N3169">
            <v>0</v>
          </cell>
          <cell r="O3169">
            <v>8</v>
          </cell>
          <cell r="P3169">
            <v>8</v>
          </cell>
          <cell r="Q3169">
            <v>8</v>
          </cell>
          <cell r="R3169">
            <v>0</v>
          </cell>
          <cell r="S3169">
            <v>0</v>
          </cell>
          <cell r="T3169">
            <v>9</v>
          </cell>
          <cell r="U3169">
            <v>9</v>
          </cell>
          <cell r="V3169">
            <v>0</v>
          </cell>
          <cell r="W3169">
            <v>0</v>
          </cell>
          <cell r="X3169">
            <v>0</v>
          </cell>
          <cell r="Y3169">
            <v>9</v>
          </cell>
          <cell r="Z3169">
            <v>9</v>
          </cell>
          <cell r="AA3169">
            <v>0</v>
          </cell>
          <cell r="AB3169">
            <v>0</v>
          </cell>
        </row>
        <row r="3170">
          <cell r="B3170" t="str">
            <v>ccorptooez</v>
          </cell>
          <cell r="C3170" t="str">
            <v xml:space="preserve">      Corp Adj - System Sales</v>
          </cell>
          <cell r="D3170">
            <v>0</v>
          </cell>
          <cell r="E3170">
            <v>0</v>
          </cell>
          <cell r="F3170">
            <v>0</v>
          </cell>
          <cell r="G3170">
            <v>0</v>
          </cell>
          <cell r="H3170">
            <v>-177</v>
          </cell>
          <cell r="I3170">
            <v>0</v>
          </cell>
          <cell r="J3170">
            <v>0</v>
          </cell>
          <cell r="K3170">
            <v>0</v>
          </cell>
          <cell r="L3170">
            <v>0</v>
          </cell>
          <cell r="M3170">
            <v>-180</v>
          </cell>
          <cell r="N3170">
            <v>0</v>
          </cell>
          <cell r="O3170">
            <v>0</v>
          </cell>
          <cell r="P3170">
            <v>0</v>
          </cell>
          <cell r="Q3170">
            <v>0</v>
          </cell>
          <cell r="R3170">
            <v>-180</v>
          </cell>
          <cell r="S3170">
            <v>0</v>
          </cell>
          <cell r="T3170">
            <v>0</v>
          </cell>
          <cell r="U3170">
            <v>0</v>
          </cell>
          <cell r="V3170">
            <v>0</v>
          </cell>
          <cell r="W3170">
            <v>-180</v>
          </cell>
          <cell r="X3170">
            <v>0</v>
          </cell>
          <cell r="Y3170">
            <v>0</v>
          </cell>
          <cell r="Z3170">
            <v>0</v>
          </cell>
          <cell r="AA3170">
            <v>0</v>
          </cell>
          <cell r="AB3170">
            <v>-180</v>
          </cell>
        </row>
        <row r="3171">
          <cell r="B3171" t="str">
            <v>ccgbtooez</v>
          </cell>
          <cell r="C3171" t="str">
            <v xml:space="preserve">      CGBU System Sales</v>
          </cell>
          <cell r="D3171">
            <v>0</v>
          </cell>
          <cell r="E3171">
            <v>0</v>
          </cell>
          <cell r="F3171">
            <v>0</v>
          </cell>
          <cell r="G3171">
            <v>0</v>
          </cell>
          <cell r="H3171">
            <v>9</v>
          </cell>
          <cell r="I3171">
            <v>0</v>
          </cell>
          <cell r="J3171">
            <v>10</v>
          </cell>
          <cell r="K3171">
            <v>10</v>
          </cell>
          <cell r="L3171">
            <v>10</v>
          </cell>
          <cell r="M3171">
            <v>19</v>
          </cell>
          <cell r="N3171">
            <v>0</v>
          </cell>
          <cell r="O3171">
            <v>12</v>
          </cell>
          <cell r="P3171">
            <v>12</v>
          </cell>
          <cell r="Q3171">
            <v>12</v>
          </cell>
          <cell r="R3171">
            <v>21</v>
          </cell>
          <cell r="S3171">
            <v>0</v>
          </cell>
          <cell r="T3171">
            <v>19.000000001000004</v>
          </cell>
          <cell r="U3171">
            <v>19.000000001000004</v>
          </cell>
          <cell r="V3171">
            <v>0</v>
          </cell>
          <cell r="W3171">
            <v>21</v>
          </cell>
          <cell r="X3171">
            <v>0</v>
          </cell>
          <cell r="Y3171">
            <v>19.000000001000004</v>
          </cell>
          <cell r="Z3171">
            <v>19.000000001000004</v>
          </cell>
          <cell r="AA3171">
            <v>0</v>
          </cell>
          <cell r="AB3171">
            <v>21</v>
          </cell>
        </row>
        <row r="3172">
          <cell r="B3172" t="str">
            <v>cnsgtooez</v>
          </cell>
          <cell r="C3172" t="str">
            <v xml:space="preserve">      Security System Sales</v>
          </cell>
          <cell r="D3172">
            <v>0</v>
          </cell>
          <cell r="E3172">
            <v>3</v>
          </cell>
          <cell r="F3172">
            <v>3</v>
          </cell>
          <cell r="G3172">
            <v>3</v>
          </cell>
          <cell r="H3172">
            <v>0</v>
          </cell>
          <cell r="I3172">
            <v>0</v>
          </cell>
          <cell r="J3172">
            <v>2</v>
          </cell>
          <cell r="K3172">
            <v>2</v>
          </cell>
          <cell r="L3172">
            <v>2</v>
          </cell>
          <cell r="M3172">
            <v>0</v>
          </cell>
          <cell r="N3172">
            <v>0</v>
          </cell>
          <cell r="O3172">
            <v>2</v>
          </cell>
          <cell r="P3172">
            <v>2</v>
          </cell>
          <cell r="Q3172">
            <v>2</v>
          </cell>
          <cell r="R3172">
            <v>0</v>
          </cell>
          <cell r="S3172">
            <v>0</v>
          </cell>
          <cell r="T3172">
            <v>3</v>
          </cell>
          <cell r="U3172">
            <v>4</v>
          </cell>
          <cell r="V3172">
            <v>0</v>
          </cell>
          <cell r="W3172">
            <v>0</v>
          </cell>
          <cell r="X3172">
            <v>0</v>
          </cell>
          <cell r="Y3172">
            <v>3</v>
          </cell>
          <cell r="Z3172">
            <v>4</v>
          </cell>
          <cell r="AA3172">
            <v>0</v>
          </cell>
          <cell r="AB3172">
            <v>0</v>
          </cell>
        </row>
        <row r="3173">
          <cell r="B3173" t="str">
            <v>clinooez</v>
          </cell>
          <cell r="C3173" t="str">
            <v xml:space="preserve">      Linux Server Sales</v>
          </cell>
          <cell r="D3173">
            <v>0</v>
          </cell>
          <cell r="E3173">
            <v>0</v>
          </cell>
          <cell r="F3173">
            <v>0</v>
          </cell>
          <cell r="G3173">
            <v>0</v>
          </cell>
          <cell r="H3173">
            <v>0</v>
          </cell>
          <cell r="I3173">
            <v>0</v>
          </cell>
          <cell r="J3173">
            <v>7</v>
          </cell>
          <cell r="K3173">
            <v>7</v>
          </cell>
          <cell r="L3173">
            <v>7</v>
          </cell>
          <cell r="M3173">
            <v>0</v>
          </cell>
          <cell r="N3173">
            <v>0</v>
          </cell>
          <cell r="O3173">
            <v>20</v>
          </cell>
          <cell r="P3173">
            <v>20</v>
          </cell>
          <cell r="Q3173">
            <v>20</v>
          </cell>
          <cell r="R3173">
            <v>0</v>
          </cell>
          <cell r="S3173">
            <v>0</v>
          </cell>
          <cell r="T3173">
            <v>21</v>
          </cell>
          <cell r="U3173">
            <v>21</v>
          </cell>
          <cell r="V3173">
            <v>0</v>
          </cell>
          <cell r="W3173">
            <v>0</v>
          </cell>
          <cell r="X3173">
            <v>0</v>
          </cell>
          <cell r="Y3173">
            <v>21</v>
          </cell>
          <cell r="Z3173">
            <v>21</v>
          </cell>
          <cell r="AA3173">
            <v>0</v>
          </cell>
          <cell r="AB3173">
            <v>0</v>
          </cell>
        </row>
        <row r="3174">
          <cell r="B3174" t="str">
            <v>csecooez</v>
          </cell>
          <cell r="C3174" t="str">
            <v xml:space="preserve">      Total Security System Sales</v>
          </cell>
          <cell r="D3174">
            <v>0</v>
          </cell>
          <cell r="E3174">
            <v>3</v>
          </cell>
          <cell r="F3174">
            <v>3</v>
          </cell>
          <cell r="G3174">
            <v>3</v>
          </cell>
          <cell r="H3174">
            <v>0</v>
          </cell>
          <cell r="I3174">
            <v>0</v>
          </cell>
          <cell r="J3174">
            <v>9</v>
          </cell>
          <cell r="K3174">
            <v>9</v>
          </cell>
          <cell r="L3174">
            <v>9</v>
          </cell>
          <cell r="M3174">
            <v>0</v>
          </cell>
          <cell r="N3174">
            <v>0</v>
          </cell>
          <cell r="O3174">
            <v>22</v>
          </cell>
          <cell r="P3174">
            <v>22</v>
          </cell>
          <cell r="Q3174">
            <v>22</v>
          </cell>
          <cell r="R3174">
            <v>0</v>
          </cell>
          <cell r="S3174">
            <v>0</v>
          </cell>
          <cell r="T3174">
            <v>24</v>
          </cell>
          <cell r="U3174">
            <v>25</v>
          </cell>
          <cell r="V3174">
            <v>0</v>
          </cell>
          <cell r="W3174">
            <v>0</v>
          </cell>
          <cell r="X3174">
            <v>0</v>
          </cell>
          <cell r="Y3174">
            <v>24</v>
          </cell>
          <cell r="Z3174">
            <v>25</v>
          </cell>
          <cell r="AA3174">
            <v>0</v>
          </cell>
          <cell r="AB3174">
            <v>0</v>
          </cell>
        </row>
        <row r="3175">
          <cell r="B3175" t="str">
            <v>cttctooez</v>
          </cell>
          <cell r="C3175" t="str">
            <v xml:space="preserve">      Total System Sales</v>
          </cell>
          <cell r="D3175">
            <v>0</v>
          </cell>
          <cell r="E3175">
            <v>550</v>
          </cell>
          <cell r="F3175">
            <v>550</v>
          </cell>
          <cell r="G3175">
            <v>550</v>
          </cell>
          <cell r="H3175">
            <v>236.00000011</v>
          </cell>
          <cell r="I3175">
            <v>0</v>
          </cell>
          <cell r="J3175">
            <v>441</v>
          </cell>
          <cell r="K3175">
            <v>441</v>
          </cell>
          <cell r="L3175">
            <v>441</v>
          </cell>
          <cell r="M3175">
            <v>276.00000010999997</v>
          </cell>
          <cell r="N3175">
            <v>0</v>
          </cell>
          <cell r="O3175">
            <v>462</v>
          </cell>
          <cell r="P3175">
            <v>462</v>
          </cell>
          <cell r="Q3175">
            <v>462</v>
          </cell>
          <cell r="R3175">
            <v>333.00000010999997</v>
          </cell>
          <cell r="S3175">
            <v>0</v>
          </cell>
          <cell r="T3175">
            <v>491.00000000099999</v>
          </cell>
          <cell r="U3175">
            <v>485.00000000099999</v>
          </cell>
          <cell r="V3175">
            <v>0</v>
          </cell>
          <cell r="W3175">
            <v>345.00000010999997</v>
          </cell>
          <cell r="X3175">
            <v>0</v>
          </cell>
          <cell r="Y3175">
            <v>491.00000000099999</v>
          </cell>
          <cell r="Z3175">
            <v>485.00000000099999</v>
          </cell>
          <cell r="AA3175">
            <v>0</v>
          </cell>
          <cell r="AB3175">
            <v>345.00000010999997</v>
          </cell>
        </row>
        <row r="3176">
          <cell r="C3176" t="str">
            <v xml:space="preserve">      Check</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row>
        <row r="3177">
          <cell r="C3177" t="str">
            <v>H0000 - Total Employees</v>
          </cell>
        </row>
        <row r="3178">
          <cell r="B3178" t="str">
            <v>cnash</v>
          </cell>
          <cell r="C3178" t="str">
            <v xml:space="preserve">      NAS System Sales</v>
          </cell>
          <cell r="D3178">
            <v>1178.5999999999999</v>
          </cell>
          <cell r="E3178">
            <v>1451.98</v>
          </cell>
          <cell r="F3178">
            <v>1451.98</v>
          </cell>
          <cell r="G3178">
            <v>1451.98</v>
          </cell>
          <cell r="H3178">
            <v>1508</v>
          </cell>
          <cell r="I3178">
            <v>1280.98</v>
          </cell>
          <cell r="J3178">
            <v>1400.98</v>
          </cell>
          <cell r="K3178">
            <v>1400.98</v>
          </cell>
          <cell r="L3178">
            <v>1400.98</v>
          </cell>
          <cell r="M3178">
            <v>1539</v>
          </cell>
          <cell r="N3178">
            <v>1306.98</v>
          </cell>
          <cell r="O3178">
            <v>1394.23</v>
          </cell>
          <cell r="P3178">
            <v>1394.23</v>
          </cell>
          <cell r="Q3178">
            <v>1394.23</v>
          </cell>
          <cell r="R3178">
            <v>1555</v>
          </cell>
          <cell r="S3178">
            <v>1368.98</v>
          </cell>
          <cell r="T3178">
            <v>1426</v>
          </cell>
          <cell r="U3178">
            <v>1411</v>
          </cell>
          <cell r="V3178">
            <v>0</v>
          </cell>
          <cell r="W3178">
            <v>1555</v>
          </cell>
          <cell r="X3178">
            <v>1368.98</v>
          </cell>
          <cell r="Y3178">
            <v>1426</v>
          </cell>
          <cell r="Z3178">
            <v>1411</v>
          </cell>
          <cell r="AA3178">
            <v>0</v>
          </cell>
          <cell r="AB3178">
            <v>1555</v>
          </cell>
        </row>
        <row r="3179">
          <cell r="B3179" t="str">
            <v>cladh</v>
          </cell>
          <cell r="C3179" t="str">
            <v xml:space="preserve">      LAD System Sales</v>
          </cell>
          <cell r="D3179">
            <v>141</v>
          </cell>
          <cell r="E3179">
            <v>193</v>
          </cell>
          <cell r="F3179">
            <v>193</v>
          </cell>
          <cell r="G3179">
            <v>193</v>
          </cell>
          <cell r="H3179">
            <v>240</v>
          </cell>
          <cell r="I3179">
            <v>181</v>
          </cell>
          <cell r="J3179">
            <v>221</v>
          </cell>
          <cell r="K3179">
            <v>221</v>
          </cell>
          <cell r="L3179">
            <v>221</v>
          </cell>
          <cell r="M3179">
            <v>241</v>
          </cell>
          <cell r="N3179">
            <v>186</v>
          </cell>
          <cell r="O3179">
            <v>226</v>
          </cell>
          <cell r="P3179">
            <v>226</v>
          </cell>
          <cell r="Q3179">
            <v>226</v>
          </cell>
          <cell r="R3179">
            <v>241</v>
          </cell>
          <cell r="S3179">
            <v>182</v>
          </cell>
          <cell r="T3179">
            <v>246</v>
          </cell>
          <cell r="U3179">
            <v>246</v>
          </cell>
          <cell r="V3179">
            <v>0</v>
          </cell>
          <cell r="W3179">
            <v>241</v>
          </cell>
          <cell r="X3179">
            <v>182</v>
          </cell>
          <cell r="Y3179">
            <v>246</v>
          </cell>
          <cell r="Z3179">
            <v>246</v>
          </cell>
          <cell r="AA3179">
            <v>0</v>
          </cell>
          <cell r="AB3179">
            <v>241</v>
          </cell>
        </row>
        <row r="3180">
          <cell r="B3180" t="str">
            <v>cemeh</v>
          </cell>
          <cell r="C3180" t="str">
            <v xml:space="preserve">      EMEA System Sales</v>
          </cell>
          <cell r="D3180">
            <v>1442.3700000000001</v>
          </cell>
          <cell r="E3180">
            <v>1495.51</v>
          </cell>
          <cell r="F3180">
            <v>1495.51</v>
          </cell>
          <cell r="G3180">
            <v>1495.51</v>
          </cell>
          <cell r="H3180">
            <v>1532.8000014309996</v>
          </cell>
          <cell r="I3180">
            <v>1401.2</v>
          </cell>
          <cell r="J3180">
            <v>1548.52</v>
          </cell>
          <cell r="K3180">
            <v>1548.52</v>
          </cell>
          <cell r="L3180">
            <v>1548.52</v>
          </cell>
          <cell r="M3180">
            <v>1548.8000014309996</v>
          </cell>
          <cell r="N3180">
            <v>1388.4900000000002</v>
          </cell>
          <cell r="O3180">
            <v>1566.1499999999999</v>
          </cell>
          <cell r="P3180">
            <v>1566.1499999999999</v>
          </cell>
          <cell r="Q3180">
            <v>1566.1499999999999</v>
          </cell>
          <cell r="R3180">
            <v>1583.8000014309996</v>
          </cell>
          <cell r="S3180">
            <v>1404.0900000000001</v>
          </cell>
          <cell r="T3180">
            <v>1583.93</v>
          </cell>
          <cell r="U3180">
            <v>1583.93</v>
          </cell>
          <cell r="V3180">
            <v>0</v>
          </cell>
          <cell r="W3180">
            <v>1613.8000014309996</v>
          </cell>
          <cell r="X3180">
            <v>1404.0900000000001</v>
          </cell>
          <cell r="Y3180">
            <v>1583.93</v>
          </cell>
          <cell r="Z3180">
            <v>1583.93</v>
          </cell>
          <cell r="AA3180">
            <v>0</v>
          </cell>
          <cell r="AB3180">
            <v>1613.8000014309996</v>
          </cell>
        </row>
        <row r="3181">
          <cell r="B3181" t="str">
            <v>capah</v>
          </cell>
          <cell r="C3181" t="str">
            <v xml:space="preserve">      APAC System Sales</v>
          </cell>
          <cell r="D3181">
            <v>555.6</v>
          </cell>
          <cell r="E3181">
            <v>853</v>
          </cell>
          <cell r="F3181">
            <v>853</v>
          </cell>
          <cell r="G3181">
            <v>853</v>
          </cell>
          <cell r="H3181">
            <v>904</v>
          </cell>
          <cell r="I3181">
            <v>679.79</v>
          </cell>
          <cell r="J3181">
            <v>888</v>
          </cell>
          <cell r="K3181">
            <v>888</v>
          </cell>
          <cell r="L3181">
            <v>888</v>
          </cell>
          <cell r="M3181">
            <v>934</v>
          </cell>
          <cell r="N3181">
            <v>749.63</v>
          </cell>
          <cell r="O3181">
            <v>879</v>
          </cell>
          <cell r="P3181">
            <v>879</v>
          </cell>
          <cell r="Q3181">
            <v>879</v>
          </cell>
          <cell r="R3181">
            <v>961.45900447400004</v>
          </cell>
          <cell r="S3181">
            <v>843.65</v>
          </cell>
          <cell r="T3181">
            <v>852</v>
          </cell>
          <cell r="U3181">
            <v>852</v>
          </cell>
          <cell r="V3181">
            <v>0</v>
          </cell>
          <cell r="W3181">
            <v>961.45900447400004</v>
          </cell>
          <cell r="X3181">
            <v>843.65</v>
          </cell>
          <cell r="Y3181">
            <v>852</v>
          </cell>
          <cell r="Z3181">
            <v>852</v>
          </cell>
          <cell r="AA3181">
            <v>0</v>
          </cell>
          <cell r="AB3181">
            <v>961.45900447400004</v>
          </cell>
        </row>
        <row r="3182">
          <cell r="B3182" t="str">
            <v>ctojh</v>
          </cell>
          <cell r="C3182" t="str">
            <v xml:space="preserve">      Japan System Sales</v>
          </cell>
          <cell r="D3182">
            <v>155</v>
          </cell>
          <cell r="E3182">
            <v>166</v>
          </cell>
          <cell r="F3182">
            <v>166</v>
          </cell>
          <cell r="G3182">
            <v>166</v>
          </cell>
          <cell r="H3182">
            <v>190</v>
          </cell>
          <cell r="I3182">
            <v>156</v>
          </cell>
          <cell r="J3182">
            <v>175</v>
          </cell>
          <cell r="K3182">
            <v>175</v>
          </cell>
          <cell r="L3182">
            <v>175</v>
          </cell>
          <cell r="M3182">
            <v>198</v>
          </cell>
          <cell r="N3182">
            <v>156</v>
          </cell>
          <cell r="O3182">
            <v>185</v>
          </cell>
          <cell r="P3182">
            <v>185</v>
          </cell>
          <cell r="Q3182">
            <v>185</v>
          </cell>
          <cell r="R3182">
            <v>198</v>
          </cell>
          <cell r="S3182">
            <v>158</v>
          </cell>
          <cell r="T3182">
            <v>179</v>
          </cell>
          <cell r="U3182">
            <v>179</v>
          </cell>
          <cell r="V3182">
            <v>0</v>
          </cell>
          <cell r="W3182">
            <v>203</v>
          </cell>
          <cell r="X3182">
            <v>158</v>
          </cell>
          <cell r="Y3182">
            <v>179</v>
          </cell>
          <cell r="Z3182">
            <v>179</v>
          </cell>
          <cell r="AA3182">
            <v>0</v>
          </cell>
          <cell r="AB3182">
            <v>203</v>
          </cell>
        </row>
        <row r="3183">
          <cell r="B3183" t="str">
            <v>ccorph</v>
          </cell>
          <cell r="C3183" t="str">
            <v xml:space="preserve">      Corp Adj - System Sales</v>
          </cell>
          <cell r="D3183">
            <v>-65</v>
          </cell>
          <cell r="E3183">
            <v>3</v>
          </cell>
          <cell r="F3183">
            <v>3</v>
          </cell>
          <cell r="G3183">
            <v>3</v>
          </cell>
          <cell r="H3183">
            <v>-33</v>
          </cell>
          <cell r="I3183">
            <v>-2</v>
          </cell>
          <cell r="J3183">
            <v>3</v>
          </cell>
          <cell r="K3183">
            <v>3</v>
          </cell>
          <cell r="L3183">
            <v>3</v>
          </cell>
          <cell r="M3183">
            <v>-20.799999999999983</v>
          </cell>
          <cell r="N3183">
            <v>0</v>
          </cell>
          <cell r="O3183">
            <v>0</v>
          </cell>
          <cell r="P3183">
            <v>0</v>
          </cell>
          <cell r="Q3183">
            <v>0</v>
          </cell>
          <cell r="R3183">
            <v>-18.686000000000007</v>
          </cell>
          <cell r="S3183">
            <v>0</v>
          </cell>
          <cell r="T3183">
            <v>0</v>
          </cell>
          <cell r="U3183">
            <v>0</v>
          </cell>
          <cell r="V3183">
            <v>0</v>
          </cell>
          <cell r="W3183">
            <v>-18.686000000000007</v>
          </cell>
          <cell r="X3183">
            <v>0</v>
          </cell>
          <cell r="Y3183">
            <v>0</v>
          </cell>
          <cell r="Z3183">
            <v>0</v>
          </cell>
          <cell r="AA3183">
            <v>0</v>
          </cell>
          <cell r="AB3183">
            <v>-18.686000000000007</v>
          </cell>
        </row>
        <row r="3184">
          <cell r="B3184" t="str">
            <v>ccgbh</v>
          </cell>
          <cell r="C3184" t="str">
            <v xml:space="preserve">      CGBU System Sales</v>
          </cell>
          <cell r="D3184">
            <v>247</v>
          </cell>
          <cell r="E3184">
            <v>217.70000000000002</v>
          </cell>
          <cell r="F3184">
            <v>217.70000000000002</v>
          </cell>
          <cell r="G3184">
            <v>217.70000000000002</v>
          </cell>
          <cell r="H3184">
            <v>254</v>
          </cell>
          <cell r="I3184">
            <v>237</v>
          </cell>
          <cell r="J3184">
            <v>291.89999999999998</v>
          </cell>
          <cell r="K3184">
            <v>291.89999999999998</v>
          </cell>
          <cell r="L3184">
            <v>291.89999999999998</v>
          </cell>
          <cell r="M3184">
            <v>313</v>
          </cell>
          <cell r="N3184">
            <v>223.9</v>
          </cell>
          <cell r="O3184">
            <v>298.39999999999998</v>
          </cell>
          <cell r="P3184">
            <v>298.39999999999998</v>
          </cell>
          <cell r="Q3184">
            <v>298.39999999999998</v>
          </cell>
          <cell r="R3184">
            <v>311.33333333299998</v>
          </cell>
          <cell r="S3184">
            <v>211.9</v>
          </cell>
          <cell r="T3184">
            <v>323.00000000099999</v>
          </cell>
          <cell r="U3184">
            <v>323.00000000099999</v>
          </cell>
          <cell r="V3184">
            <v>0</v>
          </cell>
          <cell r="W3184">
            <v>313</v>
          </cell>
          <cell r="X3184">
            <v>211.9</v>
          </cell>
          <cell r="Y3184">
            <v>323.00000000099999</v>
          </cell>
          <cell r="Z3184">
            <v>323.00000000099999</v>
          </cell>
          <cell r="AA3184">
            <v>0</v>
          </cell>
          <cell r="AB3184">
            <v>313</v>
          </cell>
        </row>
        <row r="3185">
          <cell r="B3185" t="str">
            <v>cnsgh</v>
          </cell>
          <cell r="C3185" t="str">
            <v xml:space="preserve">      Security System Sales</v>
          </cell>
          <cell r="D3185">
            <v>55</v>
          </cell>
          <cell r="E3185">
            <v>58</v>
          </cell>
          <cell r="F3185">
            <v>58</v>
          </cell>
          <cell r="G3185">
            <v>58</v>
          </cell>
          <cell r="H3185">
            <v>64</v>
          </cell>
          <cell r="I3185">
            <v>53</v>
          </cell>
          <cell r="J3185">
            <v>58</v>
          </cell>
          <cell r="K3185">
            <v>58</v>
          </cell>
          <cell r="L3185">
            <v>58</v>
          </cell>
          <cell r="M3185">
            <v>64</v>
          </cell>
          <cell r="N3185">
            <v>56</v>
          </cell>
          <cell r="O3185">
            <v>60</v>
          </cell>
          <cell r="P3185">
            <v>60</v>
          </cell>
          <cell r="Q3185">
            <v>60</v>
          </cell>
          <cell r="R3185">
            <v>65</v>
          </cell>
          <cell r="S3185">
            <v>52</v>
          </cell>
          <cell r="T3185">
            <v>60</v>
          </cell>
          <cell r="U3185">
            <v>61</v>
          </cell>
          <cell r="V3185">
            <v>0</v>
          </cell>
          <cell r="W3185">
            <v>65</v>
          </cell>
          <cell r="X3185">
            <v>52</v>
          </cell>
          <cell r="Y3185">
            <v>60</v>
          </cell>
          <cell r="Z3185">
            <v>61</v>
          </cell>
          <cell r="AA3185">
            <v>0</v>
          </cell>
          <cell r="AB3185">
            <v>65</v>
          </cell>
        </row>
        <row r="3186">
          <cell r="B3186" t="str">
            <v>clinh</v>
          </cell>
          <cell r="C3186" t="str">
            <v xml:space="preserve">      Linux Server Sales</v>
          </cell>
          <cell r="D3186">
            <v>0</v>
          </cell>
          <cell r="E3186">
            <v>23</v>
          </cell>
          <cell r="F3186">
            <v>23</v>
          </cell>
          <cell r="G3186">
            <v>23</v>
          </cell>
          <cell r="H3186">
            <v>87</v>
          </cell>
          <cell r="I3186">
            <v>0</v>
          </cell>
          <cell r="J3186">
            <v>57</v>
          </cell>
          <cell r="K3186">
            <v>57</v>
          </cell>
          <cell r="L3186">
            <v>57</v>
          </cell>
          <cell r="M3186">
            <v>102</v>
          </cell>
          <cell r="N3186">
            <v>0</v>
          </cell>
          <cell r="O3186">
            <v>84</v>
          </cell>
          <cell r="P3186">
            <v>84</v>
          </cell>
          <cell r="Q3186">
            <v>84</v>
          </cell>
          <cell r="R3186">
            <v>105</v>
          </cell>
          <cell r="S3186">
            <v>17</v>
          </cell>
          <cell r="T3186">
            <v>87</v>
          </cell>
          <cell r="U3186">
            <v>87</v>
          </cell>
          <cell r="V3186">
            <v>0</v>
          </cell>
          <cell r="W3186">
            <v>107</v>
          </cell>
          <cell r="X3186">
            <v>17</v>
          </cell>
          <cell r="Y3186">
            <v>87</v>
          </cell>
          <cell r="Z3186">
            <v>87</v>
          </cell>
          <cell r="AA3186">
            <v>0</v>
          </cell>
          <cell r="AB3186">
            <v>107</v>
          </cell>
        </row>
        <row r="3187">
          <cell r="B3187" t="str">
            <v>csech</v>
          </cell>
          <cell r="C3187" t="str">
            <v xml:space="preserve">      Total Security System Sales</v>
          </cell>
          <cell r="D3187">
            <v>55</v>
          </cell>
          <cell r="E3187">
            <v>81</v>
          </cell>
          <cell r="F3187">
            <v>81</v>
          </cell>
          <cell r="G3187">
            <v>81</v>
          </cell>
          <cell r="H3187">
            <v>151</v>
          </cell>
          <cell r="I3187">
            <v>53</v>
          </cell>
          <cell r="J3187">
            <v>115</v>
          </cell>
          <cell r="K3187">
            <v>115</v>
          </cell>
          <cell r="L3187">
            <v>115</v>
          </cell>
          <cell r="M3187">
            <v>166</v>
          </cell>
          <cell r="N3187">
            <v>56</v>
          </cell>
          <cell r="O3187">
            <v>144</v>
          </cell>
          <cell r="P3187">
            <v>144</v>
          </cell>
          <cell r="Q3187">
            <v>144</v>
          </cell>
          <cell r="R3187">
            <v>170</v>
          </cell>
          <cell r="S3187">
            <v>69</v>
          </cell>
          <cell r="T3187">
            <v>147</v>
          </cell>
          <cell r="U3187">
            <v>148</v>
          </cell>
          <cell r="V3187">
            <v>0</v>
          </cell>
          <cell r="W3187">
            <v>172</v>
          </cell>
          <cell r="X3187">
            <v>69</v>
          </cell>
          <cell r="Y3187">
            <v>147</v>
          </cell>
          <cell r="Z3187">
            <v>148</v>
          </cell>
          <cell r="AA3187">
            <v>0</v>
          </cell>
          <cell r="AB3187">
            <v>172</v>
          </cell>
        </row>
        <row r="3188">
          <cell r="B3188" t="str">
            <v>ccttcsysh</v>
          </cell>
          <cell r="C3188" t="str">
            <v xml:space="preserve">      Total System Sales</v>
          </cell>
          <cell r="D3188">
            <v>3709.57</v>
          </cell>
          <cell r="E3188">
            <v>4461.1900000000005</v>
          </cell>
          <cell r="F3188">
            <v>4461.1900000000005</v>
          </cell>
          <cell r="G3188">
            <v>4461.1900000000005</v>
          </cell>
          <cell r="H3188">
            <v>4746.8000014310001</v>
          </cell>
          <cell r="I3188">
            <v>3986.9700000000003</v>
          </cell>
          <cell r="J3188">
            <v>4643.3999999999996</v>
          </cell>
          <cell r="K3188">
            <v>4643.3999999999996</v>
          </cell>
          <cell r="L3188">
            <v>4643.3999999999996</v>
          </cell>
          <cell r="M3188">
            <v>4919.0000014309999</v>
          </cell>
          <cell r="N3188">
            <v>4067</v>
          </cell>
          <cell r="O3188">
            <v>4692.78</v>
          </cell>
          <cell r="P3188">
            <v>4692.78</v>
          </cell>
          <cell r="Q3188">
            <v>4692.78</v>
          </cell>
          <cell r="R3188">
            <v>5001.9063392379994</v>
          </cell>
          <cell r="S3188">
            <v>4237.62</v>
          </cell>
          <cell r="T3188">
            <v>4756.9300000009998</v>
          </cell>
          <cell r="U3188">
            <v>4742.9300000009998</v>
          </cell>
          <cell r="V3188">
            <v>0</v>
          </cell>
          <cell r="W3188">
            <v>5040.5730059049993</v>
          </cell>
          <cell r="X3188">
            <v>4237.62</v>
          </cell>
          <cell r="Y3188">
            <v>4756.9300000009998</v>
          </cell>
          <cell r="Z3188">
            <v>4742.9300000009998</v>
          </cell>
          <cell r="AA3188">
            <v>0</v>
          </cell>
          <cell r="AB3188">
            <v>5040.5730059049993</v>
          </cell>
        </row>
        <row r="3189">
          <cell r="C3189" t="str">
            <v xml:space="preserve">      Check</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row>
        <row r="3190">
          <cell r="C3190" t="str">
            <v>END OF REPORT</v>
          </cell>
        </row>
      </sheetData>
      <sheetData sheetId="97">
        <row r="3">
          <cell r="D3" t="str">
            <v>Management Summary</v>
          </cell>
        </row>
        <row r="4">
          <cell r="D4" t="str">
            <v>License</v>
          </cell>
        </row>
        <row r="5">
          <cell r="C5" t="str">
            <v xml:space="preserve">IS Reporting Views </v>
          </cell>
        </row>
        <row r="7">
          <cell r="D7" t="str">
            <v>Quarter 1, 2011</v>
          </cell>
          <cell r="E7" t="str">
            <v>Quarter 2, 2011</v>
          </cell>
          <cell r="F7" t="str">
            <v>Quarter 3, 2011</v>
          </cell>
          <cell r="G7" t="str">
            <v>Quarter 4, 2011</v>
          </cell>
          <cell r="H7" t="str">
            <v>Quarter 1, 2012</v>
          </cell>
          <cell r="I7" t="str">
            <v>Quarter 2, 2012</v>
          </cell>
          <cell r="J7" t="str">
            <v>Quarter 3, 2012</v>
          </cell>
          <cell r="K7" t="str">
            <v>Quarter 4, 2012</v>
          </cell>
          <cell r="L7" t="str">
            <v>Quarter 1, 2013</v>
          </cell>
        </row>
        <row r="8">
          <cell r="C8" t="str">
            <v>Constant Dollar Millions (May11 rates)</v>
          </cell>
          <cell r="D8" t="str">
            <v xml:space="preserve">   </v>
          </cell>
          <cell r="E8" t="str">
            <v xml:space="preserve">   </v>
          </cell>
        </row>
        <row r="9">
          <cell r="C9" t="str">
            <v xml:space="preserve">   License Revenue Functional</v>
          </cell>
          <cell r="D9" t="str">
            <v xml:space="preserve">   </v>
          </cell>
        </row>
        <row r="10">
          <cell r="B10" t="str">
            <v>naspr</v>
          </cell>
          <cell r="C10" t="str">
            <v xml:space="preserve">      NAS</v>
          </cell>
          <cell r="D10">
            <v>1998.1727100000001</v>
          </cell>
          <cell r="E10">
            <v>2099.357</v>
          </cell>
          <cell r="F10">
            <v>2482.2510000000002</v>
          </cell>
          <cell r="G10">
            <v>3512.105</v>
          </cell>
          <cell r="H10">
            <v>2029.0614964599999</v>
          </cell>
          <cell r="I10">
            <v>2136.4388646499988</v>
          </cell>
          <cell r="J10">
            <v>2513.0854662000002</v>
          </cell>
          <cell r="K10">
            <v>3700.8985525600001</v>
          </cell>
          <cell r="L10">
            <v>3005.99516021</v>
          </cell>
        </row>
        <row r="11">
          <cell r="B11" t="str">
            <v>ladpr</v>
          </cell>
          <cell r="C11" t="str">
            <v xml:space="preserve">      LAD</v>
          </cell>
          <cell r="D11">
            <v>446.89031878999998</v>
          </cell>
          <cell r="E11">
            <v>600.66136785000003</v>
          </cell>
          <cell r="F11">
            <v>690.26849033999997</v>
          </cell>
          <cell r="G11">
            <v>913.08155561000001</v>
          </cell>
          <cell r="H11">
            <v>518.69974202000003</v>
          </cell>
          <cell r="I11">
            <v>533.88695552432205</v>
          </cell>
          <cell r="J11">
            <v>726.43869027617006</v>
          </cell>
          <cell r="K11">
            <v>969.02263779999998</v>
          </cell>
          <cell r="L11">
            <v>452.74354929624104</v>
          </cell>
        </row>
        <row r="12">
          <cell r="B12" t="str">
            <v>emepr</v>
          </cell>
          <cell r="C12" t="str">
            <v xml:space="preserve">      EMEA</v>
          </cell>
          <cell r="D12">
            <v>1205.33677554</v>
          </cell>
          <cell r="E12">
            <v>1401.8894015899998</v>
          </cell>
          <cell r="F12">
            <v>1843.0488684699999</v>
          </cell>
          <cell r="G12">
            <v>2463.22670487</v>
          </cell>
          <cell r="H12">
            <v>931.47855448999996</v>
          </cell>
          <cell r="I12">
            <v>1366.1443429550679</v>
          </cell>
          <cell r="J12">
            <v>1830.6153945797091</v>
          </cell>
          <cell r="K12">
            <v>2522.2382238136329</v>
          </cell>
          <cell r="L12">
            <v>1542.492043480855</v>
          </cell>
        </row>
        <row r="13">
          <cell r="B13" t="str">
            <v>apapr</v>
          </cell>
          <cell r="C13" t="str">
            <v xml:space="preserve">      APAC</v>
          </cell>
          <cell r="D13">
            <v>603.44050045000006</v>
          </cell>
          <cell r="E13">
            <v>695.86530501999994</v>
          </cell>
          <cell r="F13">
            <v>820.38460048000002</v>
          </cell>
          <cell r="G13">
            <v>1134.8791397</v>
          </cell>
          <cell r="H13">
            <v>706.46592834</v>
          </cell>
          <cell r="I13">
            <v>833.17739008680098</v>
          </cell>
          <cell r="J13">
            <v>912.64984005072506</v>
          </cell>
          <cell r="K13">
            <v>1394.367843601776</v>
          </cell>
          <cell r="L13">
            <v>1166.6364341051099</v>
          </cell>
        </row>
        <row r="14">
          <cell r="B14" t="str">
            <v>tojpr</v>
          </cell>
          <cell r="C14" t="str">
            <v xml:space="preserve">      Japan</v>
          </cell>
          <cell r="D14">
            <v>131.34229436000001</v>
          </cell>
          <cell r="E14">
            <v>167.61234432000001</v>
          </cell>
          <cell r="F14">
            <v>157.39984178000003</v>
          </cell>
          <cell r="G14">
            <v>267.16313305</v>
          </cell>
          <cell r="H14">
            <v>137.34289678000002</v>
          </cell>
          <cell r="I14">
            <v>180.60134224000001</v>
          </cell>
          <cell r="J14">
            <v>184.79845771999999</v>
          </cell>
          <cell r="K14">
            <v>292.09107202999996</v>
          </cell>
          <cell r="L14">
            <v>129.42210351</v>
          </cell>
        </row>
        <row r="15">
          <cell r="B15" t="str">
            <v>rgbpr</v>
          </cell>
          <cell r="C15" t="str">
            <v xml:space="preserve">      RGBU License</v>
          </cell>
          <cell r="D15">
            <v>112.39448761</v>
          </cell>
          <cell r="E15">
            <v>42.32</v>
          </cell>
          <cell r="F15">
            <v>111.86199999999999</v>
          </cell>
          <cell r="G15">
            <v>109.08589671</v>
          </cell>
          <cell r="H15">
            <v>85.278882339999996</v>
          </cell>
          <cell r="I15">
            <v>110.996591</v>
          </cell>
          <cell r="J15">
            <v>80.433914999999999</v>
          </cell>
          <cell r="K15">
            <v>107.54073999999999</v>
          </cell>
          <cell r="L15">
            <v>167.746623</v>
          </cell>
        </row>
        <row r="16">
          <cell r="B16" t="str">
            <v>cgbpr</v>
          </cell>
          <cell r="C16" t="str">
            <v xml:space="preserve">      CGBU License</v>
          </cell>
          <cell r="D16">
            <v>42.923851980000002</v>
          </cell>
          <cell r="E16">
            <v>72.069000000000003</v>
          </cell>
          <cell r="F16">
            <v>96.264974499999994</v>
          </cell>
          <cell r="G16">
            <v>109.30727837000001</v>
          </cell>
          <cell r="H16">
            <v>59.688660730000002</v>
          </cell>
          <cell r="I16">
            <v>44.797657886080003</v>
          </cell>
          <cell r="J16">
            <v>72.90770694535</v>
          </cell>
          <cell r="K16">
            <v>91.553316195912004</v>
          </cell>
          <cell r="L16">
            <v>110.63018901723301</v>
          </cell>
        </row>
        <row r="17">
          <cell r="B17" t="str">
            <v>tugpr</v>
          </cell>
          <cell r="C17" t="str">
            <v xml:space="preserve">      TUGBU LICENSE</v>
          </cell>
          <cell r="D17">
            <v>16.02645751</v>
          </cell>
          <cell r="E17">
            <v>32.146000000000001</v>
          </cell>
          <cell r="F17">
            <v>26.672999999999998</v>
          </cell>
          <cell r="G17">
            <v>47.772942549999996</v>
          </cell>
          <cell r="H17">
            <v>14.67179088</v>
          </cell>
          <cell r="I17">
            <v>18.26363636</v>
          </cell>
          <cell r="J17">
            <v>30.969696850000002</v>
          </cell>
          <cell r="K17">
            <v>48.372996409999999</v>
          </cell>
          <cell r="L17">
            <v>31.467496130000001</v>
          </cell>
        </row>
        <row r="18">
          <cell r="C18" t="str">
            <v xml:space="preserve">      IGBU - License</v>
          </cell>
          <cell r="D18">
            <v>0</v>
          </cell>
          <cell r="E18">
            <v>0</v>
          </cell>
          <cell r="F18">
            <v>0</v>
          </cell>
          <cell r="G18">
            <v>0</v>
          </cell>
          <cell r="H18">
            <v>0</v>
          </cell>
          <cell r="I18">
            <v>0</v>
          </cell>
          <cell r="J18">
            <v>0</v>
          </cell>
          <cell r="K18">
            <v>0</v>
          </cell>
          <cell r="L18">
            <v>0</v>
          </cell>
        </row>
        <row r="19">
          <cell r="B19" t="str">
            <v>ppmpr</v>
          </cell>
          <cell r="C19" t="str">
            <v xml:space="preserve">      PPMGBU License</v>
          </cell>
          <cell r="D19">
            <v>58.879222369999994</v>
          </cell>
          <cell r="E19">
            <v>46.625999999999998</v>
          </cell>
          <cell r="F19">
            <v>51.917999999999999</v>
          </cell>
          <cell r="G19">
            <v>87.274348640000014</v>
          </cell>
          <cell r="H19">
            <v>48.188076950000003</v>
          </cell>
          <cell r="I19">
            <v>56.395736753567007</v>
          </cell>
          <cell r="J19">
            <v>62.998103685476998</v>
          </cell>
          <cell r="K19">
            <v>87.346506028419995</v>
          </cell>
          <cell r="L19">
            <v>80.343141789319006</v>
          </cell>
        </row>
        <row r="20">
          <cell r="B20" t="str">
            <v>hsgpr</v>
          </cell>
          <cell r="C20" t="str">
            <v xml:space="preserve">      HSGBU - License</v>
          </cell>
          <cell r="D20">
            <v>13.381995510000001</v>
          </cell>
          <cell r="E20">
            <v>61.402999999999999</v>
          </cell>
          <cell r="F20">
            <v>37.436</v>
          </cell>
          <cell r="G20">
            <v>58.40990704</v>
          </cell>
          <cell r="H20">
            <v>21.130883430000001</v>
          </cell>
          <cell r="I20">
            <v>46.919327886067002</v>
          </cell>
          <cell r="J20">
            <v>40.088130604001002</v>
          </cell>
          <cell r="K20">
            <v>56.109551431683002</v>
          </cell>
          <cell r="L20">
            <v>33.315091051059007</v>
          </cell>
        </row>
        <row r="21">
          <cell r="C21" t="str">
            <v xml:space="preserve">      FSGBU License Excl IGBU</v>
          </cell>
          <cell r="D21">
            <v>80.450344000000001</v>
          </cell>
          <cell r="E21">
            <v>96.21</v>
          </cell>
          <cell r="F21">
            <v>110.995</v>
          </cell>
          <cell r="G21">
            <v>185.54592582000001</v>
          </cell>
          <cell r="H21">
            <v>107.999</v>
          </cell>
          <cell r="I21">
            <v>90.113</v>
          </cell>
          <cell r="J21">
            <v>73.55</v>
          </cell>
          <cell r="K21">
            <v>106.65</v>
          </cell>
          <cell r="L21">
            <v>111.96127366</v>
          </cell>
        </row>
        <row r="22">
          <cell r="B22" t="str">
            <v>fsgpr</v>
          </cell>
          <cell r="C22" t="str">
            <v xml:space="preserve">      FSGBU License</v>
          </cell>
          <cell r="D22">
            <v>80.450344000000001</v>
          </cell>
          <cell r="E22">
            <v>96.21</v>
          </cell>
          <cell r="F22">
            <v>110.995</v>
          </cell>
          <cell r="G22">
            <v>185.54592582000001</v>
          </cell>
          <cell r="H22">
            <v>107.999</v>
          </cell>
          <cell r="I22">
            <v>90.113</v>
          </cell>
          <cell r="J22">
            <v>73.55</v>
          </cell>
          <cell r="K22">
            <v>106.65</v>
          </cell>
          <cell r="L22">
            <v>111.96127366</v>
          </cell>
        </row>
        <row r="23">
          <cell r="C23" t="str">
            <v xml:space="preserve">      GBU Management Judgement</v>
          </cell>
          <cell r="D23">
            <v>0</v>
          </cell>
          <cell r="E23">
            <v>0</v>
          </cell>
          <cell r="F23">
            <v>0</v>
          </cell>
          <cell r="G23">
            <v>0</v>
          </cell>
          <cell r="H23">
            <v>0</v>
          </cell>
          <cell r="I23">
            <v>0</v>
          </cell>
          <cell r="J23">
            <v>0</v>
          </cell>
          <cell r="K23">
            <v>0</v>
          </cell>
          <cell r="L23">
            <v>0</v>
          </cell>
        </row>
        <row r="24">
          <cell r="B24" t="str">
            <v>gburp</v>
          </cell>
          <cell r="C24" t="str">
            <v xml:space="preserve">      Total GBU License</v>
          </cell>
          <cell r="D24">
            <v>324.05635898000003</v>
          </cell>
          <cell r="E24">
            <v>350.774</v>
          </cell>
          <cell r="F24">
            <v>435.14897450000001</v>
          </cell>
          <cell r="G24">
            <v>597.3962991300001</v>
          </cell>
          <cell r="H24">
            <v>336.95729432999997</v>
          </cell>
          <cell r="I24">
            <v>367.48594988571398</v>
          </cell>
          <cell r="J24">
            <v>360.94755308482797</v>
          </cell>
          <cell r="K24">
            <v>497.57311006601503</v>
          </cell>
          <cell r="L24">
            <v>535.463814647611</v>
          </cell>
        </row>
        <row r="25">
          <cell r="B25" t="str">
            <v>autpr</v>
          </cell>
          <cell r="C25" t="str">
            <v xml:space="preserve">      Autovue License</v>
          </cell>
          <cell r="D25">
            <v>8.2122008346143165</v>
          </cell>
          <cell r="E25">
            <v>12.462001365911329</v>
          </cell>
          <cell r="F25">
            <v>7.5677218931295451</v>
          </cell>
          <cell r="G25">
            <v>6.0911762957188653</v>
          </cell>
          <cell r="H25">
            <v>12.116268251577999</v>
          </cell>
          <cell r="I25">
            <v>6.2194708749860004</v>
          </cell>
          <cell r="J25">
            <v>7.9619649085799997</v>
          </cell>
          <cell r="K25">
            <v>9.9003887029060014</v>
          </cell>
          <cell r="L25">
            <v>1.9789765068759999</v>
          </cell>
        </row>
        <row r="26">
          <cell r="B26" t="str">
            <v>upkpr</v>
          </cell>
          <cell r="C26" t="str">
            <v xml:space="preserve">      UPK GSU License</v>
          </cell>
          <cell r="D26">
            <v>3.6147669438289642</v>
          </cell>
          <cell r="E26">
            <v>3.779216883261646</v>
          </cell>
          <cell r="F26">
            <v>10.916428059534528</v>
          </cell>
          <cell r="G26">
            <v>10.146064332198799</v>
          </cell>
          <cell r="H26">
            <v>6.0122410362320009</v>
          </cell>
          <cell r="I26">
            <v>5.0830538911719998</v>
          </cell>
          <cell r="J26">
            <v>5.3717264076889997</v>
          </cell>
          <cell r="K26">
            <v>9.5968069122989998</v>
          </cell>
          <cell r="L26">
            <v>0.58750669524999999</v>
          </cell>
        </row>
        <row r="27">
          <cell r="B27" t="str">
            <v>othpr</v>
          </cell>
          <cell r="C27" t="str">
            <v xml:space="preserve">      Other GBU - License</v>
          </cell>
          <cell r="D27">
            <v>0</v>
          </cell>
          <cell r="E27">
            <v>0</v>
          </cell>
          <cell r="F27">
            <v>0</v>
          </cell>
          <cell r="G27">
            <v>0</v>
          </cell>
          <cell r="H27">
            <v>0</v>
          </cell>
          <cell r="I27">
            <v>0</v>
          </cell>
          <cell r="J27">
            <v>0</v>
          </cell>
          <cell r="K27">
            <v>0</v>
          </cell>
          <cell r="L27">
            <v>0</v>
          </cell>
        </row>
        <row r="28">
          <cell r="B28" t="str">
            <v>epmpr</v>
          </cell>
          <cell r="C28" t="str">
            <v xml:space="preserve">      Crystal Ball GSU</v>
          </cell>
          <cell r="D28">
            <v>5.910615203767609</v>
          </cell>
          <cell r="E28">
            <v>4.5682234047396673</v>
          </cell>
          <cell r="F28">
            <v>12.030325459968484</v>
          </cell>
          <cell r="G28">
            <v>7.782393232978392</v>
          </cell>
          <cell r="H28">
            <v>4.0921878128459994</v>
          </cell>
          <cell r="I28">
            <v>5.0723591518189997</v>
          </cell>
          <cell r="J28">
            <v>7.5233693160480009</v>
          </cell>
          <cell r="K28">
            <v>6.3440021713460002</v>
          </cell>
          <cell r="L28">
            <v>2.146422093994</v>
          </cell>
        </row>
        <row r="29">
          <cell r="B29" t="str">
            <v>pospr</v>
          </cell>
          <cell r="C29" t="str">
            <v xml:space="preserve">      Overlay Sales  - License</v>
          </cell>
          <cell r="D29">
            <v>0</v>
          </cell>
          <cell r="E29">
            <v>0</v>
          </cell>
          <cell r="F29">
            <v>0</v>
          </cell>
          <cell r="G29">
            <v>0</v>
          </cell>
          <cell r="H29">
            <v>0</v>
          </cell>
          <cell r="I29">
            <v>0</v>
          </cell>
          <cell r="J29">
            <v>0</v>
          </cell>
          <cell r="K29">
            <v>0</v>
          </cell>
          <cell r="L29">
            <v>0</v>
          </cell>
        </row>
        <row r="30">
          <cell r="B30" t="str">
            <v>gsurp</v>
          </cell>
          <cell r="C30" t="str">
            <v xml:space="preserve">      Total GSU License</v>
          </cell>
          <cell r="D30">
            <v>17.737582982210878</v>
          </cell>
          <cell r="E30">
            <v>20.809441653912639</v>
          </cell>
          <cell r="F30">
            <v>30.514475412632557</v>
          </cell>
          <cell r="G30">
            <v>24.019633860896064</v>
          </cell>
          <cell r="H30">
            <v>22.22069710065599</v>
          </cell>
          <cell r="I30">
            <v>16.374883917977002</v>
          </cell>
          <cell r="J30">
            <v>20.857060632317008</v>
          </cell>
          <cell r="K30">
            <v>25.841197786551</v>
          </cell>
          <cell r="L30">
            <v>4.7129052961199998</v>
          </cell>
        </row>
        <row r="31">
          <cell r="B31" t="str">
            <v>javar</v>
          </cell>
          <cell r="C31" t="str">
            <v xml:space="preserve">       Java Embedded GSU</v>
          </cell>
          <cell r="D31">
            <v>65.516999999999996</v>
          </cell>
          <cell r="E31">
            <v>55.024000000000001</v>
          </cell>
          <cell r="F31">
            <v>45</v>
          </cell>
          <cell r="G31">
            <v>48.3</v>
          </cell>
          <cell r="H31">
            <v>46.5</v>
          </cell>
          <cell r="I31">
            <v>54.274999999999999</v>
          </cell>
          <cell r="J31">
            <v>98.7</v>
          </cell>
          <cell r="K31">
            <v>94.59</v>
          </cell>
          <cell r="L31">
            <v>45</v>
          </cell>
        </row>
        <row r="32">
          <cell r="B32" t="str">
            <v>nsgpr</v>
          </cell>
          <cell r="C32" t="str">
            <v xml:space="preserve">      NSG License</v>
          </cell>
          <cell r="D32">
            <v>9.00366</v>
          </cell>
          <cell r="E32">
            <v>53.871089999999995</v>
          </cell>
          <cell r="F32">
            <v>60.815529999999995</v>
          </cell>
          <cell r="G32">
            <v>79.708318000000006</v>
          </cell>
          <cell r="H32">
            <v>44.968716000000001</v>
          </cell>
          <cell r="I32">
            <v>174.36582626000001</v>
          </cell>
          <cell r="J32">
            <v>90.3708922</v>
          </cell>
          <cell r="K32">
            <v>46.226671699999997</v>
          </cell>
          <cell r="L32">
            <v>13.165510999999999</v>
          </cell>
        </row>
        <row r="33">
          <cell r="B33" t="str">
            <v>oopr</v>
          </cell>
          <cell r="C33" t="str">
            <v xml:space="preserve">      OpenOffice License</v>
          </cell>
          <cell r="D33">
            <v>14.7</v>
          </cell>
          <cell r="E33">
            <v>24.1</v>
          </cell>
          <cell r="F33">
            <v>7.7279999999999998</v>
          </cell>
          <cell r="G33">
            <v>23.475999999999999</v>
          </cell>
          <cell r="H33">
            <v>0</v>
          </cell>
          <cell r="I33">
            <v>0</v>
          </cell>
          <cell r="J33">
            <v>0</v>
          </cell>
          <cell r="K33">
            <v>0</v>
          </cell>
          <cell r="L33">
            <v>0</v>
          </cell>
        </row>
        <row r="34">
          <cell r="B34" t="str">
            <v>myspr</v>
          </cell>
          <cell r="C34" t="str">
            <v xml:space="preserve">      MySQL License</v>
          </cell>
          <cell r="D34">
            <v>38.6</v>
          </cell>
          <cell r="E34">
            <v>42.7</v>
          </cell>
          <cell r="F34">
            <v>38.200000000000003</v>
          </cell>
          <cell r="G34">
            <v>48.6</v>
          </cell>
          <cell r="H34">
            <v>40.5</v>
          </cell>
          <cell r="I34">
            <v>49</v>
          </cell>
          <cell r="J34">
            <v>54.128</v>
          </cell>
          <cell r="K34">
            <v>67.656999999999996</v>
          </cell>
          <cell r="L34">
            <v>15.706</v>
          </cell>
        </row>
        <row r="35">
          <cell r="B35" t="str">
            <v>linpr</v>
          </cell>
          <cell r="C35" t="str">
            <v xml:space="preserve">      Linux and VM License</v>
          </cell>
          <cell r="D35">
            <v>9</v>
          </cell>
          <cell r="E35">
            <v>2.2999999999999998</v>
          </cell>
          <cell r="F35">
            <v>8.74</v>
          </cell>
          <cell r="G35">
            <v>13.304</v>
          </cell>
          <cell r="H35">
            <v>10.870068400000001</v>
          </cell>
          <cell r="I35">
            <v>11.824051579999999</v>
          </cell>
          <cell r="J35">
            <v>15.47863068</v>
          </cell>
          <cell r="K35">
            <v>19.611212070000001</v>
          </cell>
          <cell r="L35">
            <v>8.21230905</v>
          </cell>
        </row>
        <row r="36">
          <cell r="B36" t="str">
            <v>ntsgpr</v>
          </cell>
          <cell r="C36" t="str">
            <v xml:space="preserve">      Total Screven License</v>
          </cell>
          <cell r="D36">
            <v>71.303660000000008</v>
          </cell>
          <cell r="E36">
            <v>122.97108999999999</v>
          </cell>
          <cell r="F36">
            <v>115.48353</v>
          </cell>
          <cell r="G36">
            <v>165.08831799999999</v>
          </cell>
          <cell r="H36">
            <v>96.338784400000009</v>
          </cell>
          <cell r="I36">
            <v>235.18987784000001</v>
          </cell>
          <cell r="J36">
            <v>159.97752288000001</v>
          </cell>
          <cell r="K36">
            <v>133.49488377</v>
          </cell>
          <cell r="L36">
            <v>37.083820049999993</v>
          </cell>
        </row>
        <row r="37">
          <cell r="C37" t="str">
            <v xml:space="preserve">      Corporate Adjustments/Other</v>
          </cell>
          <cell r="D37">
            <v>0</v>
          </cell>
          <cell r="E37">
            <v>0</v>
          </cell>
          <cell r="F37">
            <v>0</v>
          </cell>
          <cell r="G37">
            <v>0</v>
          </cell>
          <cell r="H37">
            <v>0</v>
          </cell>
          <cell r="I37">
            <v>0</v>
          </cell>
          <cell r="J37">
            <v>0</v>
          </cell>
          <cell r="K37">
            <v>0</v>
          </cell>
          <cell r="L37">
            <v>0</v>
          </cell>
        </row>
        <row r="38">
          <cell r="B38" t="str">
            <v>ttcpr</v>
          </cell>
          <cell r="C38" t="str">
            <v xml:space="preserve">      Total License </v>
          </cell>
          <cell r="D38">
            <v>4863.7972011022111</v>
          </cell>
          <cell r="E38">
            <v>5514.9639504339139</v>
          </cell>
          <cell r="F38">
            <v>6619.4997809826327</v>
          </cell>
          <cell r="G38">
            <v>9125.2597842208943</v>
          </cell>
          <cell r="H38">
            <v>4825.0653939206559</v>
          </cell>
          <cell r="I38">
            <v>5723.5746070998803</v>
          </cell>
          <cell r="J38">
            <v>6808.0699854237491</v>
          </cell>
          <cell r="K38">
            <v>9630.1175214279756</v>
          </cell>
          <cell r="L38">
            <v>6919.5498305959372</v>
          </cell>
        </row>
        <row r="39">
          <cell r="C39" t="str">
            <v xml:space="preserve">      Check</v>
          </cell>
          <cell r="D39">
            <v>1.4210854715202004E-13</v>
          </cell>
          <cell r="E39">
            <v>1.4068746168049984E-12</v>
          </cell>
          <cell r="F39">
            <v>0</v>
          </cell>
          <cell r="G39">
            <v>-2.5295321393059567E-12</v>
          </cell>
          <cell r="H39">
            <v>1.4210854715202004E-13</v>
          </cell>
          <cell r="I39">
            <v>-1.1652900866465643E-12</v>
          </cell>
          <cell r="J39">
            <v>-1.9895196601282805E-13</v>
          </cell>
          <cell r="K39">
            <v>1.1368683772161603E-13</v>
          </cell>
          <cell r="L39">
            <v>1.8474111129762605E-13</v>
          </cell>
        </row>
        <row r="40">
          <cell r="C40" t="str">
            <v xml:space="preserve">   Middleware</v>
          </cell>
        </row>
        <row r="41">
          <cell r="B41" t="str">
            <v>naspm</v>
          </cell>
          <cell r="C41" t="str">
            <v xml:space="preserve">      NAS</v>
          </cell>
          <cell r="D41">
            <v>676.1906899999999</v>
          </cell>
          <cell r="E41">
            <v>674.49099999999999</v>
          </cell>
          <cell r="F41">
            <v>697.55600000000004</v>
          </cell>
          <cell r="G41">
            <v>968.31</v>
          </cell>
          <cell r="H41">
            <v>585.90197916</v>
          </cell>
          <cell r="I41">
            <v>572.95884494000006</v>
          </cell>
          <cell r="J41">
            <v>706.431735</v>
          </cell>
          <cell r="K41">
            <v>948.66531100999998</v>
          </cell>
          <cell r="L41">
            <v>779.85894558000007</v>
          </cell>
        </row>
        <row r="42">
          <cell r="B42" t="str">
            <v>ladpm</v>
          </cell>
          <cell r="C42" t="str">
            <v xml:space="preserve">      LAD</v>
          </cell>
          <cell r="D42">
            <v>136.58699282000001</v>
          </cell>
          <cell r="E42">
            <v>179.05207431999997</v>
          </cell>
          <cell r="F42">
            <v>212.95208244</v>
          </cell>
          <cell r="G42">
            <v>254.34152082999998</v>
          </cell>
          <cell r="H42">
            <v>150.73390172000001</v>
          </cell>
          <cell r="I42">
            <v>152.90069367999999</v>
          </cell>
          <cell r="J42">
            <v>209.34496897</v>
          </cell>
          <cell r="K42">
            <v>286.53707685000001</v>
          </cell>
          <cell r="L42">
            <v>144.15363706999997</v>
          </cell>
        </row>
        <row r="43">
          <cell r="B43" t="str">
            <v>emepm</v>
          </cell>
          <cell r="C43" t="str">
            <v xml:space="preserve">      EMEA</v>
          </cell>
          <cell r="D43">
            <v>368.05087744000002</v>
          </cell>
          <cell r="E43">
            <v>426.74569774000003</v>
          </cell>
          <cell r="F43">
            <v>568.53973708000001</v>
          </cell>
          <cell r="G43">
            <v>817.60930121999991</v>
          </cell>
          <cell r="H43">
            <v>261.72771965000004</v>
          </cell>
          <cell r="I43">
            <v>371.71214686629003</v>
          </cell>
          <cell r="J43">
            <v>514.77904886154192</v>
          </cell>
          <cell r="K43">
            <v>703.13288169117698</v>
          </cell>
          <cell r="L43">
            <v>442.59213063573003</v>
          </cell>
        </row>
        <row r="44">
          <cell r="B44" t="str">
            <v>apapm</v>
          </cell>
          <cell r="C44" t="str">
            <v xml:space="preserve">      APAC</v>
          </cell>
          <cell r="D44">
            <v>192.06388677000001</v>
          </cell>
          <cell r="E44">
            <v>188.02968712000001</v>
          </cell>
          <cell r="F44">
            <v>222.92242482</v>
          </cell>
          <cell r="G44">
            <v>322.74261861000002</v>
          </cell>
          <cell r="H44">
            <v>210.82736599000003</v>
          </cell>
          <cell r="I44">
            <v>228.94769396294998</v>
          </cell>
          <cell r="J44">
            <v>263.13099056818902</v>
          </cell>
          <cell r="K44">
            <v>374.45333286362001</v>
          </cell>
          <cell r="L44">
            <v>283.31613499242303</v>
          </cell>
        </row>
        <row r="45">
          <cell r="B45" t="str">
            <v>tojpm</v>
          </cell>
          <cell r="C45" t="str">
            <v xml:space="preserve">      Japan</v>
          </cell>
          <cell r="D45">
            <v>30.1844751</v>
          </cell>
          <cell r="E45">
            <v>34.752000930000001</v>
          </cell>
          <cell r="F45">
            <v>38.797281680000005</v>
          </cell>
          <cell r="G45">
            <v>62.339347629999999</v>
          </cell>
          <cell r="H45">
            <v>28.869936269999997</v>
          </cell>
          <cell r="I45">
            <v>33.463354779999996</v>
          </cell>
          <cell r="J45">
            <v>36.257245429999998</v>
          </cell>
          <cell r="K45">
            <v>60.892596079999997</v>
          </cell>
          <cell r="L45">
            <v>23.340368869999999</v>
          </cell>
        </row>
        <row r="46">
          <cell r="B46" t="str">
            <v>rgbpm</v>
          </cell>
          <cell r="C46" t="str">
            <v xml:space="preserve">      RGBU License</v>
          </cell>
          <cell r="D46">
            <v>0</v>
          </cell>
          <cell r="E46">
            <v>0</v>
          </cell>
          <cell r="F46">
            <v>0</v>
          </cell>
          <cell r="G46">
            <v>0</v>
          </cell>
          <cell r="H46">
            <v>0</v>
          </cell>
          <cell r="I46">
            <v>0</v>
          </cell>
          <cell r="J46">
            <v>0</v>
          </cell>
          <cell r="K46">
            <v>0</v>
          </cell>
          <cell r="L46">
            <v>0</v>
          </cell>
        </row>
        <row r="47">
          <cell r="B47" t="str">
            <v>cgbpm</v>
          </cell>
          <cell r="C47" t="str">
            <v xml:space="preserve">      CGBU License</v>
          </cell>
          <cell r="D47">
            <v>0</v>
          </cell>
          <cell r="E47">
            <v>0</v>
          </cell>
          <cell r="F47">
            <v>0</v>
          </cell>
          <cell r="G47">
            <v>0</v>
          </cell>
          <cell r="H47">
            <v>0</v>
          </cell>
          <cell r="I47">
            <v>0</v>
          </cell>
          <cell r="J47">
            <v>0</v>
          </cell>
          <cell r="K47">
            <v>0</v>
          </cell>
          <cell r="L47">
            <v>0</v>
          </cell>
        </row>
        <row r="48">
          <cell r="B48" t="str">
            <v>tugpm</v>
          </cell>
          <cell r="C48" t="str">
            <v xml:space="preserve">      TUGBU LICENSE</v>
          </cell>
          <cell r="D48">
            <v>0</v>
          </cell>
          <cell r="E48">
            <v>0</v>
          </cell>
          <cell r="F48">
            <v>0</v>
          </cell>
          <cell r="G48">
            <v>0</v>
          </cell>
          <cell r="H48">
            <v>0</v>
          </cell>
          <cell r="I48">
            <v>0</v>
          </cell>
          <cell r="J48">
            <v>0</v>
          </cell>
          <cell r="K48">
            <v>0</v>
          </cell>
          <cell r="L48">
            <v>0</v>
          </cell>
        </row>
        <row r="49">
          <cell r="C49" t="str">
            <v xml:space="preserve">      IGBU - License</v>
          </cell>
          <cell r="D49">
            <v>0</v>
          </cell>
          <cell r="E49">
            <v>0</v>
          </cell>
          <cell r="F49">
            <v>0</v>
          </cell>
          <cell r="G49">
            <v>0</v>
          </cell>
          <cell r="H49">
            <v>0</v>
          </cell>
          <cell r="I49">
            <v>0</v>
          </cell>
          <cell r="J49">
            <v>0</v>
          </cell>
          <cell r="K49">
            <v>0</v>
          </cell>
          <cell r="L49">
            <v>0</v>
          </cell>
        </row>
        <row r="50">
          <cell r="B50" t="str">
            <v>ppmpm</v>
          </cell>
          <cell r="C50" t="str">
            <v xml:space="preserve">      PPMGBU License</v>
          </cell>
          <cell r="D50">
            <v>0</v>
          </cell>
          <cell r="E50">
            <v>0</v>
          </cell>
          <cell r="F50">
            <v>0</v>
          </cell>
          <cell r="G50">
            <v>0</v>
          </cell>
          <cell r="H50">
            <v>0</v>
          </cell>
          <cell r="I50">
            <v>0</v>
          </cell>
          <cell r="J50">
            <v>0</v>
          </cell>
          <cell r="K50">
            <v>0</v>
          </cell>
          <cell r="L50">
            <v>0</v>
          </cell>
        </row>
        <row r="51">
          <cell r="B51" t="str">
            <v>hsgpm</v>
          </cell>
          <cell r="C51" t="str">
            <v xml:space="preserve">      HSGBU - License</v>
          </cell>
          <cell r="D51">
            <v>0</v>
          </cell>
          <cell r="E51">
            <v>0</v>
          </cell>
          <cell r="F51">
            <v>0</v>
          </cell>
          <cell r="G51">
            <v>0</v>
          </cell>
          <cell r="H51">
            <v>0</v>
          </cell>
          <cell r="I51">
            <v>0</v>
          </cell>
          <cell r="J51">
            <v>0</v>
          </cell>
          <cell r="K51">
            <v>0</v>
          </cell>
          <cell r="L51">
            <v>0</v>
          </cell>
        </row>
        <row r="52">
          <cell r="C52" t="str">
            <v xml:space="preserve">      FSGBU License Excl IGBU</v>
          </cell>
          <cell r="D52">
            <v>0</v>
          </cell>
          <cell r="E52">
            <v>0</v>
          </cell>
          <cell r="F52">
            <v>0</v>
          </cell>
          <cell r="G52">
            <v>0</v>
          </cell>
          <cell r="H52">
            <v>0</v>
          </cell>
          <cell r="I52">
            <v>0</v>
          </cell>
          <cell r="J52">
            <v>0</v>
          </cell>
          <cell r="K52">
            <v>0</v>
          </cell>
          <cell r="L52">
            <v>0</v>
          </cell>
        </row>
        <row r="53">
          <cell r="B53" t="str">
            <v>fsgpm</v>
          </cell>
          <cell r="C53" t="str">
            <v xml:space="preserve">      FSGBU License</v>
          </cell>
          <cell r="D53">
            <v>0</v>
          </cell>
          <cell r="E53">
            <v>0</v>
          </cell>
          <cell r="F53">
            <v>0</v>
          </cell>
          <cell r="G53">
            <v>0</v>
          </cell>
          <cell r="H53">
            <v>0</v>
          </cell>
          <cell r="I53">
            <v>0</v>
          </cell>
          <cell r="J53">
            <v>0</v>
          </cell>
          <cell r="K53">
            <v>0</v>
          </cell>
          <cell r="L53">
            <v>0</v>
          </cell>
        </row>
        <row r="54">
          <cell r="C54" t="str">
            <v xml:space="preserve">      GBU Management Judgement</v>
          </cell>
          <cell r="D54">
            <v>0</v>
          </cell>
          <cell r="E54">
            <v>0</v>
          </cell>
          <cell r="F54">
            <v>0</v>
          </cell>
          <cell r="G54">
            <v>0</v>
          </cell>
          <cell r="H54">
            <v>0</v>
          </cell>
          <cell r="I54">
            <v>0</v>
          </cell>
          <cell r="J54">
            <v>0</v>
          </cell>
          <cell r="K54">
            <v>0</v>
          </cell>
          <cell r="L54">
            <v>0</v>
          </cell>
        </row>
        <row r="55">
          <cell r="B55" t="str">
            <v>gbump</v>
          </cell>
          <cell r="C55" t="str">
            <v xml:space="preserve">      Total GBU License</v>
          </cell>
          <cell r="D55">
            <v>0</v>
          </cell>
          <cell r="E55">
            <v>0</v>
          </cell>
          <cell r="F55">
            <v>0</v>
          </cell>
          <cell r="G55">
            <v>0</v>
          </cell>
          <cell r="H55">
            <v>0</v>
          </cell>
          <cell r="I55">
            <v>0</v>
          </cell>
          <cell r="J55">
            <v>0</v>
          </cell>
          <cell r="K55">
            <v>0</v>
          </cell>
          <cell r="L55">
            <v>0</v>
          </cell>
        </row>
        <row r="56">
          <cell r="B56" t="str">
            <v>autpm</v>
          </cell>
          <cell r="C56" t="str">
            <v xml:space="preserve">      Autovue License</v>
          </cell>
          <cell r="D56">
            <v>0</v>
          </cell>
          <cell r="E56">
            <v>0</v>
          </cell>
          <cell r="F56">
            <v>0</v>
          </cell>
          <cell r="G56">
            <v>0</v>
          </cell>
          <cell r="H56">
            <v>0</v>
          </cell>
          <cell r="I56">
            <v>0</v>
          </cell>
          <cell r="J56">
            <v>0</v>
          </cell>
          <cell r="K56">
            <v>0</v>
          </cell>
          <cell r="L56">
            <v>0</v>
          </cell>
        </row>
        <row r="57">
          <cell r="B57" t="str">
            <v>upkpm</v>
          </cell>
          <cell r="C57" t="str">
            <v xml:space="preserve">      UPK GSU License</v>
          </cell>
          <cell r="D57">
            <v>0</v>
          </cell>
          <cell r="E57">
            <v>0</v>
          </cell>
          <cell r="F57">
            <v>0</v>
          </cell>
          <cell r="G57">
            <v>0</v>
          </cell>
          <cell r="H57">
            <v>0</v>
          </cell>
          <cell r="I57">
            <v>0</v>
          </cell>
          <cell r="J57">
            <v>0</v>
          </cell>
          <cell r="K57">
            <v>0</v>
          </cell>
          <cell r="L57">
            <v>0</v>
          </cell>
        </row>
        <row r="58">
          <cell r="B58" t="str">
            <v>othpm</v>
          </cell>
          <cell r="C58" t="str">
            <v xml:space="preserve">      Other GBU - License</v>
          </cell>
          <cell r="D58">
            <v>0</v>
          </cell>
          <cell r="E58">
            <v>0</v>
          </cell>
          <cell r="F58">
            <v>0</v>
          </cell>
          <cell r="G58">
            <v>0</v>
          </cell>
          <cell r="H58">
            <v>0</v>
          </cell>
          <cell r="I58">
            <v>0</v>
          </cell>
          <cell r="J58">
            <v>0</v>
          </cell>
          <cell r="K58">
            <v>0</v>
          </cell>
          <cell r="L58">
            <v>0</v>
          </cell>
        </row>
        <row r="59">
          <cell r="B59" t="str">
            <v>epmpm</v>
          </cell>
          <cell r="C59" t="str">
            <v xml:space="preserve">      Crystal Ball GSU</v>
          </cell>
          <cell r="D59">
            <v>0</v>
          </cell>
          <cell r="E59">
            <v>0</v>
          </cell>
          <cell r="F59">
            <v>0</v>
          </cell>
          <cell r="G59">
            <v>0</v>
          </cell>
          <cell r="H59">
            <v>0</v>
          </cell>
          <cell r="I59">
            <v>0</v>
          </cell>
          <cell r="J59">
            <v>0</v>
          </cell>
          <cell r="K59">
            <v>0</v>
          </cell>
          <cell r="L59">
            <v>0</v>
          </cell>
        </row>
        <row r="60">
          <cell r="B60" t="str">
            <v>pospm</v>
          </cell>
          <cell r="C60" t="str">
            <v xml:space="preserve">      Overlay Sales  - License</v>
          </cell>
          <cell r="D60">
            <v>0</v>
          </cell>
          <cell r="E60">
            <v>0</v>
          </cell>
          <cell r="F60">
            <v>0</v>
          </cell>
          <cell r="G60">
            <v>0</v>
          </cell>
          <cell r="H60">
            <v>0</v>
          </cell>
          <cell r="I60">
            <v>0</v>
          </cell>
          <cell r="J60">
            <v>0</v>
          </cell>
          <cell r="K60">
            <v>0</v>
          </cell>
          <cell r="L60">
            <v>0</v>
          </cell>
        </row>
        <row r="61">
          <cell r="B61" t="str">
            <v>gsump</v>
          </cell>
          <cell r="C61" t="str">
            <v xml:space="preserve">      Total GSU License</v>
          </cell>
          <cell r="D61">
            <v>0</v>
          </cell>
          <cell r="E61">
            <v>0</v>
          </cell>
          <cell r="F61">
            <v>0</v>
          </cell>
          <cell r="G61">
            <v>0</v>
          </cell>
          <cell r="H61">
            <v>0</v>
          </cell>
          <cell r="I61">
            <v>0</v>
          </cell>
          <cell r="J61">
            <v>0</v>
          </cell>
          <cell r="K61">
            <v>0</v>
          </cell>
          <cell r="L61">
            <v>0</v>
          </cell>
        </row>
        <row r="62">
          <cell r="B62" t="str">
            <v>javam</v>
          </cell>
          <cell r="C62" t="str">
            <v xml:space="preserve">       Java Embedded GSU</v>
          </cell>
          <cell r="D62">
            <v>65.516999999999996</v>
          </cell>
          <cell r="E62">
            <v>55.024000000000001</v>
          </cell>
          <cell r="F62">
            <v>45</v>
          </cell>
          <cell r="G62">
            <v>48.3</v>
          </cell>
          <cell r="H62">
            <v>46.5</v>
          </cell>
          <cell r="I62">
            <v>54.274999999999999</v>
          </cell>
          <cell r="J62">
            <v>98.7</v>
          </cell>
          <cell r="K62">
            <v>94.59</v>
          </cell>
          <cell r="L62">
            <v>45</v>
          </cell>
        </row>
        <row r="63">
          <cell r="B63" t="str">
            <v>nsgpm</v>
          </cell>
          <cell r="C63" t="str">
            <v xml:space="preserve">      NSG License</v>
          </cell>
          <cell r="D63">
            <v>2.548</v>
          </cell>
          <cell r="E63">
            <v>14.287120000000002</v>
          </cell>
          <cell r="F63">
            <v>28.55705</v>
          </cell>
          <cell r="G63">
            <v>13.065149999999999</v>
          </cell>
          <cell r="H63">
            <v>13.166866000000001</v>
          </cell>
          <cell r="I63">
            <v>42.298549299999998</v>
          </cell>
          <cell r="J63">
            <v>29.421082800000001</v>
          </cell>
          <cell r="K63">
            <v>19.239875999999999</v>
          </cell>
          <cell r="L63">
            <v>2.4988009999999998</v>
          </cell>
        </row>
        <row r="64">
          <cell r="B64" t="str">
            <v>oopm</v>
          </cell>
          <cell r="C64" t="str">
            <v xml:space="preserve">      OpenOffice License</v>
          </cell>
          <cell r="D64">
            <v>14.7</v>
          </cell>
          <cell r="E64">
            <v>24.1</v>
          </cell>
          <cell r="F64">
            <v>7.7279999999999998</v>
          </cell>
          <cell r="G64">
            <v>23.475999999999999</v>
          </cell>
          <cell r="H64">
            <v>0</v>
          </cell>
          <cell r="I64">
            <v>0</v>
          </cell>
          <cell r="J64">
            <v>0</v>
          </cell>
          <cell r="K64">
            <v>0</v>
          </cell>
          <cell r="L64">
            <v>0</v>
          </cell>
        </row>
        <row r="65">
          <cell r="B65" t="str">
            <v>myspm</v>
          </cell>
          <cell r="C65" t="str">
            <v xml:space="preserve">      MySQL License</v>
          </cell>
          <cell r="D65">
            <v>0</v>
          </cell>
          <cell r="E65">
            <v>0</v>
          </cell>
          <cell r="F65">
            <v>0</v>
          </cell>
          <cell r="G65">
            <v>0</v>
          </cell>
          <cell r="H65">
            <v>0</v>
          </cell>
          <cell r="I65">
            <v>0</v>
          </cell>
          <cell r="J65">
            <v>0</v>
          </cell>
          <cell r="K65">
            <v>0</v>
          </cell>
          <cell r="L65">
            <v>0</v>
          </cell>
        </row>
        <row r="66">
          <cell r="B66" t="str">
            <v>linpm</v>
          </cell>
          <cell r="C66" t="str">
            <v xml:space="preserve">      Linux and VM License</v>
          </cell>
          <cell r="D66">
            <v>0</v>
          </cell>
          <cell r="E66">
            <v>0</v>
          </cell>
          <cell r="F66">
            <v>0</v>
          </cell>
          <cell r="G66">
            <v>0</v>
          </cell>
          <cell r="H66">
            <v>0</v>
          </cell>
          <cell r="I66">
            <v>0</v>
          </cell>
          <cell r="J66">
            <v>0</v>
          </cell>
          <cell r="K66">
            <v>0</v>
          </cell>
          <cell r="L66">
            <v>0</v>
          </cell>
        </row>
        <row r="67">
          <cell r="B67" t="str">
            <v>ntsgpm</v>
          </cell>
          <cell r="C67" t="str">
            <v xml:space="preserve">      Total Screven License</v>
          </cell>
          <cell r="D67">
            <v>17.248000000000001</v>
          </cell>
          <cell r="E67">
            <v>38.387120000000003</v>
          </cell>
          <cell r="F67">
            <v>36.285050000000005</v>
          </cell>
          <cell r="G67">
            <v>36.541150000000002</v>
          </cell>
          <cell r="H67">
            <v>13.166866000000001</v>
          </cell>
          <cell r="I67">
            <v>42.298549299999998</v>
          </cell>
          <cell r="J67">
            <v>29.421082800000001</v>
          </cell>
          <cell r="K67">
            <v>19.239875999999999</v>
          </cell>
          <cell r="L67">
            <v>2.4988009999999998</v>
          </cell>
        </row>
        <row r="68">
          <cell r="B68" t="str">
            <v>corpmw</v>
          </cell>
          <cell r="C68" t="str">
            <v xml:space="preserve">      Corporate Adjustments/Other</v>
          </cell>
          <cell r="D68">
            <v>0</v>
          </cell>
          <cell r="E68">
            <v>0</v>
          </cell>
          <cell r="F68">
            <v>0</v>
          </cell>
          <cell r="G68">
            <v>0</v>
          </cell>
          <cell r="H68">
            <v>0</v>
          </cell>
          <cell r="I68">
            <v>0</v>
          </cell>
          <cell r="J68">
            <v>0</v>
          </cell>
          <cell r="K68">
            <v>0</v>
          </cell>
          <cell r="L68">
            <v>0</v>
          </cell>
        </row>
        <row r="69">
          <cell r="B69" t="str">
            <v>ttcpm</v>
          </cell>
          <cell r="C69" t="str">
            <v xml:space="preserve">      Total License </v>
          </cell>
          <cell r="D69">
            <v>1485.8419221300001</v>
          </cell>
          <cell r="E69">
            <v>1596.4815801100006</v>
          </cell>
          <cell r="F69">
            <v>1822.0525760200001</v>
          </cell>
          <cell r="G69">
            <v>2510.1839382899998</v>
          </cell>
          <cell r="H69">
            <v>1297.7277687900003</v>
          </cell>
          <cell r="I69">
            <v>1456.5562835292399</v>
          </cell>
          <cell r="J69">
            <v>1858.0650716297309</v>
          </cell>
          <cell r="K69">
            <v>2487.511074494797</v>
          </cell>
          <cell r="L69">
            <v>1720.7600181481534</v>
          </cell>
        </row>
        <row r="70">
          <cell r="C70" t="str">
            <v xml:space="preserve">      Check</v>
          </cell>
          <cell r="D70">
            <v>9.9475983006414026E-14</v>
          </cell>
          <cell r="E70">
            <v>6.6080474425689317E-13</v>
          </cell>
          <cell r="F70">
            <v>-4.9737991503207013E-14</v>
          </cell>
          <cell r="G70">
            <v>1.9895196601282805E-13</v>
          </cell>
          <cell r="H70">
            <v>2.5579538487363607E-13</v>
          </cell>
          <cell r="I70">
            <v>-2.5579538487363607E-13</v>
          </cell>
          <cell r="J70">
            <v>7.1054273576010019E-14</v>
          </cell>
          <cell r="K70">
            <v>-2.1316282072803006E-13</v>
          </cell>
          <cell r="L70">
            <v>4.1211478674085811E-13</v>
          </cell>
        </row>
        <row r="71">
          <cell r="C71" t="str">
            <v xml:space="preserve">   Applications</v>
          </cell>
        </row>
        <row r="72">
          <cell r="B72" t="str">
            <v>naspa</v>
          </cell>
          <cell r="C72" t="str">
            <v xml:space="preserve">      NAS</v>
          </cell>
          <cell r="D72">
            <v>645.24736999999993</v>
          </cell>
          <cell r="E72">
            <v>730.96</v>
          </cell>
          <cell r="F72">
            <v>801.02800000000002</v>
          </cell>
          <cell r="G72">
            <v>1232.2670000000001</v>
          </cell>
          <cell r="H72">
            <v>689.06201694000003</v>
          </cell>
          <cell r="I72">
            <v>718.75487636999992</v>
          </cell>
          <cell r="J72">
            <v>818.65987011000004</v>
          </cell>
          <cell r="K72">
            <v>1230.6122036699999</v>
          </cell>
          <cell r="L72">
            <v>1299.4598505800002</v>
          </cell>
        </row>
        <row r="73">
          <cell r="B73" t="str">
            <v>ladpa</v>
          </cell>
          <cell r="C73" t="str">
            <v xml:space="preserve">      LAD</v>
          </cell>
          <cell r="D73">
            <v>163.95537397999999</v>
          </cell>
          <cell r="E73">
            <v>194.57579446</v>
          </cell>
          <cell r="F73">
            <v>212.16235662</v>
          </cell>
          <cell r="G73">
            <v>284.45196503</v>
          </cell>
          <cell r="H73">
            <v>187.93372720000002</v>
          </cell>
          <cell r="I73">
            <v>150.746870064322</v>
          </cell>
          <cell r="J73">
            <v>214.46880835617</v>
          </cell>
          <cell r="K73">
            <v>291.84885093999998</v>
          </cell>
          <cell r="L73">
            <v>161.53692003</v>
          </cell>
        </row>
        <row r="74">
          <cell r="B74" t="str">
            <v>emepa</v>
          </cell>
          <cell r="C74" t="str">
            <v xml:space="preserve">      EMEA</v>
          </cell>
          <cell r="D74">
            <v>326.16546851000004</v>
          </cell>
          <cell r="E74">
            <v>364.25035038999999</v>
          </cell>
          <cell r="F74">
            <v>404.94020528999999</v>
          </cell>
          <cell r="G74">
            <v>488.2136016</v>
          </cell>
          <cell r="H74">
            <v>211.96791016</v>
          </cell>
          <cell r="I74">
            <v>297.92257869246396</v>
          </cell>
          <cell r="J74">
            <v>418.35341916605302</v>
          </cell>
          <cell r="K74">
            <v>598.91264691891797</v>
          </cell>
          <cell r="L74">
            <v>478.96699182562202</v>
          </cell>
        </row>
        <row r="75">
          <cell r="B75" t="str">
            <v>apapa</v>
          </cell>
          <cell r="C75" t="str">
            <v xml:space="preserve">      APAC</v>
          </cell>
          <cell r="D75">
            <v>106.67703568</v>
          </cell>
          <cell r="E75">
            <v>101.65615265000001</v>
          </cell>
          <cell r="F75">
            <v>142.58049560000001</v>
          </cell>
          <cell r="G75">
            <v>199.07019518000001</v>
          </cell>
          <cell r="H75">
            <v>114.72837682000001</v>
          </cell>
          <cell r="I75">
            <v>137.15123114242701</v>
          </cell>
          <cell r="J75">
            <v>150.07486957794899</v>
          </cell>
          <cell r="K75">
            <v>245.97132983867797</v>
          </cell>
          <cell r="L75">
            <v>316.086180351846</v>
          </cell>
        </row>
        <row r="76">
          <cell r="B76" t="str">
            <v>tojpa</v>
          </cell>
          <cell r="C76" t="str">
            <v xml:space="preserve">      Japan</v>
          </cell>
          <cell r="D76">
            <v>24.456188859999997</v>
          </cell>
          <cell r="E76">
            <v>26.05351117</v>
          </cell>
          <cell r="F76">
            <v>21.836235569999999</v>
          </cell>
          <cell r="G76">
            <v>63.740798840000004</v>
          </cell>
          <cell r="H76">
            <v>22.949298159999998</v>
          </cell>
          <cell r="I76">
            <v>25.97577106</v>
          </cell>
          <cell r="J76">
            <v>28.918007629999998</v>
          </cell>
          <cell r="K76">
            <v>58.583069640000005</v>
          </cell>
          <cell r="L76">
            <v>41.696267040000002</v>
          </cell>
        </row>
        <row r="77">
          <cell r="B77" t="str">
            <v>rgbpa</v>
          </cell>
          <cell r="C77" t="str">
            <v xml:space="preserve">      RGBU License</v>
          </cell>
          <cell r="D77">
            <v>112.39448761</v>
          </cell>
          <cell r="E77">
            <v>42.32</v>
          </cell>
          <cell r="F77">
            <v>111.86199999999999</v>
          </cell>
          <cell r="G77">
            <v>109.08589671</v>
          </cell>
          <cell r="H77">
            <v>85.278882339999996</v>
          </cell>
          <cell r="I77">
            <v>110.996591</v>
          </cell>
          <cell r="J77">
            <v>80.433914999999999</v>
          </cell>
          <cell r="K77">
            <v>107.54073999999999</v>
          </cell>
          <cell r="L77">
            <v>167.746623</v>
          </cell>
        </row>
        <row r="78">
          <cell r="B78" t="str">
            <v>cgbpa</v>
          </cell>
          <cell r="C78" t="str">
            <v xml:space="preserve">      CGBU License</v>
          </cell>
          <cell r="D78">
            <v>42.923851980000002</v>
          </cell>
          <cell r="E78">
            <v>72.069000000000003</v>
          </cell>
          <cell r="F78">
            <v>96.264974499999994</v>
          </cell>
          <cell r="G78">
            <v>109.30727837000001</v>
          </cell>
          <cell r="H78">
            <v>59.688660730000002</v>
          </cell>
          <cell r="I78">
            <v>44.797657886080003</v>
          </cell>
          <cell r="J78">
            <v>72.90770694535</v>
          </cell>
          <cell r="K78">
            <v>91.553316195912004</v>
          </cell>
          <cell r="L78">
            <v>110.63018901723301</v>
          </cell>
        </row>
        <row r="79">
          <cell r="B79" t="str">
            <v>tugpa</v>
          </cell>
          <cell r="C79" t="str">
            <v xml:space="preserve">      TUGBU LICENSE</v>
          </cell>
          <cell r="D79">
            <v>16.02645751</v>
          </cell>
          <cell r="E79">
            <v>32.146000000000001</v>
          </cell>
          <cell r="F79">
            <v>26.672999999999998</v>
          </cell>
          <cell r="G79">
            <v>47.772942549999996</v>
          </cell>
          <cell r="H79">
            <v>14.67179088</v>
          </cell>
          <cell r="I79">
            <v>18.26363636</v>
          </cell>
          <cell r="J79">
            <v>30.969696850000002</v>
          </cell>
          <cell r="K79">
            <v>48.372996409999999</v>
          </cell>
          <cell r="L79">
            <v>31.467496130000001</v>
          </cell>
        </row>
        <row r="80">
          <cell r="C80" t="str">
            <v xml:space="preserve">      IGBU - License</v>
          </cell>
          <cell r="D80">
            <v>0</v>
          </cell>
          <cell r="E80">
            <v>0</v>
          </cell>
          <cell r="F80">
            <v>0</v>
          </cell>
          <cell r="G80">
            <v>0</v>
          </cell>
          <cell r="H80">
            <v>0</v>
          </cell>
          <cell r="I80">
            <v>0</v>
          </cell>
          <cell r="J80">
            <v>0</v>
          </cell>
          <cell r="K80">
            <v>0</v>
          </cell>
          <cell r="L80">
            <v>0</v>
          </cell>
        </row>
        <row r="81">
          <cell r="B81" t="str">
            <v>ppmpa</v>
          </cell>
          <cell r="C81" t="str">
            <v xml:space="preserve">      PPMGBU License</v>
          </cell>
          <cell r="D81">
            <v>58.879222369999994</v>
          </cell>
          <cell r="E81">
            <v>46.625999999999998</v>
          </cell>
          <cell r="F81">
            <v>51.917999999999999</v>
          </cell>
          <cell r="G81">
            <v>87.274348640000014</v>
          </cell>
          <cell r="H81">
            <v>48.188076950000003</v>
          </cell>
          <cell r="I81">
            <v>56.395736753567007</v>
          </cell>
          <cell r="J81">
            <v>62.998103685476998</v>
          </cell>
          <cell r="K81">
            <v>87.346506028419995</v>
          </cell>
          <cell r="L81">
            <v>80.343141789319006</v>
          </cell>
        </row>
        <row r="82">
          <cell r="B82" t="str">
            <v>hsgpa</v>
          </cell>
          <cell r="C82" t="str">
            <v xml:space="preserve">      HSGBU - License</v>
          </cell>
          <cell r="D82">
            <v>13.381995510000001</v>
          </cell>
          <cell r="E82">
            <v>61.402999999999999</v>
          </cell>
          <cell r="F82">
            <v>37.436</v>
          </cell>
          <cell r="G82">
            <v>58.40990704</v>
          </cell>
          <cell r="H82">
            <v>21.130883430000001</v>
          </cell>
          <cell r="I82">
            <v>46.919327886067002</v>
          </cell>
          <cell r="J82">
            <v>40.088130604001002</v>
          </cell>
          <cell r="K82">
            <v>56.109551431683002</v>
          </cell>
          <cell r="L82">
            <v>33.315091051059007</v>
          </cell>
        </row>
        <row r="83">
          <cell r="C83" t="str">
            <v xml:space="preserve">      FSGBU License Excl IGBU</v>
          </cell>
          <cell r="D83">
            <v>80.450344000000001</v>
          </cell>
          <cell r="E83">
            <v>96.21</v>
          </cell>
          <cell r="F83">
            <v>110.995</v>
          </cell>
          <cell r="G83">
            <v>185.54592582000001</v>
          </cell>
          <cell r="H83">
            <v>107.999</v>
          </cell>
          <cell r="I83">
            <v>90.113</v>
          </cell>
          <cell r="J83">
            <v>73.55</v>
          </cell>
          <cell r="K83">
            <v>106.65</v>
          </cell>
          <cell r="L83">
            <v>111.96127366</v>
          </cell>
        </row>
        <row r="84">
          <cell r="B84" t="str">
            <v>fsgpa</v>
          </cell>
          <cell r="C84" t="str">
            <v xml:space="preserve">      FSGBU License</v>
          </cell>
          <cell r="D84">
            <v>80.450344000000001</v>
          </cell>
          <cell r="E84">
            <v>96.21</v>
          </cell>
          <cell r="F84">
            <v>110.995</v>
          </cell>
          <cell r="G84">
            <v>185.54592582000001</v>
          </cell>
          <cell r="H84">
            <v>107.999</v>
          </cell>
          <cell r="I84">
            <v>90.113</v>
          </cell>
          <cell r="J84">
            <v>73.55</v>
          </cell>
          <cell r="K84">
            <v>106.65</v>
          </cell>
          <cell r="L84">
            <v>111.96127366</v>
          </cell>
        </row>
        <row r="85">
          <cell r="C85" t="str">
            <v xml:space="preserve">      GBU Management Judgement</v>
          </cell>
          <cell r="D85">
            <v>0</v>
          </cell>
          <cell r="E85">
            <v>0</v>
          </cell>
          <cell r="F85">
            <v>0</v>
          </cell>
          <cell r="G85">
            <v>0</v>
          </cell>
          <cell r="H85">
            <v>0</v>
          </cell>
          <cell r="I85">
            <v>0</v>
          </cell>
          <cell r="J85">
            <v>0</v>
          </cell>
          <cell r="K85">
            <v>0</v>
          </cell>
          <cell r="L85">
            <v>0</v>
          </cell>
        </row>
        <row r="86">
          <cell r="B86" t="str">
            <v>gbuap</v>
          </cell>
          <cell r="C86" t="str">
            <v xml:space="preserve">      Total GBU License</v>
          </cell>
          <cell r="D86">
            <v>324.05635898000003</v>
          </cell>
          <cell r="E86">
            <v>350.774</v>
          </cell>
          <cell r="F86">
            <v>435.14897450000001</v>
          </cell>
          <cell r="G86">
            <v>597.3962991300001</v>
          </cell>
          <cell r="H86">
            <v>336.95729432999997</v>
          </cell>
          <cell r="I86">
            <v>367.48594988571398</v>
          </cell>
          <cell r="J86">
            <v>360.94755308482797</v>
          </cell>
          <cell r="K86">
            <v>497.57311006601503</v>
          </cell>
          <cell r="L86">
            <v>535.463814647611</v>
          </cell>
        </row>
        <row r="87">
          <cell r="B87" t="str">
            <v>autpa</v>
          </cell>
          <cell r="C87" t="str">
            <v xml:space="preserve">      Autovue License</v>
          </cell>
          <cell r="D87">
            <v>8.2122008346143165</v>
          </cell>
          <cell r="E87">
            <v>12.462001365911329</v>
          </cell>
          <cell r="F87">
            <v>7.5677218931295451</v>
          </cell>
          <cell r="G87">
            <v>6.0911762957188653</v>
          </cell>
          <cell r="H87">
            <v>12.116268251577999</v>
          </cell>
          <cell r="I87">
            <v>6.2194708749860004</v>
          </cell>
          <cell r="J87">
            <v>7.9619649085799997</v>
          </cell>
          <cell r="K87">
            <v>9.9003887029060014</v>
          </cell>
          <cell r="L87">
            <v>1.9789765068759999</v>
          </cell>
        </row>
        <row r="88">
          <cell r="B88" t="str">
            <v>upkpa</v>
          </cell>
          <cell r="C88" t="str">
            <v xml:space="preserve">      UPK GSU License</v>
          </cell>
          <cell r="D88">
            <v>3.6147669438289642</v>
          </cell>
          <cell r="E88">
            <v>3.779216883261646</v>
          </cell>
          <cell r="F88">
            <v>10.916428059534528</v>
          </cell>
          <cell r="G88">
            <v>10.146064332198799</v>
          </cell>
          <cell r="H88">
            <v>6.0122410362320009</v>
          </cell>
          <cell r="I88">
            <v>5.0830538911719998</v>
          </cell>
          <cell r="J88">
            <v>5.3717264076889997</v>
          </cell>
          <cell r="K88">
            <v>9.5968069122989998</v>
          </cell>
          <cell r="L88">
            <v>0.58750669524999999</v>
          </cell>
        </row>
        <row r="89">
          <cell r="B89" t="str">
            <v>othpa</v>
          </cell>
          <cell r="C89" t="str">
            <v xml:space="preserve">      Other GBU - License</v>
          </cell>
          <cell r="D89">
            <v>0</v>
          </cell>
          <cell r="E89">
            <v>0</v>
          </cell>
          <cell r="F89">
            <v>0</v>
          </cell>
          <cell r="G89">
            <v>0</v>
          </cell>
          <cell r="H89">
            <v>0</v>
          </cell>
          <cell r="I89">
            <v>0</v>
          </cell>
          <cell r="J89">
            <v>0</v>
          </cell>
          <cell r="K89">
            <v>0</v>
          </cell>
          <cell r="L89">
            <v>0</v>
          </cell>
        </row>
        <row r="90">
          <cell r="B90" t="str">
            <v>epmpa</v>
          </cell>
          <cell r="C90" t="str">
            <v xml:space="preserve">      Crystal Ball GSU</v>
          </cell>
          <cell r="D90">
            <v>5.910615203767609</v>
          </cell>
          <cell r="E90">
            <v>4.5682234047396673</v>
          </cell>
          <cell r="F90">
            <v>12.030325459968484</v>
          </cell>
          <cell r="G90">
            <v>7.782393232978392</v>
          </cell>
          <cell r="H90">
            <v>4.0921878128459994</v>
          </cell>
          <cell r="I90">
            <v>5.0723591518189997</v>
          </cell>
          <cell r="J90">
            <v>7.5233693160480009</v>
          </cell>
          <cell r="K90">
            <v>6.3440021713460002</v>
          </cell>
          <cell r="L90">
            <v>2.146422093994</v>
          </cell>
        </row>
        <row r="91">
          <cell r="B91" t="str">
            <v>pospa</v>
          </cell>
          <cell r="C91" t="str">
            <v xml:space="preserve">      Overlay Sales  - License</v>
          </cell>
          <cell r="D91">
            <v>0</v>
          </cell>
          <cell r="E91">
            <v>0</v>
          </cell>
          <cell r="F91">
            <v>0</v>
          </cell>
          <cell r="G91">
            <v>0</v>
          </cell>
          <cell r="H91">
            <v>0</v>
          </cell>
          <cell r="I91">
            <v>0</v>
          </cell>
          <cell r="J91">
            <v>0</v>
          </cell>
          <cell r="K91">
            <v>0</v>
          </cell>
          <cell r="L91">
            <v>0</v>
          </cell>
        </row>
        <row r="92">
          <cell r="B92" t="str">
            <v>gsuap</v>
          </cell>
          <cell r="C92" t="str">
            <v xml:space="preserve">      Total GSU License</v>
          </cell>
          <cell r="D92">
            <v>17.737582982210885</v>
          </cell>
          <cell r="E92">
            <v>20.809441653912639</v>
          </cell>
          <cell r="F92">
            <v>30.514475412632557</v>
          </cell>
          <cell r="G92">
            <v>24.019633860896061</v>
          </cell>
          <cell r="H92">
            <v>22.220697100655997</v>
          </cell>
          <cell r="I92">
            <v>16.374883917977002</v>
          </cell>
          <cell r="J92">
            <v>20.857060632317001</v>
          </cell>
          <cell r="K92">
            <v>25.841197786551003</v>
          </cell>
          <cell r="L92">
            <v>4.7129052961199998</v>
          </cell>
        </row>
        <row r="93">
          <cell r="B93" t="str">
            <v>javaa</v>
          </cell>
          <cell r="C93" t="str">
            <v xml:space="preserve">       Java Embedded GSU</v>
          </cell>
          <cell r="D93">
            <v>0</v>
          </cell>
          <cell r="E93">
            <v>0</v>
          </cell>
          <cell r="F93">
            <v>0</v>
          </cell>
          <cell r="G93">
            <v>0</v>
          </cell>
          <cell r="H93">
            <v>0</v>
          </cell>
          <cell r="I93">
            <v>0</v>
          </cell>
          <cell r="J93">
            <v>0</v>
          </cell>
          <cell r="K93">
            <v>0</v>
          </cell>
          <cell r="L93">
            <v>0</v>
          </cell>
        </row>
        <row r="94">
          <cell r="B94" t="str">
            <v>nsgpa</v>
          </cell>
          <cell r="C94" t="str">
            <v xml:space="preserve">      NSG License</v>
          </cell>
          <cell r="D94">
            <v>1.018</v>
          </cell>
          <cell r="E94">
            <v>12.072719999999999</v>
          </cell>
          <cell r="F94">
            <v>5.0416300000000005</v>
          </cell>
          <cell r="G94">
            <v>2.9197839999999999</v>
          </cell>
          <cell r="H94">
            <v>3.6275659999999998</v>
          </cell>
          <cell r="I94">
            <v>1.7042999999999999</v>
          </cell>
          <cell r="J94">
            <v>1.519536</v>
          </cell>
          <cell r="K94">
            <v>0.96687599999999996</v>
          </cell>
          <cell r="L94">
            <v>2.12</v>
          </cell>
        </row>
        <row r="95">
          <cell r="B95" t="str">
            <v>oopa</v>
          </cell>
          <cell r="C95" t="str">
            <v xml:space="preserve">      OpenOffice License</v>
          </cell>
          <cell r="D95">
            <v>0</v>
          </cell>
          <cell r="E95">
            <v>0</v>
          </cell>
          <cell r="F95">
            <v>0</v>
          </cell>
          <cell r="G95">
            <v>0</v>
          </cell>
          <cell r="H95">
            <v>0</v>
          </cell>
          <cell r="I95">
            <v>0</v>
          </cell>
          <cell r="J95">
            <v>0</v>
          </cell>
          <cell r="K95">
            <v>0</v>
          </cell>
          <cell r="L95">
            <v>0</v>
          </cell>
        </row>
        <row r="96">
          <cell r="B96" t="str">
            <v>myspa</v>
          </cell>
          <cell r="C96" t="str">
            <v xml:space="preserve">      MySQL License</v>
          </cell>
          <cell r="D96">
            <v>0</v>
          </cell>
          <cell r="E96">
            <v>0</v>
          </cell>
          <cell r="F96">
            <v>0</v>
          </cell>
          <cell r="G96">
            <v>0</v>
          </cell>
          <cell r="H96">
            <v>0</v>
          </cell>
          <cell r="I96">
            <v>0</v>
          </cell>
          <cell r="J96">
            <v>0</v>
          </cell>
          <cell r="K96">
            <v>0</v>
          </cell>
          <cell r="L96">
            <v>0</v>
          </cell>
        </row>
        <row r="97">
          <cell r="B97" t="str">
            <v>linpa</v>
          </cell>
          <cell r="C97" t="str">
            <v xml:space="preserve">      Linux and VM License</v>
          </cell>
          <cell r="D97">
            <v>0</v>
          </cell>
          <cell r="E97">
            <v>0</v>
          </cell>
          <cell r="F97">
            <v>0</v>
          </cell>
          <cell r="G97">
            <v>0</v>
          </cell>
          <cell r="H97">
            <v>0</v>
          </cell>
          <cell r="I97">
            <v>0</v>
          </cell>
          <cell r="J97">
            <v>0</v>
          </cell>
          <cell r="K97">
            <v>0</v>
          </cell>
          <cell r="L97">
            <v>0</v>
          </cell>
        </row>
        <row r="98">
          <cell r="B98" t="str">
            <v>ntsgpa</v>
          </cell>
          <cell r="C98" t="str">
            <v xml:space="preserve">      Total Screven License</v>
          </cell>
          <cell r="D98">
            <v>1.018</v>
          </cell>
          <cell r="E98">
            <v>12.072719999999999</v>
          </cell>
          <cell r="F98">
            <v>5.0416300000000005</v>
          </cell>
          <cell r="G98">
            <v>2.9197839999999999</v>
          </cell>
          <cell r="H98">
            <v>3.6275659999999998</v>
          </cell>
          <cell r="I98">
            <v>1.7042999999999999</v>
          </cell>
          <cell r="J98">
            <v>1.519536</v>
          </cell>
          <cell r="K98">
            <v>0.96687599999999996</v>
          </cell>
          <cell r="L98">
            <v>2.12</v>
          </cell>
        </row>
        <row r="99">
          <cell r="B99" t="str">
            <v>corpa</v>
          </cell>
          <cell r="C99" t="str">
            <v xml:space="preserve">      Corporate Adjustments/Other</v>
          </cell>
          <cell r="D99">
            <v>0</v>
          </cell>
          <cell r="E99">
            <v>0</v>
          </cell>
          <cell r="F99">
            <v>0</v>
          </cell>
          <cell r="G99">
            <v>0</v>
          </cell>
          <cell r="H99">
            <v>0</v>
          </cell>
          <cell r="I99">
            <v>0</v>
          </cell>
          <cell r="J99">
            <v>0</v>
          </cell>
          <cell r="K99">
            <v>0</v>
          </cell>
          <cell r="L99">
            <v>0</v>
          </cell>
        </row>
        <row r="100">
          <cell r="B100" t="str">
            <v>ttcpa</v>
          </cell>
          <cell r="C100" t="str">
            <v xml:space="preserve">      Total License </v>
          </cell>
          <cell r="D100">
            <v>1609.3133789922108</v>
          </cell>
          <cell r="E100">
            <v>1801.1519703239128</v>
          </cell>
          <cell r="F100">
            <v>2053.2523729926329</v>
          </cell>
          <cell r="G100">
            <v>2892.0792776408953</v>
          </cell>
          <cell r="H100">
            <v>1589.4468867106559</v>
          </cell>
          <cell r="I100">
            <v>1716.1164611329039</v>
          </cell>
          <cell r="J100">
            <v>2013.7991245573171</v>
          </cell>
          <cell r="K100">
            <v>2950.3092848601627</v>
          </cell>
          <cell r="L100">
            <v>2840.0429297711989</v>
          </cell>
        </row>
        <row r="101">
          <cell r="C101" t="str">
            <v xml:space="preserve">      Check</v>
          </cell>
          <cell r="D101">
            <v>-1.9895196601282805E-13</v>
          </cell>
          <cell r="E101">
            <v>0</v>
          </cell>
          <cell r="F101">
            <v>4.5474735088646412E-13</v>
          </cell>
          <cell r="G101">
            <v>-1.2789769243681803E-12</v>
          </cell>
          <cell r="H101">
            <v>0</v>
          </cell>
          <cell r="I101">
            <v>2.2737367544323206E-13</v>
          </cell>
          <cell r="J101">
            <v>2.9842794901924208E-13</v>
          </cell>
          <cell r="K101">
            <v>9.8054897534893826E-13</v>
          </cell>
          <cell r="L101">
            <v>-1.5631940186722204E-13</v>
          </cell>
        </row>
        <row r="102">
          <cell r="C102" t="str">
            <v xml:space="preserve">   Database</v>
          </cell>
        </row>
        <row r="103">
          <cell r="B103" t="str">
            <v>naspd</v>
          </cell>
          <cell r="C103" t="str">
            <v xml:space="preserve">      NAS</v>
          </cell>
          <cell r="D103">
            <v>636.28130000000021</v>
          </cell>
          <cell r="E103">
            <v>653.20699999999999</v>
          </cell>
          <cell r="F103">
            <v>898.91600000000017</v>
          </cell>
          <cell r="G103">
            <v>1181.0050000000001</v>
          </cell>
          <cell r="H103">
            <v>691.16860237999992</v>
          </cell>
          <cell r="I103">
            <v>740.56487123999887</v>
          </cell>
          <cell r="J103">
            <v>829.81521107000003</v>
          </cell>
          <cell r="K103">
            <v>1325.3587668300001</v>
          </cell>
          <cell r="L103">
            <v>730.49405752999962</v>
          </cell>
        </row>
        <row r="104">
          <cell r="B104" t="str">
            <v>ladpd</v>
          </cell>
          <cell r="C104" t="str">
            <v xml:space="preserve">      LAD</v>
          </cell>
          <cell r="D104">
            <v>133.51056785999995</v>
          </cell>
          <cell r="E104">
            <v>205.32260744000007</v>
          </cell>
          <cell r="F104">
            <v>248.20377439999999</v>
          </cell>
          <cell r="G104">
            <v>334.15650262000008</v>
          </cell>
          <cell r="H104">
            <v>167.6238381</v>
          </cell>
          <cell r="I104">
            <v>208.07178178000001</v>
          </cell>
          <cell r="J104">
            <v>281.38883885000007</v>
          </cell>
          <cell r="K104">
            <v>357.83421732000005</v>
          </cell>
          <cell r="L104">
            <v>116.24580319624104</v>
          </cell>
        </row>
        <row r="105">
          <cell r="B105" t="str">
            <v>emepd</v>
          </cell>
          <cell r="C105" t="str">
            <v xml:space="preserve">      EMEA</v>
          </cell>
          <cell r="D105">
            <v>511.1204295899999</v>
          </cell>
          <cell r="E105">
            <v>588.65325371999984</v>
          </cell>
          <cell r="F105">
            <v>824.81273757999975</v>
          </cell>
          <cell r="G105">
            <v>1073.6442915300001</v>
          </cell>
          <cell r="H105">
            <v>430.51020700999993</v>
          </cell>
          <cell r="I105">
            <v>638.97602432420592</v>
          </cell>
          <cell r="J105">
            <v>827.05398487667912</v>
          </cell>
          <cell r="K105">
            <v>1106.1982167624342</v>
          </cell>
          <cell r="L105">
            <v>504.8155530031031</v>
          </cell>
        </row>
        <row r="106">
          <cell r="B106" t="str">
            <v>apapd</v>
          </cell>
          <cell r="C106" t="str">
            <v xml:space="preserve">      APAC</v>
          </cell>
          <cell r="D106">
            <v>295.36917097000003</v>
          </cell>
          <cell r="E106">
            <v>386.83436923999989</v>
          </cell>
          <cell r="F106">
            <v>425.54706300999993</v>
          </cell>
          <cell r="G106">
            <v>566.81109815999991</v>
          </cell>
          <cell r="H106">
            <v>362.85514002999997</v>
          </cell>
          <cell r="I106">
            <v>430.93587786888696</v>
          </cell>
          <cell r="J106">
            <v>458.52935410431712</v>
          </cell>
          <cell r="K106">
            <v>695.68329756183107</v>
          </cell>
          <cell r="L106">
            <v>489.71087993066885</v>
          </cell>
        </row>
        <row r="107">
          <cell r="B107" t="str">
            <v>tojpd</v>
          </cell>
          <cell r="C107" t="str">
            <v xml:space="preserve">      Japan</v>
          </cell>
          <cell r="D107">
            <v>75.466750280000014</v>
          </cell>
          <cell r="E107">
            <v>103.44585008999999</v>
          </cell>
          <cell r="F107">
            <v>89.345165300000033</v>
          </cell>
          <cell r="G107">
            <v>129.91094646000002</v>
          </cell>
          <cell r="H107">
            <v>81.04768282000002</v>
          </cell>
          <cell r="I107">
            <v>113.55273960000001</v>
          </cell>
          <cell r="J107">
            <v>111.47401519999997</v>
          </cell>
          <cell r="K107">
            <v>154.42468431999998</v>
          </cell>
          <cell r="L107">
            <v>60.239640979999997</v>
          </cell>
        </row>
        <row r="108">
          <cell r="B108" t="str">
            <v>rgbpd</v>
          </cell>
          <cell r="C108" t="str">
            <v xml:space="preserve">      RGBU License</v>
          </cell>
          <cell r="D108">
            <v>0</v>
          </cell>
          <cell r="E108">
            <v>0</v>
          </cell>
          <cell r="F108">
            <v>0</v>
          </cell>
          <cell r="G108">
            <v>0</v>
          </cell>
          <cell r="H108">
            <v>0</v>
          </cell>
          <cell r="I108">
            <v>0</v>
          </cell>
          <cell r="J108">
            <v>0</v>
          </cell>
          <cell r="K108">
            <v>0</v>
          </cell>
          <cell r="L108">
            <v>0</v>
          </cell>
        </row>
        <row r="109">
          <cell r="B109" t="str">
            <v>cgbpd</v>
          </cell>
          <cell r="C109" t="str">
            <v xml:space="preserve">      CGBU License</v>
          </cell>
          <cell r="D109">
            <v>0</v>
          </cell>
          <cell r="E109">
            <v>0</v>
          </cell>
          <cell r="F109">
            <v>0</v>
          </cell>
          <cell r="G109">
            <v>0</v>
          </cell>
          <cell r="H109">
            <v>0</v>
          </cell>
          <cell r="I109">
            <v>0</v>
          </cell>
          <cell r="J109">
            <v>0</v>
          </cell>
          <cell r="K109">
            <v>0</v>
          </cell>
          <cell r="L109">
            <v>0</v>
          </cell>
        </row>
        <row r="110">
          <cell r="B110" t="str">
            <v>tugpd</v>
          </cell>
          <cell r="C110" t="str">
            <v xml:space="preserve">      TUGBU LICENSE</v>
          </cell>
          <cell r="D110">
            <v>0</v>
          </cell>
          <cell r="E110">
            <v>0</v>
          </cell>
          <cell r="F110">
            <v>0</v>
          </cell>
          <cell r="G110">
            <v>0</v>
          </cell>
          <cell r="H110">
            <v>0</v>
          </cell>
          <cell r="I110">
            <v>0</v>
          </cell>
          <cell r="J110">
            <v>0</v>
          </cell>
          <cell r="K110">
            <v>0</v>
          </cell>
          <cell r="L110">
            <v>0</v>
          </cell>
        </row>
        <row r="111">
          <cell r="C111" t="str">
            <v xml:space="preserve">      IGBU - License</v>
          </cell>
          <cell r="D111">
            <v>0</v>
          </cell>
          <cell r="E111">
            <v>0</v>
          </cell>
          <cell r="F111">
            <v>0</v>
          </cell>
          <cell r="G111">
            <v>0</v>
          </cell>
          <cell r="H111">
            <v>0</v>
          </cell>
          <cell r="I111">
            <v>0</v>
          </cell>
          <cell r="J111">
            <v>0</v>
          </cell>
          <cell r="K111">
            <v>0</v>
          </cell>
          <cell r="L111">
            <v>0</v>
          </cell>
        </row>
        <row r="112">
          <cell r="B112" t="str">
            <v>ppmpd</v>
          </cell>
          <cell r="C112" t="str">
            <v xml:space="preserve">      PPMGBU License</v>
          </cell>
          <cell r="D112">
            <v>0</v>
          </cell>
          <cell r="E112">
            <v>0</v>
          </cell>
          <cell r="F112">
            <v>0</v>
          </cell>
          <cell r="G112">
            <v>0</v>
          </cell>
          <cell r="H112">
            <v>0</v>
          </cell>
          <cell r="I112">
            <v>0</v>
          </cell>
          <cell r="J112">
            <v>0</v>
          </cell>
          <cell r="K112">
            <v>0</v>
          </cell>
          <cell r="L112">
            <v>0</v>
          </cell>
        </row>
        <row r="113">
          <cell r="B113" t="str">
            <v>hsgpd</v>
          </cell>
          <cell r="C113" t="str">
            <v xml:space="preserve">      HSGBU - License</v>
          </cell>
          <cell r="D113">
            <v>0</v>
          </cell>
          <cell r="E113">
            <v>0</v>
          </cell>
          <cell r="F113">
            <v>0</v>
          </cell>
          <cell r="G113">
            <v>0</v>
          </cell>
          <cell r="H113">
            <v>0</v>
          </cell>
          <cell r="I113">
            <v>0</v>
          </cell>
          <cell r="J113">
            <v>0</v>
          </cell>
          <cell r="K113">
            <v>0</v>
          </cell>
          <cell r="L113">
            <v>0</v>
          </cell>
        </row>
        <row r="114">
          <cell r="C114" t="str">
            <v xml:space="preserve">      FSGBU License Excl IGBU</v>
          </cell>
          <cell r="D114">
            <v>0</v>
          </cell>
          <cell r="E114">
            <v>0</v>
          </cell>
          <cell r="F114">
            <v>0</v>
          </cell>
          <cell r="G114">
            <v>0</v>
          </cell>
          <cell r="H114">
            <v>0</v>
          </cell>
          <cell r="I114">
            <v>0</v>
          </cell>
          <cell r="J114">
            <v>0</v>
          </cell>
          <cell r="K114">
            <v>0</v>
          </cell>
          <cell r="L114">
            <v>0</v>
          </cell>
        </row>
        <row r="115">
          <cell r="B115" t="str">
            <v>fsgpd</v>
          </cell>
          <cell r="C115" t="str">
            <v xml:space="preserve">      FSGBU License</v>
          </cell>
          <cell r="D115">
            <v>0</v>
          </cell>
          <cell r="E115">
            <v>0</v>
          </cell>
          <cell r="F115">
            <v>0</v>
          </cell>
          <cell r="G115">
            <v>0</v>
          </cell>
          <cell r="H115">
            <v>0</v>
          </cell>
          <cell r="I115">
            <v>0</v>
          </cell>
          <cell r="J115">
            <v>0</v>
          </cell>
          <cell r="K115">
            <v>0</v>
          </cell>
          <cell r="L115">
            <v>0</v>
          </cell>
        </row>
        <row r="116">
          <cell r="C116" t="str">
            <v xml:space="preserve">      GBU Management Judgement</v>
          </cell>
          <cell r="D116">
            <v>0</v>
          </cell>
          <cell r="E116">
            <v>0</v>
          </cell>
          <cell r="F116">
            <v>0</v>
          </cell>
          <cell r="G116">
            <v>0</v>
          </cell>
          <cell r="H116">
            <v>0</v>
          </cell>
          <cell r="I116">
            <v>0</v>
          </cell>
          <cell r="J116">
            <v>0</v>
          </cell>
          <cell r="K116">
            <v>0</v>
          </cell>
          <cell r="L116">
            <v>0</v>
          </cell>
        </row>
        <row r="117">
          <cell r="B117" t="str">
            <v>gbudp</v>
          </cell>
          <cell r="C117" t="str">
            <v xml:space="preserve">      Total GBU License</v>
          </cell>
          <cell r="D117">
            <v>0</v>
          </cell>
          <cell r="E117">
            <v>0</v>
          </cell>
          <cell r="F117">
            <v>0</v>
          </cell>
          <cell r="G117">
            <v>0</v>
          </cell>
          <cell r="H117">
            <v>0</v>
          </cell>
          <cell r="I117">
            <v>0</v>
          </cell>
          <cell r="J117">
            <v>0</v>
          </cell>
          <cell r="K117">
            <v>0</v>
          </cell>
          <cell r="L117">
            <v>0</v>
          </cell>
        </row>
        <row r="118">
          <cell r="B118" t="str">
            <v>autpd</v>
          </cell>
          <cell r="C118" t="str">
            <v xml:space="preserve">      Autovue License</v>
          </cell>
          <cell r="D118">
            <v>0</v>
          </cell>
          <cell r="E118">
            <v>0</v>
          </cell>
          <cell r="F118">
            <v>0</v>
          </cell>
          <cell r="G118">
            <v>0</v>
          </cell>
          <cell r="H118">
            <v>0</v>
          </cell>
          <cell r="I118">
            <v>0</v>
          </cell>
          <cell r="J118">
            <v>0</v>
          </cell>
          <cell r="K118">
            <v>0</v>
          </cell>
          <cell r="L118">
            <v>0</v>
          </cell>
        </row>
        <row r="119">
          <cell r="B119" t="str">
            <v>upkpd</v>
          </cell>
          <cell r="C119" t="str">
            <v xml:space="preserve">      UPK GSU License</v>
          </cell>
          <cell r="D119">
            <v>0</v>
          </cell>
          <cell r="E119">
            <v>0</v>
          </cell>
          <cell r="F119">
            <v>0</v>
          </cell>
          <cell r="G119">
            <v>0</v>
          </cell>
          <cell r="H119">
            <v>0</v>
          </cell>
          <cell r="I119">
            <v>0</v>
          </cell>
          <cell r="J119">
            <v>0</v>
          </cell>
          <cell r="K119">
            <v>0</v>
          </cell>
          <cell r="L119">
            <v>0</v>
          </cell>
        </row>
        <row r="120">
          <cell r="B120" t="str">
            <v>othpd</v>
          </cell>
          <cell r="C120" t="str">
            <v xml:space="preserve">      Other GBU - License</v>
          </cell>
          <cell r="D120">
            <v>0</v>
          </cell>
          <cell r="E120">
            <v>0</v>
          </cell>
          <cell r="F120">
            <v>0</v>
          </cell>
          <cell r="G120">
            <v>0</v>
          </cell>
          <cell r="H120">
            <v>0</v>
          </cell>
          <cell r="I120">
            <v>0</v>
          </cell>
          <cell r="J120">
            <v>0</v>
          </cell>
          <cell r="K120">
            <v>0</v>
          </cell>
          <cell r="L120">
            <v>0</v>
          </cell>
        </row>
        <row r="121">
          <cell r="B121" t="str">
            <v>epmpd</v>
          </cell>
          <cell r="C121" t="str">
            <v xml:space="preserve">      Crystal Ball GSU</v>
          </cell>
          <cell r="D121">
            <v>0</v>
          </cell>
          <cell r="E121">
            <v>0</v>
          </cell>
          <cell r="F121">
            <v>0</v>
          </cell>
          <cell r="G121">
            <v>0</v>
          </cell>
          <cell r="H121">
            <v>0</v>
          </cell>
          <cell r="I121">
            <v>0</v>
          </cell>
          <cell r="J121">
            <v>0</v>
          </cell>
          <cell r="K121">
            <v>0</v>
          </cell>
          <cell r="L121">
            <v>0</v>
          </cell>
        </row>
        <row r="122">
          <cell r="B122" t="str">
            <v>pospd</v>
          </cell>
          <cell r="C122" t="str">
            <v xml:space="preserve">      Overlay Sales  - License</v>
          </cell>
          <cell r="D122">
            <v>0</v>
          </cell>
          <cell r="E122">
            <v>0</v>
          </cell>
          <cell r="F122">
            <v>0</v>
          </cell>
          <cell r="G122">
            <v>0</v>
          </cell>
          <cell r="H122">
            <v>0</v>
          </cell>
          <cell r="I122">
            <v>0</v>
          </cell>
          <cell r="J122">
            <v>0</v>
          </cell>
          <cell r="K122">
            <v>0</v>
          </cell>
          <cell r="L122">
            <v>0</v>
          </cell>
        </row>
        <row r="123">
          <cell r="B123" t="str">
            <v>gsudp</v>
          </cell>
          <cell r="C123" t="str">
            <v xml:space="preserve">      Total GSU License</v>
          </cell>
          <cell r="D123">
            <v>-7.1054273576010019E-15</v>
          </cell>
          <cell r="E123">
            <v>0</v>
          </cell>
          <cell r="F123">
            <v>0</v>
          </cell>
          <cell r="G123">
            <v>3.5527136788005009E-15</v>
          </cell>
          <cell r="H123">
            <v>-7.1054273576010019E-15</v>
          </cell>
          <cell r="I123">
            <v>0</v>
          </cell>
          <cell r="J123">
            <v>7.1054273576010019E-15</v>
          </cell>
          <cell r="K123">
            <v>-3.5527136788005009E-15</v>
          </cell>
          <cell r="L123">
            <v>0</v>
          </cell>
        </row>
        <row r="124">
          <cell r="B124" t="str">
            <v>javad</v>
          </cell>
          <cell r="C124" t="str">
            <v xml:space="preserve">       Java Embedded GSU</v>
          </cell>
          <cell r="D124">
            <v>0</v>
          </cell>
          <cell r="E124">
            <v>0</v>
          </cell>
          <cell r="F124">
            <v>0</v>
          </cell>
          <cell r="G124">
            <v>0</v>
          </cell>
          <cell r="H124">
            <v>0</v>
          </cell>
          <cell r="I124">
            <v>0</v>
          </cell>
          <cell r="J124">
            <v>0</v>
          </cell>
          <cell r="K124">
            <v>0</v>
          </cell>
          <cell r="L124">
            <v>0</v>
          </cell>
        </row>
        <row r="125">
          <cell r="B125" t="str">
            <v>nsgpd</v>
          </cell>
          <cell r="C125" t="str">
            <v xml:space="preserve">      NSG License</v>
          </cell>
          <cell r="D125">
            <v>5.3676599999999999</v>
          </cell>
          <cell r="E125">
            <v>27.352849999999997</v>
          </cell>
          <cell r="F125">
            <v>25.77924999999999</v>
          </cell>
          <cell r="G125">
            <v>62.597151000000004</v>
          </cell>
          <cell r="H125">
            <v>27.251882999999999</v>
          </cell>
          <cell r="I125">
            <v>127.47537696000002</v>
          </cell>
          <cell r="J125">
            <v>54.9696724</v>
          </cell>
          <cell r="K125">
            <v>24.628519699999998</v>
          </cell>
          <cell r="L125">
            <v>4.0268099999999984</v>
          </cell>
        </row>
        <row r="126">
          <cell r="B126" t="str">
            <v>oopd</v>
          </cell>
          <cell r="C126" t="str">
            <v xml:space="preserve">      OpenOffice License</v>
          </cell>
          <cell r="D126">
            <v>0</v>
          </cell>
          <cell r="E126">
            <v>0</v>
          </cell>
          <cell r="F126">
            <v>0</v>
          </cell>
          <cell r="G126">
            <v>0</v>
          </cell>
          <cell r="H126">
            <v>0</v>
          </cell>
          <cell r="I126">
            <v>0</v>
          </cell>
          <cell r="J126">
            <v>0</v>
          </cell>
          <cell r="K126">
            <v>0</v>
          </cell>
          <cell r="L126">
            <v>0</v>
          </cell>
        </row>
        <row r="127">
          <cell r="B127" t="str">
            <v>myspd</v>
          </cell>
          <cell r="C127" t="str">
            <v xml:space="preserve">      MySQL License</v>
          </cell>
          <cell r="D127">
            <v>38.6</v>
          </cell>
          <cell r="E127">
            <v>42.7</v>
          </cell>
          <cell r="F127">
            <v>38.200000000000003</v>
          </cell>
          <cell r="G127">
            <v>48.6</v>
          </cell>
          <cell r="H127">
            <v>40.5</v>
          </cell>
          <cell r="I127">
            <v>49</v>
          </cell>
          <cell r="J127">
            <v>54.128</v>
          </cell>
          <cell r="K127">
            <v>67.656999999999996</v>
          </cell>
          <cell r="L127">
            <v>15.706</v>
          </cell>
        </row>
        <row r="128">
          <cell r="B128" t="str">
            <v>linpd</v>
          </cell>
          <cell r="C128" t="str">
            <v xml:space="preserve">      Linux and VM License</v>
          </cell>
          <cell r="D128">
            <v>9</v>
          </cell>
          <cell r="E128">
            <v>2.2999999999999998</v>
          </cell>
          <cell r="F128">
            <v>8.74</v>
          </cell>
          <cell r="G128">
            <v>13.304</v>
          </cell>
          <cell r="H128">
            <v>10.870068400000001</v>
          </cell>
          <cell r="I128">
            <v>11.824051579999999</v>
          </cell>
          <cell r="J128">
            <v>15.47863068</v>
          </cell>
          <cell r="K128">
            <v>19.611212070000001</v>
          </cell>
          <cell r="L128">
            <v>8.21230905</v>
          </cell>
        </row>
        <row r="129">
          <cell r="B129" t="str">
            <v>ntsgpd</v>
          </cell>
          <cell r="C129" t="str">
            <v xml:space="preserve">      Total Screven License</v>
          </cell>
          <cell r="D129">
            <v>52.967660000000002</v>
          </cell>
          <cell r="E129">
            <v>72.352849999999989</v>
          </cell>
          <cell r="F129">
            <v>72.719249999999988</v>
          </cell>
          <cell r="G129">
            <v>124.50115100000001</v>
          </cell>
          <cell r="H129">
            <v>78.621951400000015</v>
          </cell>
          <cell r="I129">
            <v>188.29942854000004</v>
          </cell>
          <cell r="J129">
            <v>124.57630308000002</v>
          </cell>
          <cell r="K129">
            <v>111.89673177</v>
          </cell>
          <cell r="L129">
            <v>27.945119049999995</v>
          </cell>
        </row>
        <row r="130">
          <cell r="B130" t="str">
            <v>corpdb</v>
          </cell>
          <cell r="C130" t="str">
            <v xml:space="preserve">      Corporate Adjustments/Other</v>
          </cell>
          <cell r="D130">
            <v>0</v>
          </cell>
          <cell r="E130">
            <v>0</v>
          </cell>
          <cell r="F130">
            <v>0</v>
          </cell>
          <cell r="G130">
            <v>0</v>
          </cell>
          <cell r="H130">
            <v>0</v>
          </cell>
          <cell r="I130">
            <v>0</v>
          </cell>
          <cell r="J130">
            <v>0</v>
          </cell>
          <cell r="K130">
            <v>0</v>
          </cell>
          <cell r="L130">
            <v>0</v>
          </cell>
        </row>
        <row r="131">
          <cell r="B131" t="str">
            <v>ttcpd</v>
          </cell>
          <cell r="C131" t="str">
            <v xml:space="preserve">      Total License </v>
          </cell>
          <cell r="D131">
            <v>1704.7158787000003</v>
          </cell>
          <cell r="E131">
            <v>2009.8159304900007</v>
          </cell>
          <cell r="F131">
            <v>2559.5439902899998</v>
          </cell>
          <cell r="G131">
            <v>3410.0289897699995</v>
          </cell>
          <cell r="H131">
            <v>1811.8274217399994</v>
          </cell>
          <cell r="I131">
            <v>2320.400723353092</v>
          </cell>
          <cell r="J131">
            <v>2632.8377071809964</v>
          </cell>
          <cell r="K131">
            <v>3751.3959145642652</v>
          </cell>
          <cell r="L131">
            <v>1929.4510536900125</v>
          </cell>
        </row>
        <row r="132">
          <cell r="C132" t="str">
            <v xml:space="preserve">      Check</v>
          </cell>
          <cell r="D132">
            <v>3.5527136788005009E-14</v>
          </cell>
          <cell r="E132">
            <v>9.2370555648813024E-13</v>
          </cell>
          <cell r="F132">
            <v>-3.4106051316484809E-13</v>
          </cell>
          <cell r="G132">
            <v>-5.2580162446247414E-13</v>
          </cell>
          <cell r="H132">
            <v>-5.2580162446247414E-13</v>
          </cell>
          <cell r="I132">
            <v>-5.6843418860808015E-14</v>
          </cell>
          <cell r="J132">
            <v>-1.5631940186722204E-13</v>
          </cell>
          <cell r="K132">
            <v>3.1263880373444408E-13</v>
          </cell>
          <cell r="L132">
            <v>-3.1974423109204508E-13</v>
          </cell>
        </row>
        <row r="133">
          <cell r="C133" t="str">
            <v xml:space="preserve">   Exadata</v>
          </cell>
        </row>
        <row r="134">
          <cell r="B134" t="str">
            <v>nasexpsw</v>
          </cell>
          <cell r="C134" t="str">
            <v xml:space="preserve">      NAS</v>
          </cell>
          <cell r="D134">
            <v>40.45335</v>
          </cell>
          <cell r="E134">
            <v>40.698999999999998</v>
          </cell>
          <cell r="F134">
            <v>73.171999999999997</v>
          </cell>
          <cell r="G134">
            <v>119.65300000000001</v>
          </cell>
          <cell r="H134">
            <v>57.268255839999995</v>
          </cell>
          <cell r="I134">
            <v>82.847181270000007</v>
          </cell>
          <cell r="J134">
            <v>125.38623305</v>
          </cell>
          <cell r="K134">
            <v>155.56041325999999</v>
          </cell>
          <cell r="L134">
            <v>141.02684055</v>
          </cell>
        </row>
        <row r="135">
          <cell r="B135" t="str">
            <v>ladexpsw</v>
          </cell>
          <cell r="C135" t="str">
            <v xml:space="preserve">      LAD</v>
          </cell>
          <cell r="D135">
            <v>12.83738413</v>
          </cell>
          <cell r="E135">
            <v>21.710891629999999</v>
          </cell>
          <cell r="F135">
            <v>16.950276880000001</v>
          </cell>
          <cell r="G135">
            <v>31.175363150000003</v>
          </cell>
          <cell r="H135">
            <v>10.451775</v>
          </cell>
          <cell r="I135">
            <v>15.831610000000001</v>
          </cell>
          <cell r="J135">
            <v>18.8527871</v>
          </cell>
          <cell r="K135">
            <v>25.449593759999999</v>
          </cell>
          <cell r="L135">
            <v>21.346188999999999</v>
          </cell>
        </row>
        <row r="136">
          <cell r="B136" t="str">
            <v>emeaexpsw</v>
          </cell>
          <cell r="C136" t="str">
            <v xml:space="preserve">      EMEA</v>
          </cell>
          <cell r="D136">
            <v>0</v>
          </cell>
          <cell r="E136">
            <v>22.240099739999998</v>
          </cell>
          <cell r="F136">
            <v>42.914852750000009</v>
          </cell>
          <cell r="G136">
            <v>74.875425489999998</v>
          </cell>
          <cell r="H136">
            <v>22.930996830000005</v>
          </cell>
          <cell r="I136">
            <v>51.206807032540006</v>
          </cell>
          <cell r="J136">
            <v>57.505592040802</v>
          </cell>
          <cell r="K136">
            <v>85.361013264462002</v>
          </cell>
          <cell r="L136">
            <v>94.134696921390997</v>
          </cell>
        </row>
        <row r="137">
          <cell r="B137" t="str">
            <v>apacexpsw</v>
          </cell>
          <cell r="C137" t="str">
            <v xml:space="preserve">      APAC</v>
          </cell>
          <cell r="D137">
            <v>9.3304070299999999</v>
          </cell>
          <cell r="E137">
            <v>19.345096010000002</v>
          </cell>
          <cell r="F137">
            <v>27.30783169</v>
          </cell>
          <cell r="G137">
            <v>40.764236220000001</v>
          </cell>
          <cell r="H137">
            <v>13.03955068</v>
          </cell>
          <cell r="I137">
            <v>25.861587112537002</v>
          </cell>
          <cell r="J137">
            <v>30.505625800269996</v>
          </cell>
          <cell r="K137">
            <v>63.216763468612996</v>
          </cell>
          <cell r="L137">
            <v>61.105002077112005</v>
          </cell>
        </row>
        <row r="138">
          <cell r="B138" t="str">
            <v>japexpsw</v>
          </cell>
          <cell r="C138" t="str">
            <v xml:space="preserve">      Japan</v>
          </cell>
          <cell r="D138">
            <v>1.2348801200000001</v>
          </cell>
          <cell r="E138">
            <v>3.36098213</v>
          </cell>
          <cell r="F138">
            <v>7.1752467600000003</v>
          </cell>
          <cell r="G138">
            <v>11.17204012</v>
          </cell>
          <cell r="H138">
            <v>4.47597953</v>
          </cell>
          <cell r="I138">
            <v>7.6094768000000004</v>
          </cell>
          <cell r="J138">
            <v>7.4635867999999999</v>
          </cell>
          <cell r="K138">
            <v>16.902389019999998</v>
          </cell>
          <cell r="L138">
            <v>4.1458266200000002</v>
          </cell>
        </row>
        <row r="139">
          <cell r="B139" t="str">
            <v>rgbuexa</v>
          </cell>
          <cell r="C139" t="str">
            <v xml:space="preserve">      RGBU License</v>
          </cell>
          <cell r="D139">
            <v>0</v>
          </cell>
          <cell r="E139">
            <v>0</v>
          </cell>
          <cell r="F139">
            <v>0</v>
          </cell>
          <cell r="G139">
            <v>0</v>
          </cell>
          <cell r="H139">
            <v>0</v>
          </cell>
          <cell r="I139">
            <v>0</v>
          </cell>
          <cell r="J139">
            <v>0</v>
          </cell>
          <cell r="K139">
            <v>0</v>
          </cell>
          <cell r="L139">
            <v>0</v>
          </cell>
        </row>
        <row r="140">
          <cell r="B140" t="str">
            <v>cgbuexpsw</v>
          </cell>
          <cell r="C140" t="str">
            <v xml:space="preserve">      CGBU License</v>
          </cell>
          <cell r="D140">
            <v>0</v>
          </cell>
          <cell r="E140">
            <v>0</v>
          </cell>
          <cell r="F140">
            <v>0</v>
          </cell>
          <cell r="G140">
            <v>0</v>
          </cell>
          <cell r="H140">
            <v>0</v>
          </cell>
          <cell r="I140">
            <v>0</v>
          </cell>
          <cell r="J140">
            <v>0</v>
          </cell>
          <cell r="K140">
            <v>0</v>
          </cell>
          <cell r="L140">
            <v>0</v>
          </cell>
        </row>
        <row r="141">
          <cell r="B141" t="str">
            <v>tugbuexp</v>
          </cell>
          <cell r="C141" t="str">
            <v xml:space="preserve">      TUGBU LICENSE</v>
          </cell>
          <cell r="D141">
            <v>0</v>
          </cell>
          <cell r="E141">
            <v>0</v>
          </cell>
          <cell r="F141">
            <v>0</v>
          </cell>
          <cell r="G141">
            <v>0</v>
          </cell>
          <cell r="H141">
            <v>0</v>
          </cell>
          <cell r="I141">
            <v>0</v>
          </cell>
          <cell r="J141">
            <v>0</v>
          </cell>
          <cell r="K141">
            <v>0</v>
          </cell>
          <cell r="L141">
            <v>0</v>
          </cell>
        </row>
        <row r="142">
          <cell r="C142" t="str">
            <v xml:space="preserve">      IGBU - License</v>
          </cell>
          <cell r="D142">
            <v>0</v>
          </cell>
          <cell r="E142">
            <v>0</v>
          </cell>
          <cell r="F142">
            <v>0</v>
          </cell>
          <cell r="G142">
            <v>0</v>
          </cell>
          <cell r="H142">
            <v>0</v>
          </cell>
          <cell r="I142">
            <v>0</v>
          </cell>
          <cell r="J142">
            <v>0</v>
          </cell>
          <cell r="K142">
            <v>0</v>
          </cell>
          <cell r="L142">
            <v>0</v>
          </cell>
        </row>
        <row r="143">
          <cell r="B143" t="str">
            <v>ppmexp</v>
          </cell>
          <cell r="C143" t="str">
            <v xml:space="preserve">      PPMGBU License</v>
          </cell>
          <cell r="D143">
            <v>0</v>
          </cell>
          <cell r="E143">
            <v>0</v>
          </cell>
          <cell r="F143">
            <v>0</v>
          </cell>
          <cell r="G143">
            <v>0</v>
          </cell>
          <cell r="H143">
            <v>0</v>
          </cell>
          <cell r="I143">
            <v>0</v>
          </cell>
          <cell r="J143">
            <v>0</v>
          </cell>
          <cell r="K143">
            <v>0</v>
          </cell>
          <cell r="L143">
            <v>0</v>
          </cell>
        </row>
        <row r="144">
          <cell r="B144" t="str">
            <v>hsgbuexp</v>
          </cell>
          <cell r="C144" t="str">
            <v xml:space="preserve">      HSGBU - License</v>
          </cell>
          <cell r="D144">
            <v>0</v>
          </cell>
          <cell r="E144">
            <v>0</v>
          </cell>
          <cell r="F144">
            <v>0</v>
          </cell>
          <cell r="G144">
            <v>0</v>
          </cell>
          <cell r="H144">
            <v>0</v>
          </cell>
          <cell r="I144">
            <v>0</v>
          </cell>
          <cell r="J144">
            <v>0</v>
          </cell>
          <cell r="K144">
            <v>0</v>
          </cell>
          <cell r="L144">
            <v>0</v>
          </cell>
        </row>
        <row r="145">
          <cell r="C145" t="str">
            <v xml:space="preserve">      FSGBU License Excl IGBU</v>
          </cell>
          <cell r="D145">
            <v>0</v>
          </cell>
          <cell r="E145">
            <v>0</v>
          </cell>
          <cell r="F145">
            <v>0</v>
          </cell>
          <cell r="G145">
            <v>0</v>
          </cell>
          <cell r="H145">
            <v>0</v>
          </cell>
          <cell r="I145">
            <v>0</v>
          </cell>
          <cell r="J145">
            <v>0</v>
          </cell>
          <cell r="K145">
            <v>0</v>
          </cell>
          <cell r="L145">
            <v>0</v>
          </cell>
        </row>
        <row r="146">
          <cell r="B146" t="str">
            <v>fsgbuexp</v>
          </cell>
          <cell r="C146" t="str">
            <v xml:space="preserve">      FSGBU License</v>
          </cell>
          <cell r="D146">
            <v>0</v>
          </cell>
          <cell r="E146">
            <v>0</v>
          </cell>
          <cell r="F146">
            <v>0</v>
          </cell>
          <cell r="G146">
            <v>0</v>
          </cell>
          <cell r="H146">
            <v>0</v>
          </cell>
          <cell r="I146">
            <v>0</v>
          </cell>
          <cell r="J146">
            <v>0</v>
          </cell>
          <cell r="K146">
            <v>0</v>
          </cell>
          <cell r="L146">
            <v>0</v>
          </cell>
        </row>
        <row r="147">
          <cell r="C147" t="str">
            <v xml:space="preserve">      GBU Management Judgement</v>
          </cell>
          <cell r="D147">
            <v>0</v>
          </cell>
          <cell r="E147">
            <v>0</v>
          </cell>
          <cell r="F147">
            <v>0</v>
          </cell>
          <cell r="G147">
            <v>0</v>
          </cell>
          <cell r="H147">
            <v>0</v>
          </cell>
          <cell r="I147">
            <v>0</v>
          </cell>
          <cell r="J147">
            <v>0</v>
          </cell>
          <cell r="K147">
            <v>0</v>
          </cell>
          <cell r="L147">
            <v>0</v>
          </cell>
        </row>
        <row r="148">
          <cell r="B148" t="str">
            <v>gbuexpsw</v>
          </cell>
          <cell r="C148" t="str">
            <v xml:space="preserve">      Total GBU License</v>
          </cell>
          <cell r="D148">
            <v>0</v>
          </cell>
          <cell r="E148">
            <v>0</v>
          </cell>
          <cell r="F148">
            <v>0</v>
          </cell>
          <cell r="G148">
            <v>0</v>
          </cell>
          <cell r="H148">
            <v>0</v>
          </cell>
          <cell r="I148">
            <v>0</v>
          </cell>
          <cell r="J148">
            <v>0</v>
          </cell>
          <cell r="K148">
            <v>0</v>
          </cell>
          <cell r="L148">
            <v>0</v>
          </cell>
        </row>
        <row r="149">
          <cell r="B149" t="str">
            <v>autexp</v>
          </cell>
          <cell r="C149" t="str">
            <v xml:space="preserve">      Autovue License</v>
          </cell>
          <cell r="D149">
            <v>0</v>
          </cell>
          <cell r="E149">
            <v>0</v>
          </cell>
          <cell r="F149">
            <v>0</v>
          </cell>
          <cell r="G149">
            <v>0</v>
          </cell>
          <cell r="H149">
            <v>0</v>
          </cell>
          <cell r="I149">
            <v>0</v>
          </cell>
          <cell r="J149">
            <v>0</v>
          </cell>
          <cell r="K149">
            <v>0</v>
          </cell>
          <cell r="L149">
            <v>0</v>
          </cell>
        </row>
        <row r="150">
          <cell r="B150" t="str">
            <v>upkexp</v>
          </cell>
          <cell r="C150" t="str">
            <v xml:space="preserve">      UPK GSU License</v>
          </cell>
          <cell r="D150">
            <v>0</v>
          </cell>
          <cell r="E150">
            <v>0</v>
          </cell>
          <cell r="F150">
            <v>0</v>
          </cell>
          <cell r="G150">
            <v>0</v>
          </cell>
          <cell r="H150">
            <v>0</v>
          </cell>
          <cell r="I150">
            <v>0</v>
          </cell>
          <cell r="J150">
            <v>0</v>
          </cell>
          <cell r="K150">
            <v>0</v>
          </cell>
          <cell r="L150">
            <v>0</v>
          </cell>
        </row>
        <row r="151">
          <cell r="B151" t="str">
            <v>ogbuexp</v>
          </cell>
          <cell r="C151" t="str">
            <v xml:space="preserve">      Other GBU - License</v>
          </cell>
          <cell r="D151">
            <v>0</v>
          </cell>
          <cell r="E151">
            <v>0</v>
          </cell>
          <cell r="F151">
            <v>0</v>
          </cell>
          <cell r="G151">
            <v>0</v>
          </cell>
          <cell r="H151">
            <v>0</v>
          </cell>
          <cell r="I151">
            <v>0</v>
          </cell>
          <cell r="J151">
            <v>0</v>
          </cell>
          <cell r="K151">
            <v>0</v>
          </cell>
          <cell r="L151">
            <v>0</v>
          </cell>
        </row>
        <row r="152">
          <cell r="B152" t="str">
            <v>cbgsuexp</v>
          </cell>
          <cell r="C152" t="str">
            <v xml:space="preserve">      Crystal Ball GSU</v>
          </cell>
          <cell r="D152">
            <v>0</v>
          </cell>
          <cell r="E152">
            <v>0</v>
          </cell>
          <cell r="F152">
            <v>0</v>
          </cell>
          <cell r="G152">
            <v>0</v>
          </cell>
          <cell r="H152">
            <v>0</v>
          </cell>
          <cell r="I152">
            <v>0</v>
          </cell>
          <cell r="J152">
            <v>0</v>
          </cell>
          <cell r="K152">
            <v>0</v>
          </cell>
          <cell r="L152">
            <v>0</v>
          </cell>
        </row>
        <row r="153">
          <cell r="B153" t="str">
            <v>posexpsw</v>
          </cell>
          <cell r="C153" t="str">
            <v xml:space="preserve">      Overlay Sales  - License</v>
          </cell>
          <cell r="D153">
            <v>0</v>
          </cell>
          <cell r="E153">
            <v>0</v>
          </cell>
          <cell r="F153">
            <v>0</v>
          </cell>
          <cell r="G153">
            <v>0</v>
          </cell>
          <cell r="H153">
            <v>0</v>
          </cell>
          <cell r="I153">
            <v>0</v>
          </cell>
          <cell r="J153">
            <v>0</v>
          </cell>
          <cell r="K153">
            <v>0</v>
          </cell>
          <cell r="L153">
            <v>0</v>
          </cell>
        </row>
        <row r="154">
          <cell r="B154" t="str">
            <v>gsuexpsw</v>
          </cell>
          <cell r="C154" t="str">
            <v xml:space="preserve">      Total GSU License</v>
          </cell>
          <cell r="D154">
            <v>0</v>
          </cell>
          <cell r="E154">
            <v>0</v>
          </cell>
          <cell r="F154">
            <v>0</v>
          </cell>
          <cell r="G154">
            <v>0</v>
          </cell>
          <cell r="H154">
            <v>0</v>
          </cell>
          <cell r="I154">
            <v>0</v>
          </cell>
          <cell r="J154">
            <v>0</v>
          </cell>
          <cell r="K154">
            <v>0</v>
          </cell>
          <cell r="L154">
            <v>0</v>
          </cell>
        </row>
        <row r="155">
          <cell r="B155" t="str">
            <v>jgsuexp</v>
          </cell>
          <cell r="C155" t="str">
            <v xml:space="preserve">       Java Embedded GSU</v>
          </cell>
          <cell r="D155">
            <v>0</v>
          </cell>
          <cell r="E155">
            <v>0</v>
          </cell>
          <cell r="F155">
            <v>0</v>
          </cell>
          <cell r="G155">
            <v>0</v>
          </cell>
          <cell r="H155">
            <v>0</v>
          </cell>
          <cell r="I155">
            <v>0</v>
          </cell>
          <cell r="J155">
            <v>0</v>
          </cell>
          <cell r="K155">
            <v>0</v>
          </cell>
          <cell r="L155">
            <v>0</v>
          </cell>
        </row>
        <row r="156">
          <cell r="B156" t="str">
            <v>nsgexpsw</v>
          </cell>
          <cell r="C156" t="str">
            <v xml:space="preserve">      NSG License</v>
          </cell>
          <cell r="D156">
            <v>7.0000000000000007E-2</v>
          </cell>
          <cell r="E156">
            <v>0.15840000000000001</v>
          </cell>
          <cell r="F156">
            <v>1.4376</v>
          </cell>
          <cell r="G156">
            <v>1.126233</v>
          </cell>
          <cell r="H156">
            <v>0.92240099999999992</v>
          </cell>
          <cell r="I156">
            <v>2.56</v>
          </cell>
          <cell r="J156">
            <v>4.2618010000000002</v>
          </cell>
          <cell r="K156">
            <v>1.3914000000000002</v>
          </cell>
          <cell r="L156">
            <v>4.4198999999999993</v>
          </cell>
        </row>
        <row r="157">
          <cell r="B157" t="str">
            <v>ooexpsw</v>
          </cell>
          <cell r="C157" t="str">
            <v xml:space="preserve">      OpenOffice License</v>
          </cell>
          <cell r="D157">
            <v>0</v>
          </cell>
          <cell r="E157">
            <v>0</v>
          </cell>
          <cell r="F157">
            <v>0</v>
          </cell>
          <cell r="G157">
            <v>0</v>
          </cell>
          <cell r="H157">
            <v>0</v>
          </cell>
          <cell r="I157">
            <v>0</v>
          </cell>
          <cell r="J157">
            <v>0</v>
          </cell>
          <cell r="K157">
            <v>0</v>
          </cell>
          <cell r="L157">
            <v>0</v>
          </cell>
        </row>
        <row r="158">
          <cell r="B158" t="str">
            <v>mysexpsw</v>
          </cell>
          <cell r="C158" t="str">
            <v xml:space="preserve">      MySQL License</v>
          </cell>
          <cell r="D158">
            <v>0</v>
          </cell>
          <cell r="E158">
            <v>0</v>
          </cell>
          <cell r="F158">
            <v>0</v>
          </cell>
          <cell r="G158">
            <v>0</v>
          </cell>
          <cell r="H158">
            <v>0</v>
          </cell>
          <cell r="I158">
            <v>0</v>
          </cell>
          <cell r="J158">
            <v>0</v>
          </cell>
          <cell r="K158">
            <v>0</v>
          </cell>
          <cell r="L158">
            <v>0</v>
          </cell>
        </row>
        <row r="159">
          <cell r="B159" t="str">
            <v>linexpsw</v>
          </cell>
          <cell r="C159" t="str">
            <v xml:space="preserve">      Linux and VM License</v>
          </cell>
          <cell r="D159">
            <v>0</v>
          </cell>
          <cell r="E159">
            <v>0</v>
          </cell>
          <cell r="F159">
            <v>0</v>
          </cell>
          <cell r="G159">
            <v>0</v>
          </cell>
          <cell r="H159">
            <v>0</v>
          </cell>
          <cell r="I159">
            <v>0</v>
          </cell>
          <cell r="J159">
            <v>0</v>
          </cell>
          <cell r="K159">
            <v>0</v>
          </cell>
          <cell r="L159">
            <v>0</v>
          </cell>
        </row>
        <row r="160">
          <cell r="B160" t="str">
            <v>ntsgexpsw</v>
          </cell>
          <cell r="C160" t="str">
            <v xml:space="preserve">      Total Screven License</v>
          </cell>
          <cell r="D160">
            <v>7.0000000000000007E-2</v>
          </cell>
          <cell r="E160">
            <v>0.15840000000000001</v>
          </cell>
          <cell r="F160">
            <v>1.4376</v>
          </cell>
          <cell r="G160">
            <v>1.126233</v>
          </cell>
          <cell r="H160">
            <v>0.92240099999999992</v>
          </cell>
          <cell r="I160">
            <v>2.56</v>
          </cell>
          <cell r="J160">
            <v>4.2618010000000002</v>
          </cell>
          <cell r="K160">
            <v>1.3914000000000002</v>
          </cell>
          <cell r="L160">
            <v>4.4198999999999993</v>
          </cell>
        </row>
        <row r="161">
          <cell r="B161" t="str">
            <v>corpexpsw</v>
          </cell>
          <cell r="C161" t="str">
            <v xml:space="preserve">      Corporate Adjustments/Other</v>
          </cell>
          <cell r="D161">
            <v>0</v>
          </cell>
          <cell r="E161">
            <v>0</v>
          </cell>
          <cell r="F161">
            <v>0</v>
          </cell>
          <cell r="G161">
            <v>0</v>
          </cell>
          <cell r="H161">
            <v>0</v>
          </cell>
          <cell r="I161">
            <v>0</v>
          </cell>
          <cell r="J161">
            <v>0</v>
          </cell>
          <cell r="K161">
            <v>0</v>
          </cell>
          <cell r="L161">
            <v>0</v>
          </cell>
        </row>
        <row r="162">
          <cell r="B162" t="str">
            <v>pexeSYS</v>
          </cell>
          <cell r="C162" t="str">
            <v xml:space="preserve">      Total License </v>
          </cell>
          <cell r="D162">
            <v>63.926021280000001</v>
          </cell>
          <cell r="E162">
            <v>107.51446951</v>
          </cell>
          <cell r="F162">
            <v>168.95780808000001</v>
          </cell>
          <cell r="G162">
            <v>278.76629797999999</v>
          </cell>
          <cell r="H162">
            <v>109.08895887999999</v>
          </cell>
          <cell r="I162">
            <v>185.916662215077</v>
          </cell>
          <cell r="J162">
            <v>243.97562579107199</v>
          </cell>
          <cell r="K162">
            <v>347.88157277307494</v>
          </cell>
          <cell r="L162">
            <v>326.17845516850298</v>
          </cell>
        </row>
        <row r="163">
          <cell r="C163" t="str">
            <v xml:space="preserve">      Check</v>
          </cell>
          <cell r="D163">
            <v>-6.8278716014447127E-15</v>
          </cell>
          <cell r="E163">
            <v>3.0531133177191805E-16</v>
          </cell>
          <cell r="F163">
            <v>3.3306690738754696E-15</v>
          </cell>
          <cell r="G163">
            <v>-4.3520742565306136E-14</v>
          </cell>
          <cell r="H163">
            <v>-6.3282712403633923E-15</v>
          </cell>
          <cell r="I163">
            <v>-2.6201263381153694E-14</v>
          </cell>
          <cell r="J163">
            <v>-8.8817841970012523E-15</v>
          </cell>
          <cell r="K163">
            <v>-8.1046280797636427E-14</v>
          </cell>
          <cell r="L163">
            <v>-1.5099033134902129E-14</v>
          </cell>
        </row>
        <row r="164">
          <cell r="C164" t="str">
            <v xml:space="preserve">   Exalogic</v>
          </cell>
        </row>
        <row r="165">
          <cell r="B165" t="str">
            <v>cnasexl</v>
          </cell>
          <cell r="C165" t="str">
            <v xml:space="preserve">      NAS</v>
          </cell>
          <cell r="D165">
            <v>0</v>
          </cell>
          <cell r="E165">
            <v>0</v>
          </cell>
          <cell r="F165">
            <v>11.579000000000001</v>
          </cell>
          <cell r="G165">
            <v>10.87</v>
          </cell>
          <cell r="H165">
            <v>5.6606421400000002</v>
          </cell>
          <cell r="I165">
            <v>21.31309083</v>
          </cell>
          <cell r="J165">
            <v>32.792416969999998</v>
          </cell>
          <cell r="K165">
            <v>40.701857790000005</v>
          </cell>
          <cell r="L165">
            <v>55.155465969999995</v>
          </cell>
        </row>
        <row r="166">
          <cell r="B166" t="str">
            <v>cladexl</v>
          </cell>
          <cell r="C166" t="str">
            <v xml:space="preserve">      LAD</v>
          </cell>
          <cell r="D166">
            <v>0</v>
          </cell>
          <cell r="E166">
            <v>0</v>
          </cell>
          <cell r="F166">
            <v>0</v>
          </cell>
          <cell r="G166">
            <v>8.9562039799999997</v>
          </cell>
          <cell r="H166">
            <v>1.9564999999999999</v>
          </cell>
          <cell r="I166">
            <v>6.3360000000000003</v>
          </cell>
          <cell r="J166">
            <v>2.3832870000000002</v>
          </cell>
          <cell r="K166">
            <v>7.3528989299999994</v>
          </cell>
          <cell r="L166">
            <v>9.4610000000000003</v>
          </cell>
        </row>
        <row r="167">
          <cell r="B167" t="str">
            <v>cemeexl</v>
          </cell>
          <cell r="C167" t="str">
            <v xml:space="preserve">      EMEA</v>
          </cell>
          <cell r="D167">
            <v>0</v>
          </cell>
          <cell r="E167">
            <v>0</v>
          </cell>
          <cell r="F167">
            <v>1.8413357700000001</v>
          </cell>
          <cell r="G167">
            <v>8.8840850299999996</v>
          </cell>
          <cell r="H167">
            <v>4.3417208399999998</v>
          </cell>
          <cell r="I167">
            <v>6.3267860395679998</v>
          </cell>
          <cell r="J167">
            <v>12.923349634632999</v>
          </cell>
          <cell r="K167">
            <v>28.633465176641998</v>
          </cell>
          <cell r="L167">
            <v>21.982671095009</v>
          </cell>
        </row>
        <row r="168">
          <cell r="B168" t="str">
            <v>capaexl</v>
          </cell>
          <cell r="C168" t="str">
            <v xml:space="preserve">      APAC</v>
          </cell>
          <cell r="D168">
            <v>0</v>
          </cell>
          <cell r="E168">
            <v>0</v>
          </cell>
          <cell r="F168">
            <v>2.0267853599999999</v>
          </cell>
          <cell r="G168">
            <v>5.4909915300000005</v>
          </cell>
          <cell r="H168">
            <v>5.0154948199999998</v>
          </cell>
          <cell r="I168">
            <v>10.281000000000001</v>
          </cell>
          <cell r="J168">
            <v>10.409000000000001</v>
          </cell>
          <cell r="K168">
            <v>15.043119869033999</v>
          </cell>
          <cell r="L168">
            <v>16.418236753059997</v>
          </cell>
        </row>
        <row r="169">
          <cell r="B169" t="str">
            <v>ctojexl</v>
          </cell>
          <cell r="C169" t="str">
            <v xml:space="preserve">      Japan</v>
          </cell>
          <cell r="D169">
            <v>0</v>
          </cell>
          <cell r="E169">
            <v>0</v>
          </cell>
          <cell r="F169">
            <v>0.24591247000000002</v>
          </cell>
          <cell r="G169">
            <v>0</v>
          </cell>
          <cell r="H169">
            <v>0</v>
          </cell>
          <cell r="I169">
            <v>0</v>
          </cell>
          <cell r="J169">
            <v>0.68560266000000003</v>
          </cell>
          <cell r="K169">
            <v>1.2883329699999999</v>
          </cell>
          <cell r="L169">
            <v>0</v>
          </cell>
        </row>
        <row r="170">
          <cell r="B170" t="str">
            <v>rgbuexl</v>
          </cell>
          <cell r="C170" t="str">
            <v xml:space="preserve">      RGBU License</v>
          </cell>
          <cell r="D170">
            <v>0</v>
          </cell>
          <cell r="E170">
            <v>0</v>
          </cell>
          <cell r="F170">
            <v>0</v>
          </cell>
          <cell r="G170">
            <v>0</v>
          </cell>
          <cell r="H170">
            <v>0</v>
          </cell>
          <cell r="I170">
            <v>0</v>
          </cell>
          <cell r="J170">
            <v>0</v>
          </cell>
          <cell r="K170">
            <v>0</v>
          </cell>
          <cell r="L170">
            <v>0</v>
          </cell>
        </row>
        <row r="171">
          <cell r="B171" t="str">
            <v>ccgbexl</v>
          </cell>
          <cell r="C171" t="str">
            <v xml:space="preserve">      CGBU License</v>
          </cell>
          <cell r="D171">
            <v>0</v>
          </cell>
          <cell r="E171">
            <v>0</v>
          </cell>
          <cell r="F171">
            <v>0</v>
          </cell>
          <cell r="G171">
            <v>0</v>
          </cell>
          <cell r="H171">
            <v>0</v>
          </cell>
          <cell r="I171">
            <v>0</v>
          </cell>
          <cell r="J171">
            <v>0</v>
          </cell>
          <cell r="K171">
            <v>0</v>
          </cell>
          <cell r="L171">
            <v>0</v>
          </cell>
        </row>
        <row r="172">
          <cell r="B172" t="str">
            <v>tugbuexl</v>
          </cell>
          <cell r="C172" t="str">
            <v xml:space="preserve">      TUGBU LICENSE</v>
          </cell>
          <cell r="D172">
            <v>0</v>
          </cell>
          <cell r="E172">
            <v>0</v>
          </cell>
          <cell r="F172">
            <v>0</v>
          </cell>
          <cell r="G172">
            <v>0</v>
          </cell>
          <cell r="H172">
            <v>0</v>
          </cell>
          <cell r="I172">
            <v>0</v>
          </cell>
          <cell r="J172">
            <v>0</v>
          </cell>
          <cell r="K172">
            <v>0</v>
          </cell>
          <cell r="L172">
            <v>0</v>
          </cell>
        </row>
        <row r="173">
          <cell r="C173" t="str">
            <v xml:space="preserve">      IGBU - License</v>
          </cell>
          <cell r="D173">
            <v>0</v>
          </cell>
          <cell r="E173">
            <v>0</v>
          </cell>
          <cell r="F173">
            <v>0</v>
          </cell>
          <cell r="G173">
            <v>0</v>
          </cell>
          <cell r="H173">
            <v>0</v>
          </cell>
          <cell r="I173">
            <v>0</v>
          </cell>
          <cell r="J173">
            <v>0</v>
          </cell>
          <cell r="K173">
            <v>0</v>
          </cell>
          <cell r="L173">
            <v>0</v>
          </cell>
        </row>
        <row r="174">
          <cell r="B174" t="str">
            <v>ppmexl</v>
          </cell>
          <cell r="C174" t="str">
            <v xml:space="preserve">      PPMGBU License</v>
          </cell>
          <cell r="D174">
            <v>0</v>
          </cell>
          <cell r="E174">
            <v>0</v>
          </cell>
          <cell r="F174">
            <v>0</v>
          </cell>
          <cell r="G174">
            <v>0</v>
          </cell>
          <cell r="H174">
            <v>0</v>
          </cell>
          <cell r="I174">
            <v>0</v>
          </cell>
          <cell r="J174">
            <v>0</v>
          </cell>
          <cell r="K174">
            <v>0</v>
          </cell>
          <cell r="L174">
            <v>0</v>
          </cell>
        </row>
        <row r="175">
          <cell r="B175" t="str">
            <v>hsgbuexl</v>
          </cell>
          <cell r="C175" t="str">
            <v xml:space="preserve">      HSGBU - License</v>
          </cell>
          <cell r="D175">
            <v>0</v>
          </cell>
          <cell r="E175">
            <v>0</v>
          </cell>
          <cell r="F175">
            <v>0</v>
          </cell>
          <cell r="G175">
            <v>0</v>
          </cell>
          <cell r="H175">
            <v>0</v>
          </cell>
          <cell r="I175">
            <v>0</v>
          </cell>
          <cell r="J175">
            <v>0</v>
          </cell>
          <cell r="K175">
            <v>0</v>
          </cell>
          <cell r="L175">
            <v>0</v>
          </cell>
        </row>
        <row r="176">
          <cell r="C176" t="str">
            <v xml:space="preserve">      FSGBU License Excl IGBU</v>
          </cell>
          <cell r="D176">
            <v>0</v>
          </cell>
          <cell r="E176">
            <v>0</v>
          </cell>
          <cell r="F176">
            <v>0</v>
          </cell>
          <cell r="G176">
            <v>0</v>
          </cell>
          <cell r="H176">
            <v>0</v>
          </cell>
          <cell r="I176">
            <v>0</v>
          </cell>
          <cell r="J176">
            <v>0</v>
          </cell>
          <cell r="K176">
            <v>0</v>
          </cell>
          <cell r="L176">
            <v>0</v>
          </cell>
        </row>
        <row r="177">
          <cell r="B177" t="str">
            <v>fsgbuexl</v>
          </cell>
          <cell r="C177" t="str">
            <v xml:space="preserve">      FSGBU License</v>
          </cell>
        </row>
        <row r="178">
          <cell r="C178" t="str">
            <v xml:space="preserve">      GBU Management Judgement</v>
          </cell>
          <cell r="D178">
            <v>0</v>
          </cell>
          <cell r="E178">
            <v>0</v>
          </cell>
          <cell r="F178">
            <v>0</v>
          </cell>
          <cell r="G178">
            <v>0</v>
          </cell>
          <cell r="H178">
            <v>0</v>
          </cell>
          <cell r="I178">
            <v>0</v>
          </cell>
          <cell r="J178">
            <v>0</v>
          </cell>
          <cell r="K178">
            <v>0</v>
          </cell>
          <cell r="L178">
            <v>0</v>
          </cell>
        </row>
        <row r="179">
          <cell r="B179" t="str">
            <v>ccgbexl</v>
          </cell>
          <cell r="C179" t="str">
            <v xml:space="preserve">      Total GBU License</v>
          </cell>
          <cell r="D179">
            <v>0</v>
          </cell>
          <cell r="E179">
            <v>0</v>
          </cell>
          <cell r="F179">
            <v>0</v>
          </cell>
          <cell r="G179">
            <v>0</v>
          </cell>
          <cell r="H179">
            <v>0</v>
          </cell>
          <cell r="I179">
            <v>0</v>
          </cell>
          <cell r="J179">
            <v>0</v>
          </cell>
          <cell r="K179">
            <v>0</v>
          </cell>
          <cell r="L179">
            <v>0</v>
          </cell>
        </row>
        <row r="180">
          <cell r="B180" t="str">
            <v>autexl</v>
          </cell>
          <cell r="C180" t="str">
            <v xml:space="preserve">      Autovue License</v>
          </cell>
          <cell r="D180">
            <v>0</v>
          </cell>
          <cell r="E180">
            <v>0</v>
          </cell>
          <cell r="F180">
            <v>0</v>
          </cell>
          <cell r="G180">
            <v>0</v>
          </cell>
          <cell r="H180">
            <v>0</v>
          </cell>
          <cell r="I180">
            <v>0</v>
          </cell>
          <cell r="J180">
            <v>0</v>
          </cell>
          <cell r="K180">
            <v>0</v>
          </cell>
          <cell r="L180">
            <v>0</v>
          </cell>
        </row>
        <row r="181">
          <cell r="B181" t="str">
            <v>upkexl</v>
          </cell>
          <cell r="C181" t="str">
            <v xml:space="preserve">      UPK GSU License</v>
          </cell>
          <cell r="D181">
            <v>0</v>
          </cell>
          <cell r="E181">
            <v>0</v>
          </cell>
          <cell r="F181">
            <v>0</v>
          </cell>
          <cell r="G181">
            <v>0</v>
          </cell>
          <cell r="H181">
            <v>0</v>
          </cell>
          <cell r="I181">
            <v>0</v>
          </cell>
          <cell r="J181">
            <v>0</v>
          </cell>
          <cell r="K181">
            <v>0</v>
          </cell>
          <cell r="L181">
            <v>0</v>
          </cell>
        </row>
        <row r="182">
          <cell r="B182" t="str">
            <v>ogbuexl</v>
          </cell>
          <cell r="C182" t="str">
            <v xml:space="preserve">      Other GBU - License</v>
          </cell>
          <cell r="D182">
            <v>0</v>
          </cell>
          <cell r="E182">
            <v>0</v>
          </cell>
          <cell r="F182">
            <v>0</v>
          </cell>
          <cell r="G182">
            <v>0</v>
          </cell>
          <cell r="H182">
            <v>0</v>
          </cell>
          <cell r="I182">
            <v>0</v>
          </cell>
          <cell r="J182">
            <v>0</v>
          </cell>
          <cell r="K182">
            <v>0</v>
          </cell>
          <cell r="L182">
            <v>0</v>
          </cell>
        </row>
        <row r="183">
          <cell r="B183" t="str">
            <v>cbgsuexl</v>
          </cell>
          <cell r="C183" t="str">
            <v xml:space="preserve">      Crystal Ball GSU</v>
          </cell>
          <cell r="D183">
            <v>0</v>
          </cell>
          <cell r="E183">
            <v>0</v>
          </cell>
          <cell r="F183">
            <v>0</v>
          </cell>
          <cell r="G183">
            <v>0</v>
          </cell>
          <cell r="H183">
            <v>0</v>
          </cell>
          <cell r="I183">
            <v>0</v>
          </cell>
          <cell r="J183">
            <v>0</v>
          </cell>
          <cell r="K183">
            <v>0</v>
          </cell>
          <cell r="L183">
            <v>0</v>
          </cell>
        </row>
        <row r="184">
          <cell r="B184" t="str">
            <v>cposexl</v>
          </cell>
          <cell r="C184" t="str">
            <v xml:space="preserve">      Overlay Sales  - License</v>
          </cell>
          <cell r="D184">
            <v>0</v>
          </cell>
          <cell r="E184">
            <v>0</v>
          </cell>
          <cell r="F184">
            <v>0</v>
          </cell>
          <cell r="G184">
            <v>0</v>
          </cell>
          <cell r="H184">
            <v>0</v>
          </cell>
          <cell r="I184">
            <v>0</v>
          </cell>
          <cell r="J184">
            <v>0</v>
          </cell>
          <cell r="K184">
            <v>0</v>
          </cell>
          <cell r="L184">
            <v>0</v>
          </cell>
        </row>
        <row r="185">
          <cell r="B185" t="str">
            <v>gsuexlsw</v>
          </cell>
          <cell r="C185" t="str">
            <v xml:space="preserve">      Total GSU License</v>
          </cell>
          <cell r="D185">
            <v>0</v>
          </cell>
          <cell r="E185">
            <v>0</v>
          </cell>
          <cell r="F185">
            <v>0</v>
          </cell>
          <cell r="G185">
            <v>0</v>
          </cell>
          <cell r="H185">
            <v>0</v>
          </cell>
          <cell r="I185">
            <v>0</v>
          </cell>
          <cell r="J185">
            <v>0</v>
          </cell>
          <cell r="K185">
            <v>0</v>
          </cell>
          <cell r="L185">
            <v>0</v>
          </cell>
        </row>
        <row r="186">
          <cell r="B186" t="str">
            <v>jgsuexl</v>
          </cell>
          <cell r="C186" t="str">
            <v xml:space="preserve">       Java Embedded GSU</v>
          </cell>
          <cell r="D186">
            <v>0</v>
          </cell>
          <cell r="E186">
            <v>0</v>
          </cell>
          <cell r="F186">
            <v>0</v>
          </cell>
          <cell r="G186">
            <v>0</v>
          </cell>
          <cell r="H186">
            <v>0</v>
          </cell>
          <cell r="I186">
            <v>0</v>
          </cell>
          <cell r="J186">
            <v>0</v>
          </cell>
          <cell r="K186">
            <v>0</v>
          </cell>
          <cell r="L186">
            <v>0</v>
          </cell>
        </row>
        <row r="187">
          <cell r="B187" t="str">
            <v>cnsgexl</v>
          </cell>
          <cell r="C187" t="str">
            <v xml:space="preserve">      NSG License</v>
          </cell>
          <cell r="D187">
            <v>0</v>
          </cell>
          <cell r="E187">
            <v>0</v>
          </cell>
          <cell r="F187">
            <v>0</v>
          </cell>
          <cell r="G187">
            <v>0</v>
          </cell>
          <cell r="H187">
            <v>0</v>
          </cell>
          <cell r="I187">
            <v>0.3276</v>
          </cell>
          <cell r="J187">
            <v>0.1988</v>
          </cell>
          <cell r="K187">
            <v>0</v>
          </cell>
          <cell r="L187">
            <v>0.1</v>
          </cell>
        </row>
        <row r="188">
          <cell r="B188" t="str">
            <v>ctoolexl</v>
          </cell>
          <cell r="C188" t="str">
            <v xml:space="preserve">      OpenOffice License</v>
          </cell>
          <cell r="D188">
            <v>0</v>
          </cell>
          <cell r="E188">
            <v>0</v>
          </cell>
          <cell r="F188">
            <v>0</v>
          </cell>
          <cell r="G188">
            <v>0</v>
          </cell>
          <cell r="H188">
            <v>0</v>
          </cell>
          <cell r="I188">
            <v>0</v>
          </cell>
          <cell r="J188">
            <v>0</v>
          </cell>
          <cell r="K188">
            <v>0</v>
          </cell>
          <cell r="L188">
            <v>0</v>
          </cell>
        </row>
        <row r="189">
          <cell r="B189" t="str">
            <v>ctmysexl</v>
          </cell>
          <cell r="C189" t="str">
            <v xml:space="preserve">      MySQL License</v>
          </cell>
          <cell r="D189">
            <v>0</v>
          </cell>
          <cell r="E189">
            <v>0</v>
          </cell>
          <cell r="F189">
            <v>0</v>
          </cell>
          <cell r="G189">
            <v>0</v>
          </cell>
          <cell r="H189">
            <v>0</v>
          </cell>
          <cell r="I189">
            <v>0</v>
          </cell>
          <cell r="J189">
            <v>0</v>
          </cell>
          <cell r="K189">
            <v>0</v>
          </cell>
          <cell r="L189">
            <v>0</v>
          </cell>
        </row>
        <row r="190">
          <cell r="B190" t="str">
            <v>ctlinexl</v>
          </cell>
          <cell r="C190" t="str">
            <v xml:space="preserve">      Linux and VM License</v>
          </cell>
          <cell r="D190">
            <v>0</v>
          </cell>
          <cell r="E190">
            <v>0</v>
          </cell>
          <cell r="F190">
            <v>0</v>
          </cell>
          <cell r="G190">
            <v>0</v>
          </cell>
          <cell r="H190">
            <v>0</v>
          </cell>
          <cell r="I190">
            <v>0</v>
          </cell>
          <cell r="J190">
            <v>0</v>
          </cell>
          <cell r="K190">
            <v>0</v>
          </cell>
          <cell r="L190">
            <v>0</v>
          </cell>
        </row>
        <row r="191">
          <cell r="B191" t="str">
            <v>ctnsgexl</v>
          </cell>
          <cell r="C191" t="str">
            <v xml:space="preserve">      Total Screven License</v>
          </cell>
          <cell r="D191">
            <v>0</v>
          </cell>
          <cell r="E191">
            <v>0</v>
          </cell>
          <cell r="F191">
            <v>0</v>
          </cell>
          <cell r="G191">
            <v>0</v>
          </cell>
          <cell r="H191">
            <v>0</v>
          </cell>
          <cell r="I191">
            <v>0.3276</v>
          </cell>
          <cell r="J191">
            <v>0.1988</v>
          </cell>
          <cell r="K191">
            <v>0</v>
          </cell>
          <cell r="L191">
            <v>0.1</v>
          </cell>
        </row>
        <row r="192">
          <cell r="B192" t="str">
            <v>ccorpexl</v>
          </cell>
          <cell r="C192" t="str">
            <v xml:space="preserve">      Corporate Adjustments/Other</v>
          </cell>
          <cell r="D192">
            <v>0</v>
          </cell>
          <cell r="E192">
            <v>0</v>
          </cell>
          <cell r="F192">
            <v>0</v>
          </cell>
          <cell r="G192">
            <v>0</v>
          </cell>
          <cell r="H192">
            <v>0</v>
          </cell>
          <cell r="I192">
            <v>0</v>
          </cell>
          <cell r="J192">
            <v>0</v>
          </cell>
          <cell r="K192">
            <v>0</v>
          </cell>
          <cell r="L192">
            <v>0</v>
          </cell>
        </row>
        <row r="193">
          <cell r="C193" t="str">
            <v xml:space="preserve">      Total License </v>
          </cell>
          <cell r="D193">
            <v>0</v>
          </cell>
          <cell r="E193">
            <v>0</v>
          </cell>
          <cell r="F193">
            <v>15.693033600000001</v>
          </cell>
          <cell r="G193">
            <v>34.201280539999999</v>
          </cell>
          <cell r="H193">
            <v>16.9743578</v>
          </cell>
          <cell r="I193">
            <v>44.584476869567993</v>
          </cell>
          <cell r="J193">
            <v>59.392456264633005</v>
          </cell>
          <cell r="K193">
            <v>93.019674735676006</v>
          </cell>
          <cell r="L193">
            <v>103.117373818069</v>
          </cell>
        </row>
        <row r="194">
          <cell r="B194" t="str">
            <v>cttlexlr</v>
          </cell>
          <cell r="C194" t="str">
            <v xml:space="preserve">      Check</v>
          </cell>
          <cell r="D194">
            <v>0</v>
          </cell>
          <cell r="E194">
            <v>0</v>
          </cell>
          <cell r="F194">
            <v>0</v>
          </cell>
          <cell r="G194">
            <v>0</v>
          </cell>
          <cell r="H194">
            <v>0</v>
          </cell>
          <cell r="I194">
            <v>-3.219646771412954E-15</v>
          </cell>
          <cell r="J194">
            <v>5.6343818499726694E-15</v>
          </cell>
          <cell r="K194">
            <v>0</v>
          </cell>
          <cell r="L194">
            <v>8.5209617139980764E-15</v>
          </cell>
        </row>
        <row r="198">
          <cell r="D198" t="str">
            <v>Management Summary</v>
          </cell>
        </row>
        <row r="199">
          <cell r="D199" t="str">
            <v>Hardware</v>
          </cell>
        </row>
        <row r="200">
          <cell r="C200" t="str">
            <v xml:space="preserve">IS Reporting Views </v>
          </cell>
        </row>
        <row r="202">
          <cell r="D202" t="str">
            <v>Quarter 1, 2011</v>
          </cell>
          <cell r="E202" t="str">
            <v>Quarter 2, 2011</v>
          </cell>
          <cell r="F202" t="str">
            <v>Quarter 3, 2011</v>
          </cell>
          <cell r="G202" t="str">
            <v>Quarter 4, 2011</v>
          </cell>
          <cell r="H202" t="str">
            <v>Quarter 1, 2012</v>
          </cell>
          <cell r="I202" t="str">
            <v>Quarter 2, 2012</v>
          </cell>
          <cell r="J202" t="str">
            <v>Quarter 3, 2012</v>
          </cell>
          <cell r="K202" t="str">
            <v>Quarter 4, 2012</v>
          </cell>
          <cell r="L202" t="str">
            <v>Quarter 1, 2013</v>
          </cell>
        </row>
        <row r="203">
          <cell r="C203" t="str">
            <v>Constant Dollar Millions (May11 rates)</v>
          </cell>
          <cell r="D203" t="str">
            <v xml:space="preserve">   </v>
          </cell>
          <cell r="E203" t="str">
            <v xml:space="preserve">   </v>
          </cell>
        </row>
        <row r="204">
          <cell r="C204" t="str">
            <v xml:space="preserve">   Hardware</v>
          </cell>
          <cell r="D204" t="str">
            <v xml:space="preserve">   </v>
          </cell>
        </row>
        <row r="205">
          <cell r="B205" t="str">
            <v>nastol</v>
          </cell>
          <cell r="C205" t="str">
            <v xml:space="preserve">      NAS System Sales</v>
          </cell>
          <cell r="D205">
            <v>1081.0999999999999</v>
          </cell>
          <cell r="E205">
            <v>1336.26</v>
          </cell>
          <cell r="F205">
            <v>1402.2190000000001</v>
          </cell>
          <cell r="G205">
            <v>1712.383374</v>
          </cell>
          <cell r="H205">
            <v>1204.0920196699999</v>
          </cell>
          <cell r="I205">
            <v>1276.8029664500002</v>
          </cell>
          <cell r="J205">
            <v>1550.8146650000001</v>
          </cell>
          <cell r="K205">
            <v>1638.957827</v>
          </cell>
          <cell r="L205">
            <v>949.344517</v>
          </cell>
        </row>
        <row r="206">
          <cell r="B206" t="str">
            <v>ladtol</v>
          </cell>
          <cell r="C206" t="str">
            <v xml:space="preserve">      LAD System Sales</v>
          </cell>
          <cell r="D206">
            <v>270.17202807000001</v>
          </cell>
          <cell r="E206">
            <v>177.65853734999999</v>
          </cell>
          <cell r="F206">
            <v>190.17370912999999</v>
          </cell>
          <cell r="G206">
            <v>203.74699387000001</v>
          </cell>
          <cell r="H206">
            <v>136.10739599999999</v>
          </cell>
          <cell r="I206">
            <v>147.68834799999999</v>
          </cell>
          <cell r="J206">
            <v>178.61102499999998</v>
          </cell>
          <cell r="K206">
            <v>246.32334700000001</v>
          </cell>
          <cell r="L206">
            <v>126.967814</v>
          </cell>
        </row>
        <row r="207">
          <cell r="B207" t="str">
            <v>emeatol</v>
          </cell>
          <cell r="C207" t="str">
            <v xml:space="preserve">      EMEA System Sales</v>
          </cell>
          <cell r="D207">
            <v>700.60736710000003</v>
          </cell>
          <cell r="E207">
            <v>748.79018770000005</v>
          </cell>
          <cell r="F207">
            <v>800.37405480000007</v>
          </cell>
          <cell r="G207">
            <v>830.17649349999999</v>
          </cell>
          <cell r="H207">
            <v>595.80439390000004</v>
          </cell>
          <cell r="I207">
            <v>686.04772467999999</v>
          </cell>
          <cell r="J207">
            <v>793.02553793000004</v>
          </cell>
          <cell r="K207">
            <v>816.49882009000009</v>
          </cell>
          <cell r="L207">
            <v>780.82347449999997</v>
          </cell>
        </row>
        <row r="208">
          <cell r="B208" t="str">
            <v>apactol</v>
          </cell>
          <cell r="C208" t="str">
            <v xml:space="preserve">      APAC System Sales</v>
          </cell>
          <cell r="D208">
            <v>354.66383847999998</v>
          </cell>
          <cell r="E208">
            <v>441.58963242999999</v>
          </cell>
          <cell r="F208">
            <v>422.33887683999995</v>
          </cell>
          <cell r="G208">
            <v>449.58064852000001</v>
          </cell>
          <cell r="H208">
            <v>397.54417346999998</v>
          </cell>
          <cell r="I208">
            <v>435.73896069323899</v>
          </cell>
          <cell r="J208">
            <v>484.88206909034403</v>
          </cell>
          <cell r="K208">
            <v>590.19065453183703</v>
          </cell>
          <cell r="L208">
            <v>507.93744700881302</v>
          </cell>
        </row>
        <row r="209">
          <cell r="B209" t="str">
            <v>japantol</v>
          </cell>
          <cell r="C209" t="str">
            <v xml:space="preserve">      Japan System Sales</v>
          </cell>
          <cell r="D209">
            <v>81.687650379999994</v>
          </cell>
          <cell r="E209">
            <v>139.8653568</v>
          </cell>
          <cell r="F209">
            <v>110.70797495000001</v>
          </cell>
          <cell r="G209">
            <v>130.98740538999999</v>
          </cell>
          <cell r="H209">
            <v>62.997999999999998</v>
          </cell>
          <cell r="I209">
            <v>92.144138360000014</v>
          </cell>
          <cell r="J209">
            <v>95.772489730000004</v>
          </cell>
          <cell r="K209">
            <v>120.40676209</v>
          </cell>
          <cell r="L209">
            <v>104.18341717999999</v>
          </cell>
        </row>
        <row r="210">
          <cell r="B210" t="str">
            <v>corptol</v>
          </cell>
          <cell r="C210" t="str">
            <v xml:space="preserve">      Corp Adj - System Sales</v>
          </cell>
          <cell r="D210">
            <v>0</v>
          </cell>
          <cell r="E210">
            <v>0</v>
          </cell>
          <cell r="F210">
            <v>0</v>
          </cell>
          <cell r="G210">
            <v>0</v>
          </cell>
          <cell r="H210">
            <v>0</v>
          </cell>
          <cell r="I210">
            <v>0</v>
          </cell>
          <cell r="J210">
            <v>0</v>
          </cell>
          <cell r="K210">
            <v>0</v>
          </cell>
          <cell r="L210">
            <v>0</v>
          </cell>
        </row>
        <row r="211">
          <cell r="B211" t="str">
            <v>wielertol</v>
          </cell>
          <cell r="C211" t="str">
            <v xml:space="preserve">      CGBU System Sales</v>
          </cell>
          <cell r="D211">
            <v>155.32100009999999</v>
          </cell>
          <cell r="E211">
            <v>135.35080009999999</v>
          </cell>
          <cell r="F211">
            <v>209.41</v>
          </cell>
          <cell r="G211">
            <v>239.624</v>
          </cell>
          <cell r="H211">
            <v>139.1</v>
          </cell>
          <cell r="I211">
            <v>142</v>
          </cell>
          <cell r="J211">
            <v>128.09999930000001</v>
          </cell>
          <cell r="K211">
            <v>129.58451169999998</v>
          </cell>
          <cell r="L211">
            <v>68.555267499999999</v>
          </cell>
        </row>
        <row r="212">
          <cell r="C212" t="str">
            <v xml:space="preserve">      Security System Sales</v>
          </cell>
          <cell r="D212">
            <v>77.015000000000001</v>
          </cell>
          <cell r="E212">
            <v>98.73</v>
          </cell>
          <cell r="F212">
            <v>71.172800000000009</v>
          </cell>
          <cell r="G212">
            <v>63.289910000000006</v>
          </cell>
          <cell r="H212">
            <v>41.132624999999997</v>
          </cell>
          <cell r="I212">
            <v>56.931750780000002</v>
          </cell>
          <cell r="J212">
            <v>45.200331130000009</v>
          </cell>
          <cell r="K212">
            <v>51.360812600000003</v>
          </cell>
          <cell r="L212">
            <v>25.120536000000001</v>
          </cell>
        </row>
        <row r="213">
          <cell r="C213" t="str">
            <v xml:space="preserve">      Linux Server Sales</v>
          </cell>
          <cell r="D213">
            <v>27.1</v>
          </cell>
          <cell r="E213">
            <v>42.1</v>
          </cell>
          <cell r="F213">
            <v>20.597999999999999</v>
          </cell>
          <cell r="G213">
            <v>29.295000000000002</v>
          </cell>
          <cell r="H213">
            <v>24.464218959999997</v>
          </cell>
          <cell r="I213">
            <v>23.262754779999998</v>
          </cell>
          <cell r="J213">
            <v>29.585316240000001</v>
          </cell>
          <cell r="K213">
            <v>39.799036829999999</v>
          </cell>
          <cell r="L213">
            <v>27.643877629999999</v>
          </cell>
        </row>
        <row r="214">
          <cell r="B214" t="str">
            <v>screventol</v>
          </cell>
          <cell r="C214" t="str">
            <v xml:space="preserve">      Total Security System Sales</v>
          </cell>
          <cell r="D214">
            <v>104.11499999999999</v>
          </cell>
          <cell r="E214">
            <v>140.83000000000001</v>
          </cell>
          <cell r="F214">
            <v>91.770800000000008</v>
          </cell>
          <cell r="G214">
            <v>92.584910000000008</v>
          </cell>
          <cell r="H214">
            <v>65.596843960000001</v>
          </cell>
          <cell r="I214">
            <v>80.19450556000001</v>
          </cell>
          <cell r="J214">
            <v>74.785647370000007</v>
          </cell>
          <cell r="K214">
            <v>91.159849430000008</v>
          </cell>
          <cell r="L214">
            <v>52.764413629999993</v>
          </cell>
        </row>
        <row r="215">
          <cell r="B215" t="str">
            <v>syspipetol</v>
          </cell>
          <cell r="C215" t="str">
            <v xml:space="preserve">      Total System Sales</v>
          </cell>
          <cell r="D215">
            <v>2747.6668841299997</v>
          </cell>
          <cell r="E215">
            <v>3120.34451438</v>
          </cell>
          <cell r="F215">
            <v>3226.9944157199998</v>
          </cell>
          <cell r="G215">
            <v>3659.0838252799999</v>
          </cell>
          <cell r="H215">
            <v>2601.242827</v>
          </cell>
          <cell r="I215">
            <v>2860.6166437432389</v>
          </cell>
          <cell r="J215">
            <v>3305.9914334203436</v>
          </cell>
          <cell r="K215">
            <v>3633.121771841837</v>
          </cell>
          <cell r="L215">
            <v>2590.5763508188129</v>
          </cell>
        </row>
        <row r="216">
          <cell r="C216" t="str">
            <v xml:space="preserve">      Check</v>
          </cell>
          <cell r="D216">
            <v>0</v>
          </cell>
          <cell r="E216">
            <v>0</v>
          </cell>
          <cell r="F216">
            <v>0</v>
          </cell>
          <cell r="G216">
            <v>0</v>
          </cell>
          <cell r="H216">
            <v>0</v>
          </cell>
          <cell r="I216">
            <v>0</v>
          </cell>
          <cell r="J216">
            <v>0</v>
          </cell>
          <cell r="K216">
            <v>0</v>
          </cell>
          <cell r="L216">
            <v>0</v>
          </cell>
        </row>
        <row r="217">
          <cell r="C217" t="str">
            <v xml:space="preserve">   Exadata</v>
          </cell>
        </row>
        <row r="218">
          <cell r="B218" t="str">
            <v>nasexp</v>
          </cell>
          <cell r="C218" t="str">
            <v xml:space="preserve">      NAS System Sales</v>
          </cell>
          <cell r="D218">
            <v>99.3</v>
          </cell>
          <cell r="E218">
            <v>99.55</v>
          </cell>
          <cell r="F218">
            <v>168.739</v>
          </cell>
          <cell r="G218">
            <v>282.12161200000003</v>
          </cell>
          <cell r="H218">
            <v>170.51706404999999</v>
          </cell>
          <cell r="I218">
            <v>212.24953305999998</v>
          </cell>
          <cell r="J218">
            <v>287.70100500000001</v>
          </cell>
          <cell r="K218">
            <v>357.74374</v>
          </cell>
          <cell r="L218">
            <v>268.34158299999996</v>
          </cell>
        </row>
        <row r="219">
          <cell r="B219" t="str">
            <v>ladexp</v>
          </cell>
          <cell r="C219" t="str">
            <v xml:space="preserve">      LAD System Sales</v>
          </cell>
          <cell r="D219">
            <v>17.51712809</v>
          </cell>
          <cell r="E219">
            <v>13.916662149999999</v>
          </cell>
          <cell r="F219">
            <v>26.098595770000003</v>
          </cell>
          <cell r="G219">
            <v>29.902570569999998</v>
          </cell>
          <cell r="H219">
            <v>16.154975</v>
          </cell>
          <cell r="I219">
            <v>24.176338999999999</v>
          </cell>
          <cell r="J219">
            <v>36.892828000000002</v>
          </cell>
          <cell r="K219">
            <v>57.191302999999998</v>
          </cell>
          <cell r="L219">
            <v>38.669468999999999</v>
          </cell>
        </row>
        <row r="220">
          <cell r="B220" t="str">
            <v>emeaexp</v>
          </cell>
          <cell r="C220" t="str">
            <v xml:space="preserve">      EMEA System Sales</v>
          </cell>
          <cell r="D220">
            <v>55.999999900000006</v>
          </cell>
          <cell r="E220">
            <v>37.320013199999998</v>
          </cell>
          <cell r="F220">
            <v>69.561730100000005</v>
          </cell>
          <cell r="G220">
            <v>118.0209778</v>
          </cell>
          <cell r="H220">
            <v>52.248452200000003</v>
          </cell>
          <cell r="I220">
            <v>112.56016154</v>
          </cell>
          <cell r="J220">
            <v>126.36985104</v>
          </cell>
          <cell r="K220">
            <v>163.53340243000002</v>
          </cell>
          <cell r="L220">
            <v>217.38801581999999</v>
          </cell>
        </row>
        <row r="221">
          <cell r="B221" t="str">
            <v>apacexp</v>
          </cell>
          <cell r="C221" t="str">
            <v xml:space="preserve">      APAC System Sales</v>
          </cell>
          <cell r="D221">
            <v>15.30250756</v>
          </cell>
          <cell r="E221">
            <v>46.870194980000001</v>
          </cell>
          <cell r="F221">
            <v>48.28536733</v>
          </cell>
          <cell r="G221">
            <v>81.672123349999993</v>
          </cell>
          <cell r="H221">
            <v>52.096689270000006</v>
          </cell>
          <cell r="I221">
            <v>75.795880884699997</v>
          </cell>
          <cell r="J221">
            <v>91.284640587900014</v>
          </cell>
          <cell r="K221">
            <v>136.24561175450401</v>
          </cell>
          <cell r="L221">
            <v>143.232384158136</v>
          </cell>
        </row>
        <row r="222">
          <cell r="B222" t="str">
            <v>japexp</v>
          </cell>
          <cell r="C222" t="str">
            <v xml:space="preserve">      Japan System Sales</v>
          </cell>
          <cell r="D222">
            <v>2.6430174000000002</v>
          </cell>
          <cell r="E222">
            <v>11.274286350000001</v>
          </cell>
          <cell r="F222">
            <v>20.31063739</v>
          </cell>
          <cell r="G222">
            <v>30.172237550000002</v>
          </cell>
          <cell r="H222">
            <v>12.938000000000001</v>
          </cell>
          <cell r="I222">
            <v>22.055919160000002</v>
          </cell>
          <cell r="J222">
            <v>20.04035111</v>
          </cell>
          <cell r="K222">
            <v>38.447824509999997</v>
          </cell>
          <cell r="L222">
            <v>25.452331099999999</v>
          </cell>
        </row>
        <row r="223">
          <cell r="B223" t="str">
            <v>corpexp</v>
          </cell>
          <cell r="C223" t="str">
            <v xml:space="preserve">      Corp Adj - System Sales</v>
          </cell>
          <cell r="D223">
            <v>0</v>
          </cell>
          <cell r="E223">
            <v>0</v>
          </cell>
          <cell r="F223">
            <v>0</v>
          </cell>
          <cell r="G223">
            <v>0</v>
          </cell>
          <cell r="H223">
            <v>0</v>
          </cell>
          <cell r="I223">
            <v>0</v>
          </cell>
          <cell r="J223">
            <v>0</v>
          </cell>
          <cell r="K223">
            <v>0</v>
          </cell>
          <cell r="L223">
            <v>0</v>
          </cell>
        </row>
        <row r="224">
          <cell r="B224" t="str">
            <v>cgbuexp</v>
          </cell>
          <cell r="C224" t="str">
            <v xml:space="preserve">      CGBU System Sales</v>
          </cell>
          <cell r="D224">
            <v>1.0000000000000001E-7</v>
          </cell>
          <cell r="E224">
            <v>1.0000000000000001E-7</v>
          </cell>
          <cell r="F224">
            <v>2</v>
          </cell>
          <cell r="G224">
            <v>2</v>
          </cell>
          <cell r="H224">
            <v>0.3</v>
          </cell>
          <cell r="I224">
            <v>1</v>
          </cell>
          <cell r="J224">
            <v>0.93533569999999999</v>
          </cell>
          <cell r="K224">
            <v>2.4449999999999998</v>
          </cell>
          <cell r="L224">
            <v>4.4934071000000007</v>
          </cell>
        </row>
        <row r="225">
          <cell r="B225" t="str">
            <v>nsgexp</v>
          </cell>
          <cell r="C225" t="str">
            <v xml:space="preserve">      Security System Sales</v>
          </cell>
          <cell r="D225">
            <v>0</v>
          </cell>
          <cell r="E225">
            <v>0.99</v>
          </cell>
          <cell r="F225">
            <v>5.3375000000000004</v>
          </cell>
          <cell r="G225">
            <v>5.6375000000000002</v>
          </cell>
          <cell r="H225">
            <v>1.8374999999999999</v>
          </cell>
          <cell r="I225">
            <v>3.55</v>
          </cell>
          <cell r="J225">
            <v>4.5347499999999998</v>
          </cell>
          <cell r="K225">
            <v>1.1214999999999999</v>
          </cell>
          <cell r="L225">
            <v>5.5830000000000002</v>
          </cell>
        </row>
        <row r="226">
          <cell r="B226" t="str">
            <v>linexp</v>
          </cell>
          <cell r="C226" t="str">
            <v xml:space="preserve">      Linux Server Sales</v>
          </cell>
          <cell r="D226">
            <v>0</v>
          </cell>
          <cell r="E226">
            <v>0</v>
          </cell>
          <cell r="F226">
            <v>0</v>
          </cell>
          <cell r="G226">
            <v>0</v>
          </cell>
          <cell r="H226">
            <v>0</v>
          </cell>
          <cell r="I226">
            <v>0</v>
          </cell>
          <cell r="J226">
            <v>0</v>
          </cell>
          <cell r="K226">
            <v>0</v>
          </cell>
          <cell r="L226">
            <v>0</v>
          </cell>
        </row>
        <row r="227">
          <cell r="B227" t="str">
            <v>ntsgexp</v>
          </cell>
          <cell r="C227" t="str">
            <v xml:space="preserve">      Total Security System Sales</v>
          </cell>
          <cell r="D227">
            <v>0</v>
          </cell>
          <cell r="E227">
            <v>0.99</v>
          </cell>
          <cell r="F227">
            <v>5.3375000000000004</v>
          </cell>
          <cell r="G227">
            <v>5.6375000000000002</v>
          </cell>
          <cell r="H227">
            <v>1.8374999999999999</v>
          </cell>
          <cell r="I227">
            <v>3.55</v>
          </cell>
          <cell r="J227">
            <v>4.5347499999999998</v>
          </cell>
          <cell r="K227">
            <v>1.1214999999999999</v>
          </cell>
          <cell r="L227">
            <v>5.5830000000000002</v>
          </cell>
        </row>
        <row r="228">
          <cell r="C228" t="str">
            <v xml:space="preserve">      Total System Sales</v>
          </cell>
          <cell r="D228">
            <v>190.76265305000001</v>
          </cell>
          <cell r="E228">
            <v>209.92115678000002</v>
          </cell>
          <cell r="F228">
            <v>340.33283059000001</v>
          </cell>
          <cell r="G228">
            <v>549.52702126999998</v>
          </cell>
          <cell r="H228">
            <v>306.09268051999999</v>
          </cell>
          <cell r="I228">
            <v>451.38783364469998</v>
          </cell>
          <cell r="J228">
            <v>567.75876143790015</v>
          </cell>
          <cell r="K228">
            <v>756.72838169450404</v>
          </cell>
          <cell r="L228">
            <v>703.16019017813585</v>
          </cell>
        </row>
        <row r="229">
          <cell r="C229" t="str">
            <v xml:space="preserve">      Check</v>
          </cell>
          <cell r="D229">
            <v>0</v>
          </cell>
          <cell r="E229">
            <v>0</v>
          </cell>
          <cell r="F229">
            <v>0</v>
          </cell>
          <cell r="G229">
            <v>0</v>
          </cell>
          <cell r="H229">
            <v>0</v>
          </cell>
          <cell r="I229">
            <v>0</v>
          </cell>
          <cell r="J229">
            <v>0</v>
          </cell>
          <cell r="K229">
            <v>0</v>
          </cell>
          <cell r="L229">
            <v>0</v>
          </cell>
        </row>
        <row r="230">
          <cell r="C230" t="str">
            <v xml:space="preserve">   Exalogic</v>
          </cell>
        </row>
        <row r="231">
          <cell r="B231" t="str">
            <v>cnasexl</v>
          </cell>
          <cell r="C231" t="str">
            <v xml:space="preserve">      NAS System Sales</v>
          </cell>
          <cell r="D231">
            <v>0</v>
          </cell>
          <cell r="E231">
            <v>0</v>
          </cell>
          <cell r="F231">
            <v>0</v>
          </cell>
          <cell r="G231">
            <v>40.216999999999999</v>
          </cell>
          <cell r="H231">
            <v>19.3142</v>
          </cell>
          <cell r="I231">
            <v>55.762642880000001</v>
          </cell>
          <cell r="J231">
            <v>52.853334000000004</v>
          </cell>
          <cell r="K231">
            <v>62.801983999999997</v>
          </cell>
          <cell r="L231">
            <v>48.439587000000003</v>
          </cell>
        </row>
        <row r="232">
          <cell r="B232" t="str">
            <v>cladexl</v>
          </cell>
          <cell r="C232" t="str">
            <v xml:space="preserve">      LAD System Sales</v>
          </cell>
          <cell r="D232">
            <v>0</v>
          </cell>
          <cell r="E232">
            <v>0</v>
          </cell>
          <cell r="F232">
            <v>0</v>
          </cell>
          <cell r="G232">
            <v>7.1966563199999998</v>
          </cell>
          <cell r="H232">
            <v>1.7281739999999999</v>
          </cell>
          <cell r="I232">
            <v>6.1384999999999996</v>
          </cell>
          <cell r="J232">
            <v>5.7142359999999996</v>
          </cell>
          <cell r="K232">
            <v>16.110265999999999</v>
          </cell>
          <cell r="L232">
            <v>14.643772</v>
          </cell>
        </row>
        <row r="233">
          <cell r="B233" t="str">
            <v>cemeexl</v>
          </cell>
          <cell r="C233" t="str">
            <v xml:space="preserve">      EMEA System Sales</v>
          </cell>
          <cell r="D233">
            <v>0</v>
          </cell>
          <cell r="E233">
            <v>0</v>
          </cell>
          <cell r="F233">
            <v>0</v>
          </cell>
          <cell r="G233">
            <v>0</v>
          </cell>
          <cell r="H233">
            <v>10.120968599999999</v>
          </cell>
          <cell r="I233">
            <v>12.21676735</v>
          </cell>
          <cell r="J233">
            <v>21.734764310000003</v>
          </cell>
          <cell r="K233">
            <v>38.136968879999998</v>
          </cell>
          <cell r="L233">
            <v>40.016946920000002</v>
          </cell>
        </row>
        <row r="234">
          <cell r="B234" t="str">
            <v>capaexl</v>
          </cell>
          <cell r="C234" t="str">
            <v xml:space="preserve">      APAC System Sales</v>
          </cell>
          <cell r="D234">
            <v>0</v>
          </cell>
          <cell r="E234">
            <v>0</v>
          </cell>
          <cell r="F234">
            <v>4.5000356500000001</v>
          </cell>
          <cell r="G234">
            <v>7.7289915200000001</v>
          </cell>
          <cell r="H234">
            <v>9.9014471800000017</v>
          </cell>
          <cell r="I234">
            <v>13.9814858716</v>
          </cell>
          <cell r="J234">
            <v>18.8825106446</v>
          </cell>
          <cell r="K234">
            <v>28.077301515610998</v>
          </cell>
          <cell r="L234">
            <v>29.494563573000001</v>
          </cell>
        </row>
        <row r="235">
          <cell r="B235" t="str">
            <v>ctojexl</v>
          </cell>
          <cell r="C235" t="str">
            <v xml:space="preserve">      Japan System Sales</v>
          </cell>
          <cell r="D235">
            <v>0</v>
          </cell>
          <cell r="E235">
            <v>0</v>
          </cell>
          <cell r="F235">
            <v>0.43034681999999996</v>
          </cell>
          <cell r="G235">
            <v>0</v>
          </cell>
          <cell r="H235">
            <v>4.8000000000000001E-2</v>
          </cell>
          <cell r="I235">
            <v>0</v>
          </cell>
          <cell r="J235">
            <v>1.1004562</v>
          </cell>
          <cell r="K235">
            <v>4.1122770700000002</v>
          </cell>
          <cell r="L235">
            <v>3.8239315999999999</v>
          </cell>
        </row>
        <row r="236">
          <cell r="B236" t="str">
            <v>ccorpexl</v>
          </cell>
          <cell r="C236" t="str">
            <v xml:space="preserve">      Corp Adj - System Sales</v>
          </cell>
          <cell r="D236">
            <v>0</v>
          </cell>
          <cell r="E236">
            <v>0</v>
          </cell>
          <cell r="F236">
            <v>0</v>
          </cell>
          <cell r="G236">
            <v>0</v>
          </cell>
          <cell r="H236">
            <v>0</v>
          </cell>
          <cell r="I236">
            <v>0</v>
          </cell>
          <cell r="J236">
            <v>0</v>
          </cell>
          <cell r="K236">
            <v>0</v>
          </cell>
          <cell r="L236">
            <v>0</v>
          </cell>
        </row>
        <row r="237">
          <cell r="B237" t="str">
            <v>ccgbexl</v>
          </cell>
          <cell r="C237" t="str">
            <v xml:space="preserve">      CGBU System Sales</v>
          </cell>
          <cell r="D237">
            <v>0</v>
          </cell>
          <cell r="E237">
            <v>0</v>
          </cell>
          <cell r="F237">
            <v>0</v>
          </cell>
          <cell r="G237">
            <v>0</v>
          </cell>
          <cell r="H237">
            <v>0</v>
          </cell>
          <cell r="I237">
            <v>0</v>
          </cell>
          <cell r="J237">
            <v>0</v>
          </cell>
          <cell r="K237">
            <v>0</v>
          </cell>
          <cell r="L237">
            <v>0</v>
          </cell>
        </row>
        <row r="238">
          <cell r="B238" t="str">
            <v>cnsgexl</v>
          </cell>
          <cell r="C238" t="str">
            <v xml:space="preserve">      Security System Sales</v>
          </cell>
          <cell r="D238">
            <v>0</v>
          </cell>
          <cell r="E238">
            <v>0</v>
          </cell>
          <cell r="F238">
            <v>0</v>
          </cell>
          <cell r="G238">
            <v>2.41</v>
          </cell>
          <cell r="H238">
            <v>0.1</v>
          </cell>
          <cell r="I238">
            <v>0.76</v>
          </cell>
          <cell r="J238">
            <v>0.38</v>
          </cell>
          <cell r="K238">
            <v>0</v>
          </cell>
          <cell r="L238">
            <v>0.3</v>
          </cell>
        </row>
        <row r="239">
          <cell r="B239" t="str">
            <v>clinexl</v>
          </cell>
          <cell r="C239" t="str">
            <v xml:space="preserve">      Linux Server Sales</v>
          </cell>
          <cell r="D239">
            <v>0</v>
          </cell>
          <cell r="E239">
            <v>0</v>
          </cell>
          <cell r="F239">
            <v>0</v>
          </cell>
          <cell r="G239">
            <v>0</v>
          </cell>
          <cell r="H239">
            <v>0</v>
          </cell>
          <cell r="I239">
            <v>0</v>
          </cell>
          <cell r="J239">
            <v>0</v>
          </cell>
          <cell r="K239">
            <v>0</v>
          </cell>
          <cell r="L239">
            <v>0</v>
          </cell>
        </row>
        <row r="240">
          <cell r="B240" t="str">
            <v>csecexl</v>
          </cell>
          <cell r="C240" t="str">
            <v xml:space="preserve">      Total Security System Sales</v>
          </cell>
          <cell r="D240">
            <v>0</v>
          </cell>
          <cell r="E240">
            <v>0</v>
          </cell>
          <cell r="F240">
            <v>0</v>
          </cell>
          <cell r="G240">
            <v>2.41</v>
          </cell>
          <cell r="H240">
            <v>0.1</v>
          </cell>
          <cell r="I240">
            <v>0.76</v>
          </cell>
          <cell r="J240">
            <v>0.38</v>
          </cell>
          <cell r="K240">
            <v>0</v>
          </cell>
          <cell r="L240">
            <v>0.3</v>
          </cell>
        </row>
        <row r="241">
          <cell r="B241" t="str">
            <v>cttcexl</v>
          </cell>
          <cell r="C241" t="str">
            <v xml:space="preserve">      Total System Sales</v>
          </cell>
          <cell r="D241">
            <v>0</v>
          </cell>
          <cell r="E241">
            <v>0</v>
          </cell>
          <cell r="F241">
            <v>4.9303824699999996</v>
          </cell>
          <cell r="G241">
            <v>57.552647839999999</v>
          </cell>
          <cell r="H241">
            <v>41.212789780000001</v>
          </cell>
          <cell r="I241">
            <v>88.859396101599998</v>
          </cell>
          <cell r="J241">
            <v>100.6653011546</v>
          </cell>
          <cell r="K241">
            <v>149.23879746561101</v>
          </cell>
          <cell r="L241">
            <v>136.71880109300005</v>
          </cell>
        </row>
        <row r="242">
          <cell r="C242" t="str">
            <v xml:space="preserve">      Check</v>
          </cell>
          <cell r="D242">
            <v>0</v>
          </cell>
          <cell r="E242">
            <v>0</v>
          </cell>
          <cell r="F242">
            <v>0</v>
          </cell>
          <cell r="G242">
            <v>0</v>
          </cell>
          <cell r="H242">
            <v>0</v>
          </cell>
          <cell r="I242">
            <v>0</v>
          </cell>
          <cell r="J242">
            <v>0</v>
          </cell>
          <cell r="K242">
            <v>0</v>
          </cell>
          <cell r="L242">
            <v>0</v>
          </cell>
        </row>
        <row r="243">
          <cell r="C243" t="str">
            <v xml:space="preserve">  SPARC Supercluster</v>
          </cell>
        </row>
        <row r="244">
          <cell r="B244" t="str">
            <v>cnasclust</v>
          </cell>
          <cell r="C244" t="str">
            <v xml:space="preserve">      NAS System Sales</v>
          </cell>
          <cell r="D244">
            <v>0</v>
          </cell>
          <cell r="E244">
            <v>0</v>
          </cell>
          <cell r="F244">
            <v>0</v>
          </cell>
          <cell r="G244">
            <v>0</v>
          </cell>
          <cell r="H244">
            <v>0</v>
          </cell>
          <cell r="I244">
            <v>0</v>
          </cell>
          <cell r="J244">
            <v>49.516238999999999</v>
          </cell>
          <cell r="K244">
            <v>78.891839000000004</v>
          </cell>
          <cell r="L244">
            <v>53.768929999999997</v>
          </cell>
        </row>
        <row r="245">
          <cell r="B245" t="str">
            <v>cladclust</v>
          </cell>
          <cell r="C245" t="str">
            <v xml:space="preserve">      LAD System Sales</v>
          </cell>
          <cell r="D245">
            <v>0</v>
          </cell>
          <cell r="E245">
            <v>0</v>
          </cell>
          <cell r="F245">
            <v>0</v>
          </cell>
          <cell r="G245">
            <v>0</v>
          </cell>
          <cell r="H245">
            <v>0</v>
          </cell>
          <cell r="I245">
            <v>0</v>
          </cell>
          <cell r="J245">
            <v>3.75</v>
          </cell>
          <cell r="K245">
            <v>8.5340000000000007</v>
          </cell>
          <cell r="L245">
            <v>5.53</v>
          </cell>
        </row>
        <row r="246">
          <cell r="B246" t="str">
            <v>cemeclust</v>
          </cell>
          <cell r="C246" t="str">
            <v xml:space="preserve">      EMEA System Sales</v>
          </cell>
          <cell r="D246">
            <v>0</v>
          </cell>
          <cell r="E246">
            <v>0</v>
          </cell>
          <cell r="F246">
            <v>0</v>
          </cell>
          <cell r="G246">
            <v>0</v>
          </cell>
          <cell r="H246">
            <v>0</v>
          </cell>
          <cell r="I246">
            <v>0</v>
          </cell>
          <cell r="J246">
            <v>17.41483886</v>
          </cell>
          <cell r="K246">
            <v>25.377852589999996</v>
          </cell>
          <cell r="L246">
            <v>26.885766919999998</v>
          </cell>
        </row>
        <row r="247">
          <cell r="B247" t="str">
            <v>capaclust</v>
          </cell>
          <cell r="C247" t="str">
            <v xml:space="preserve">      APAC System Sales</v>
          </cell>
          <cell r="D247">
            <v>0</v>
          </cell>
          <cell r="E247">
            <v>0</v>
          </cell>
          <cell r="F247">
            <v>0</v>
          </cell>
          <cell r="G247">
            <v>0</v>
          </cell>
          <cell r="H247">
            <v>0</v>
          </cell>
          <cell r="I247">
            <v>0</v>
          </cell>
          <cell r="J247">
            <v>7.1958298188700001</v>
          </cell>
          <cell r="K247">
            <v>2.8186441499999999</v>
          </cell>
          <cell r="L247">
            <v>2.5866495854680003</v>
          </cell>
        </row>
        <row r="248">
          <cell r="B248" t="str">
            <v>ctojclust</v>
          </cell>
          <cell r="C248" t="str">
            <v xml:space="preserve">      Japan System Sales</v>
          </cell>
          <cell r="D248">
            <v>0</v>
          </cell>
          <cell r="E248">
            <v>0</v>
          </cell>
          <cell r="F248">
            <v>0</v>
          </cell>
          <cell r="G248">
            <v>0</v>
          </cell>
          <cell r="H248">
            <v>0</v>
          </cell>
          <cell r="I248">
            <v>0</v>
          </cell>
          <cell r="J248">
            <v>1.2910379999999999</v>
          </cell>
          <cell r="K248">
            <v>1.8295852800000001</v>
          </cell>
          <cell r="L248">
            <v>6.1723911999999999</v>
          </cell>
        </row>
        <row r="249">
          <cell r="B249" t="str">
            <v>ccorpclust</v>
          </cell>
          <cell r="C249" t="str">
            <v xml:space="preserve">      Corp Adj - System Sales</v>
          </cell>
          <cell r="D249">
            <v>0</v>
          </cell>
          <cell r="E249">
            <v>0</v>
          </cell>
          <cell r="F249">
            <v>0</v>
          </cell>
          <cell r="G249">
            <v>0</v>
          </cell>
          <cell r="H249">
            <v>0</v>
          </cell>
          <cell r="I249">
            <v>0</v>
          </cell>
          <cell r="J249">
            <v>0</v>
          </cell>
          <cell r="K249">
            <v>0</v>
          </cell>
          <cell r="L249">
            <v>0</v>
          </cell>
        </row>
        <row r="250">
          <cell r="B250" t="str">
            <v>ccgbclust</v>
          </cell>
          <cell r="C250" t="str">
            <v xml:space="preserve">      CGBU System Sales</v>
          </cell>
          <cell r="D250">
            <v>0</v>
          </cell>
          <cell r="E250">
            <v>0</v>
          </cell>
          <cell r="F250">
            <v>0</v>
          </cell>
          <cell r="G250">
            <v>0</v>
          </cell>
          <cell r="H250">
            <v>0</v>
          </cell>
          <cell r="I250">
            <v>0</v>
          </cell>
          <cell r="J250">
            <v>0</v>
          </cell>
          <cell r="K250">
            <v>0</v>
          </cell>
          <cell r="L250">
            <v>0</v>
          </cell>
        </row>
        <row r="251">
          <cell r="B251" t="str">
            <v>cnsgclust</v>
          </cell>
          <cell r="C251" t="str">
            <v xml:space="preserve">      Security System Sales</v>
          </cell>
          <cell r="D251">
            <v>0</v>
          </cell>
          <cell r="E251">
            <v>0</v>
          </cell>
          <cell r="F251">
            <v>0</v>
          </cell>
          <cell r="G251">
            <v>0</v>
          </cell>
          <cell r="H251">
            <v>0</v>
          </cell>
          <cell r="I251">
            <v>0</v>
          </cell>
          <cell r="J251">
            <v>3.2212499999999999</v>
          </cell>
          <cell r="K251">
            <v>1.6</v>
          </cell>
          <cell r="L251">
            <v>1.923</v>
          </cell>
        </row>
        <row r="252">
          <cell r="B252" t="str">
            <v>clinclust</v>
          </cell>
          <cell r="C252" t="str">
            <v xml:space="preserve">      Linux Server Sales</v>
          </cell>
          <cell r="D252">
            <v>0</v>
          </cell>
          <cell r="E252">
            <v>0</v>
          </cell>
          <cell r="F252">
            <v>0</v>
          </cell>
          <cell r="G252">
            <v>0</v>
          </cell>
          <cell r="H252">
            <v>0</v>
          </cell>
          <cell r="I252">
            <v>0</v>
          </cell>
          <cell r="J252">
            <v>0</v>
          </cell>
          <cell r="K252">
            <v>0</v>
          </cell>
          <cell r="L252">
            <v>0</v>
          </cell>
        </row>
        <row r="253">
          <cell r="B253" t="str">
            <v>csecclust</v>
          </cell>
          <cell r="C253" t="str">
            <v xml:space="preserve">      Total Security System Sales</v>
          </cell>
          <cell r="D253">
            <v>0</v>
          </cell>
          <cell r="E253">
            <v>0</v>
          </cell>
          <cell r="F253">
            <v>0</v>
          </cell>
          <cell r="G253">
            <v>0</v>
          </cell>
          <cell r="H253">
            <v>0</v>
          </cell>
          <cell r="I253">
            <v>0</v>
          </cell>
          <cell r="J253">
            <v>3.2212499999999999</v>
          </cell>
          <cell r="K253">
            <v>1.6</v>
          </cell>
          <cell r="L253">
            <v>1.923</v>
          </cell>
        </row>
        <row r="254">
          <cell r="B254" t="str">
            <v>cttcclust</v>
          </cell>
          <cell r="C254" t="str">
            <v xml:space="preserve">      Total System Sales</v>
          </cell>
          <cell r="D254">
            <v>0</v>
          </cell>
          <cell r="E254">
            <v>0</v>
          </cell>
          <cell r="F254">
            <v>0</v>
          </cell>
          <cell r="G254">
            <v>0</v>
          </cell>
          <cell r="H254">
            <v>0</v>
          </cell>
          <cell r="I254">
            <v>0</v>
          </cell>
          <cell r="J254">
            <v>82.389195678869996</v>
          </cell>
          <cell r="K254">
            <v>119.05192101999999</v>
          </cell>
          <cell r="L254">
            <v>96.866737705467969</v>
          </cell>
        </row>
        <row r="255">
          <cell r="C255" t="str">
            <v xml:space="preserve">      Check</v>
          </cell>
          <cell r="D255">
            <v>0</v>
          </cell>
          <cell r="E255">
            <v>0</v>
          </cell>
          <cell r="F255">
            <v>0</v>
          </cell>
          <cell r="G255">
            <v>0</v>
          </cell>
          <cell r="H255">
            <v>0</v>
          </cell>
          <cell r="I255">
            <v>0</v>
          </cell>
          <cell r="J255">
            <v>0</v>
          </cell>
          <cell r="K255">
            <v>0</v>
          </cell>
          <cell r="L255">
            <v>0</v>
          </cell>
        </row>
        <row r="256">
          <cell r="C256" t="str">
            <v xml:space="preserve">  Oracle Exalytics</v>
          </cell>
        </row>
        <row r="257">
          <cell r="B257" t="str">
            <v>cnaslytics</v>
          </cell>
          <cell r="C257" t="str">
            <v xml:space="preserve">      NAS System Sales</v>
          </cell>
          <cell r="D257">
            <v>0</v>
          </cell>
          <cell r="E257">
            <v>0</v>
          </cell>
          <cell r="F257">
            <v>0</v>
          </cell>
          <cell r="G257">
            <v>0</v>
          </cell>
          <cell r="H257">
            <v>0</v>
          </cell>
          <cell r="I257">
            <v>0</v>
          </cell>
          <cell r="J257">
            <v>0.11475</v>
          </cell>
          <cell r="K257">
            <v>0.62192600000000009</v>
          </cell>
          <cell r="L257">
            <v>3.376017</v>
          </cell>
        </row>
        <row r="258">
          <cell r="B258" t="str">
            <v>cladlytics</v>
          </cell>
          <cell r="C258" t="str">
            <v xml:space="preserve">      LAD System Sales</v>
          </cell>
          <cell r="D258">
            <v>0</v>
          </cell>
          <cell r="E258">
            <v>0</v>
          </cell>
          <cell r="F258">
            <v>0</v>
          </cell>
          <cell r="G258">
            <v>0</v>
          </cell>
          <cell r="H258">
            <v>0</v>
          </cell>
          <cell r="I258">
            <v>0</v>
          </cell>
          <cell r="J258">
            <v>0.14000000000000001</v>
          </cell>
          <cell r="K258">
            <v>1.4770000000000001</v>
          </cell>
          <cell r="L258">
            <v>0</v>
          </cell>
        </row>
        <row r="259">
          <cell r="B259" t="str">
            <v>cemelytics</v>
          </cell>
          <cell r="C259" t="str">
            <v xml:space="preserve">      EMEA System Sales</v>
          </cell>
          <cell r="D259">
            <v>0</v>
          </cell>
          <cell r="E259">
            <v>0</v>
          </cell>
          <cell r="F259">
            <v>0</v>
          </cell>
          <cell r="G259">
            <v>0</v>
          </cell>
          <cell r="H259">
            <v>0</v>
          </cell>
          <cell r="I259">
            <v>0</v>
          </cell>
          <cell r="J259">
            <v>0</v>
          </cell>
          <cell r="K259">
            <v>7.2012162200000001</v>
          </cell>
          <cell r="L259">
            <v>4.5782389299999995</v>
          </cell>
        </row>
        <row r="260">
          <cell r="B260" t="str">
            <v>capalytics</v>
          </cell>
          <cell r="C260" t="str">
            <v xml:space="preserve">      APAC System Sales</v>
          </cell>
          <cell r="D260">
            <v>0</v>
          </cell>
          <cell r="E260">
            <v>0</v>
          </cell>
          <cell r="F260">
            <v>0</v>
          </cell>
          <cell r="G260">
            <v>0</v>
          </cell>
          <cell r="H260">
            <v>0</v>
          </cell>
          <cell r="I260">
            <v>0</v>
          </cell>
          <cell r="J260">
            <v>0</v>
          </cell>
          <cell r="K260">
            <v>8.2254652199999985</v>
          </cell>
          <cell r="L260">
            <v>21.284259099989001</v>
          </cell>
        </row>
        <row r="261">
          <cell r="B261" t="str">
            <v>ctojlytics</v>
          </cell>
          <cell r="C261" t="str">
            <v xml:space="preserve">      Japan System Sales</v>
          </cell>
          <cell r="D261">
            <v>0</v>
          </cell>
          <cell r="E261">
            <v>0</v>
          </cell>
          <cell r="F261">
            <v>0</v>
          </cell>
          <cell r="G261">
            <v>0</v>
          </cell>
          <cell r="H261">
            <v>0</v>
          </cell>
          <cell r="I261">
            <v>0</v>
          </cell>
          <cell r="J261">
            <v>0.24591200000000002</v>
          </cell>
          <cell r="K261">
            <v>0.93453249000000005</v>
          </cell>
          <cell r="L261">
            <v>2.1719439699999996</v>
          </cell>
        </row>
        <row r="262">
          <cell r="B262" t="str">
            <v>ccorplytics</v>
          </cell>
          <cell r="C262" t="str">
            <v xml:space="preserve">      Corp Adj - System Sales</v>
          </cell>
          <cell r="D262">
            <v>0</v>
          </cell>
          <cell r="E262">
            <v>0</v>
          </cell>
          <cell r="F262">
            <v>0</v>
          </cell>
          <cell r="G262">
            <v>0</v>
          </cell>
          <cell r="H262">
            <v>0</v>
          </cell>
          <cell r="I262">
            <v>0</v>
          </cell>
          <cell r="J262">
            <v>0</v>
          </cell>
          <cell r="K262">
            <v>0</v>
          </cell>
          <cell r="L262">
            <v>0</v>
          </cell>
        </row>
        <row r="263">
          <cell r="B263" t="str">
            <v>ccgblytics</v>
          </cell>
          <cell r="C263" t="str">
            <v xml:space="preserve">      CGBU System Sales</v>
          </cell>
          <cell r="D263">
            <v>0</v>
          </cell>
          <cell r="E263">
            <v>0</v>
          </cell>
          <cell r="F263">
            <v>0</v>
          </cell>
          <cell r="G263">
            <v>0</v>
          </cell>
          <cell r="H263">
            <v>0</v>
          </cell>
          <cell r="I263">
            <v>0</v>
          </cell>
          <cell r="J263">
            <v>0</v>
          </cell>
          <cell r="K263">
            <v>0</v>
          </cell>
          <cell r="L263">
            <v>0</v>
          </cell>
        </row>
        <row r="264">
          <cell r="B264" t="str">
            <v>cnsglytics</v>
          </cell>
          <cell r="C264" t="str">
            <v xml:space="preserve">      Security System Sales</v>
          </cell>
          <cell r="D264">
            <v>0</v>
          </cell>
          <cell r="E264">
            <v>0</v>
          </cell>
          <cell r="F264">
            <v>0</v>
          </cell>
          <cell r="G264">
            <v>0</v>
          </cell>
          <cell r="H264">
            <v>0</v>
          </cell>
          <cell r="I264">
            <v>0</v>
          </cell>
          <cell r="J264">
            <v>0</v>
          </cell>
          <cell r="K264">
            <v>0</v>
          </cell>
          <cell r="L264">
            <v>0</v>
          </cell>
        </row>
        <row r="265">
          <cell r="B265" t="str">
            <v>clinlytics</v>
          </cell>
          <cell r="C265" t="str">
            <v xml:space="preserve">      Linux Server Sales</v>
          </cell>
          <cell r="D265">
            <v>0</v>
          </cell>
          <cell r="E265">
            <v>0</v>
          </cell>
          <cell r="F265">
            <v>0</v>
          </cell>
          <cell r="G265">
            <v>0</v>
          </cell>
          <cell r="H265">
            <v>0</v>
          </cell>
          <cell r="I265">
            <v>0</v>
          </cell>
          <cell r="J265">
            <v>0</v>
          </cell>
          <cell r="K265">
            <v>0</v>
          </cell>
          <cell r="L265">
            <v>0</v>
          </cell>
        </row>
        <row r="266">
          <cell r="B266" t="str">
            <v>cseclytics</v>
          </cell>
          <cell r="C266" t="str">
            <v xml:space="preserve">      Total Security System Sales</v>
          </cell>
          <cell r="D266">
            <v>0</v>
          </cell>
          <cell r="E266">
            <v>0</v>
          </cell>
          <cell r="F266">
            <v>0</v>
          </cell>
          <cell r="G266">
            <v>0</v>
          </cell>
          <cell r="H266">
            <v>0</v>
          </cell>
          <cell r="I266">
            <v>0</v>
          </cell>
          <cell r="J266">
            <v>0</v>
          </cell>
          <cell r="K266">
            <v>0</v>
          </cell>
          <cell r="L266">
            <v>0</v>
          </cell>
        </row>
        <row r="267">
          <cell r="B267" t="str">
            <v>cttclytics</v>
          </cell>
          <cell r="C267" t="str">
            <v xml:space="preserve">      Total System Sales</v>
          </cell>
          <cell r="D267">
            <v>0</v>
          </cell>
          <cell r="E267">
            <v>0</v>
          </cell>
          <cell r="F267">
            <v>0</v>
          </cell>
          <cell r="G267">
            <v>0</v>
          </cell>
          <cell r="H267">
            <v>0</v>
          </cell>
          <cell r="I267">
            <v>0</v>
          </cell>
          <cell r="J267">
            <v>0.50066200000000005</v>
          </cell>
          <cell r="K267">
            <v>18.46013993</v>
          </cell>
          <cell r="L267">
            <v>31.410458999989</v>
          </cell>
        </row>
        <row r="268">
          <cell r="C268" t="str">
            <v xml:space="preserve">      Check</v>
          </cell>
          <cell r="D268">
            <v>0</v>
          </cell>
          <cell r="E268">
            <v>0</v>
          </cell>
          <cell r="F268">
            <v>0</v>
          </cell>
          <cell r="G268">
            <v>0</v>
          </cell>
          <cell r="H268">
            <v>0</v>
          </cell>
          <cell r="I268">
            <v>0</v>
          </cell>
          <cell r="J268">
            <v>0</v>
          </cell>
          <cell r="K268">
            <v>0</v>
          </cell>
          <cell r="L268">
            <v>0</v>
          </cell>
        </row>
        <row r="269">
          <cell r="C269" t="str">
            <v xml:space="preserve">   Engineered Systems</v>
          </cell>
        </row>
        <row r="270">
          <cell r="C270" t="str">
            <v xml:space="preserve">      NAS System Sales</v>
          </cell>
          <cell r="D270">
            <v>99.3</v>
          </cell>
          <cell r="E270">
            <v>99.55</v>
          </cell>
          <cell r="F270">
            <v>168.739</v>
          </cell>
          <cell r="G270">
            <v>322.33861200000001</v>
          </cell>
          <cell r="H270">
            <v>189.83126404999999</v>
          </cell>
          <cell r="I270">
            <v>268.01217593999996</v>
          </cell>
          <cell r="J270">
            <v>390.18532800000003</v>
          </cell>
          <cell r="K270">
            <v>500.05948899999999</v>
          </cell>
          <cell r="L270">
            <v>373.92611699999998</v>
          </cell>
        </row>
        <row r="271">
          <cell r="C271" t="str">
            <v xml:space="preserve">      LAD System Sales</v>
          </cell>
          <cell r="D271">
            <v>17.51712809</v>
          </cell>
          <cell r="E271">
            <v>13.916662149999999</v>
          </cell>
          <cell r="F271">
            <v>26.098595770000003</v>
          </cell>
          <cell r="G271">
            <v>37.099226889999997</v>
          </cell>
          <cell r="H271">
            <v>17.883149</v>
          </cell>
          <cell r="I271">
            <v>30.314838999999999</v>
          </cell>
          <cell r="J271">
            <v>46.497064000000002</v>
          </cell>
          <cell r="K271">
            <v>83.312569000000011</v>
          </cell>
          <cell r="L271">
            <v>58.843240999999999</v>
          </cell>
        </row>
        <row r="272">
          <cell r="C272" t="str">
            <v xml:space="preserve">      EMEA System Sales</v>
          </cell>
          <cell r="D272">
            <v>55.999999900000006</v>
          </cell>
          <cell r="E272">
            <v>37.320013199999998</v>
          </cell>
          <cell r="F272">
            <v>69.561730100000005</v>
          </cell>
          <cell r="G272">
            <v>118.0209778</v>
          </cell>
          <cell r="H272">
            <v>62.3694208</v>
          </cell>
          <cell r="I272">
            <v>124.77692888999999</v>
          </cell>
          <cell r="J272">
            <v>165.51945421000002</v>
          </cell>
          <cell r="K272">
            <v>234.24944012</v>
          </cell>
          <cell r="L272">
            <v>288.86896858999995</v>
          </cell>
        </row>
        <row r="273">
          <cell r="C273" t="str">
            <v xml:space="preserve">      APAC System Sales</v>
          </cell>
          <cell r="D273">
            <v>15.30250756</v>
          </cell>
          <cell r="E273">
            <v>46.870194980000001</v>
          </cell>
          <cell r="F273">
            <v>52.785402980000001</v>
          </cell>
          <cell r="G273">
            <v>89.401114869999986</v>
          </cell>
          <cell r="H273">
            <v>61.998136450000004</v>
          </cell>
          <cell r="I273">
            <v>89.777366756299998</v>
          </cell>
          <cell r="J273">
            <v>117.36298105137001</v>
          </cell>
          <cell r="K273">
            <v>175.36702264011501</v>
          </cell>
          <cell r="L273">
            <v>196.597856416593</v>
          </cell>
        </row>
        <row r="274">
          <cell r="C274" t="str">
            <v xml:space="preserve">      Japan System Sales</v>
          </cell>
          <cell r="D274">
            <v>2.6430174000000002</v>
          </cell>
          <cell r="E274">
            <v>11.274286350000001</v>
          </cell>
          <cell r="F274">
            <v>20.740984210000001</v>
          </cell>
          <cell r="G274">
            <v>30.172237550000002</v>
          </cell>
          <cell r="H274">
            <v>12.986000000000001</v>
          </cell>
          <cell r="I274">
            <v>22.055919160000002</v>
          </cell>
          <cell r="J274">
            <v>22.677757310000001</v>
          </cell>
          <cell r="K274">
            <v>45.32421935</v>
          </cell>
          <cell r="L274">
            <v>37.620597869999997</v>
          </cell>
        </row>
        <row r="275">
          <cell r="C275" t="str">
            <v xml:space="preserve">      Corp Adj - System Sales</v>
          </cell>
          <cell r="D275">
            <v>0</v>
          </cell>
          <cell r="E275">
            <v>0</v>
          </cell>
          <cell r="F275">
            <v>0</v>
          </cell>
          <cell r="G275">
            <v>0</v>
          </cell>
          <cell r="H275">
            <v>0</v>
          </cell>
          <cell r="I275">
            <v>0</v>
          </cell>
          <cell r="J275">
            <v>0</v>
          </cell>
          <cell r="K275">
            <v>0</v>
          </cell>
          <cell r="L275">
            <v>0</v>
          </cell>
        </row>
        <row r="276">
          <cell r="C276" t="str">
            <v xml:space="preserve">      CGBU System Sales</v>
          </cell>
          <cell r="D276">
            <v>1.0000000000000001E-7</v>
          </cell>
          <cell r="E276">
            <v>1.0000000000000001E-7</v>
          </cell>
          <cell r="F276">
            <v>2</v>
          </cell>
          <cell r="G276">
            <v>2</v>
          </cell>
          <cell r="H276">
            <v>0.3</v>
          </cell>
          <cell r="I276">
            <v>1</v>
          </cell>
          <cell r="J276">
            <v>0.93533569999999999</v>
          </cell>
          <cell r="K276">
            <v>2.4449999999999998</v>
          </cell>
          <cell r="L276">
            <v>4.4934071000000007</v>
          </cell>
        </row>
        <row r="277">
          <cell r="C277" t="str">
            <v xml:space="preserve">      Security System Sales</v>
          </cell>
          <cell r="D277">
            <v>0</v>
          </cell>
          <cell r="E277">
            <v>0.99</v>
          </cell>
          <cell r="F277">
            <v>5.3375000000000004</v>
          </cell>
          <cell r="G277">
            <v>8.0474999999999994</v>
          </cell>
          <cell r="H277">
            <v>1.9375</v>
          </cell>
          <cell r="I277">
            <v>4.3099999999999996</v>
          </cell>
          <cell r="J277">
            <v>8.1359999999999992</v>
          </cell>
          <cell r="K277">
            <v>2.7214999999999998</v>
          </cell>
          <cell r="L277">
            <v>7.806</v>
          </cell>
        </row>
        <row r="278">
          <cell r="C278" t="str">
            <v xml:space="preserve">      Linux Server Sales</v>
          </cell>
          <cell r="D278">
            <v>0</v>
          </cell>
          <cell r="E278">
            <v>0</v>
          </cell>
          <cell r="F278">
            <v>0</v>
          </cell>
          <cell r="G278">
            <v>0</v>
          </cell>
          <cell r="H278">
            <v>0</v>
          </cell>
          <cell r="I278">
            <v>0</v>
          </cell>
          <cell r="J278">
            <v>0</v>
          </cell>
          <cell r="K278">
            <v>0</v>
          </cell>
          <cell r="L278">
            <v>0</v>
          </cell>
        </row>
        <row r="279">
          <cell r="C279" t="str">
            <v xml:space="preserve">      Total Security System Sales</v>
          </cell>
          <cell r="D279">
            <v>0</v>
          </cell>
          <cell r="E279">
            <v>0.99</v>
          </cell>
          <cell r="F279">
            <v>5.3375000000000004</v>
          </cell>
          <cell r="G279">
            <v>8.0474999999999994</v>
          </cell>
          <cell r="H279">
            <v>1.9375</v>
          </cell>
          <cell r="I279">
            <v>4.3099999999999996</v>
          </cell>
          <cell r="J279">
            <v>8.1359999999999992</v>
          </cell>
          <cell r="K279">
            <v>2.7214999999999998</v>
          </cell>
          <cell r="L279">
            <v>7.806</v>
          </cell>
        </row>
        <row r="280">
          <cell r="C280" t="str">
            <v xml:space="preserve">      Total System Sales</v>
          </cell>
          <cell r="D280">
            <v>190.76265305000001</v>
          </cell>
          <cell r="E280">
            <v>209.92115678000002</v>
          </cell>
          <cell r="F280">
            <v>345.26321306</v>
          </cell>
          <cell r="G280">
            <v>607.07966910999994</v>
          </cell>
          <cell r="H280">
            <v>347.30547029999997</v>
          </cell>
          <cell r="I280">
            <v>540.24722974630004</v>
          </cell>
          <cell r="J280">
            <v>751.31392027137019</v>
          </cell>
          <cell r="K280">
            <v>1043.4792401101149</v>
          </cell>
          <cell r="L280">
            <v>968.15618797659283</v>
          </cell>
        </row>
        <row r="281">
          <cell r="C281" t="str">
            <v xml:space="preserve">      Check</v>
          </cell>
          <cell r="D281">
            <v>0</v>
          </cell>
          <cell r="E281">
            <v>0</v>
          </cell>
          <cell r="F281">
            <v>0</v>
          </cell>
          <cell r="G281">
            <v>0</v>
          </cell>
          <cell r="H281">
            <v>0</v>
          </cell>
          <cell r="I281">
            <v>0</v>
          </cell>
          <cell r="J281">
            <v>0</v>
          </cell>
          <cell r="K281">
            <v>0</v>
          </cell>
          <cell r="L281">
            <v>0</v>
          </cell>
        </row>
        <row r="282">
          <cell r="C282" t="str">
            <v xml:space="preserve">   Servers</v>
          </cell>
        </row>
        <row r="283">
          <cell r="B283" t="str">
            <v>nassp</v>
          </cell>
          <cell r="C283" t="str">
            <v xml:space="preserve">      NAS System Sales</v>
          </cell>
          <cell r="D283">
            <v>710.8</v>
          </cell>
          <cell r="E283">
            <v>904.42000000000007</v>
          </cell>
          <cell r="F283">
            <v>895.59400000000005</v>
          </cell>
          <cell r="G283">
            <v>1029.5792820000001</v>
          </cell>
          <cell r="H283">
            <v>706.71569946999989</v>
          </cell>
          <cell r="I283">
            <v>714.22938378000026</v>
          </cell>
          <cell r="J283">
            <v>763.68256400000007</v>
          </cell>
          <cell r="K283">
            <v>751.94916699999999</v>
          </cell>
          <cell r="L283">
            <v>355.58221400000002</v>
          </cell>
        </row>
        <row r="284">
          <cell r="B284" t="str">
            <v>ladsp</v>
          </cell>
          <cell r="C284" t="str">
            <v xml:space="preserve">      LAD System Sales</v>
          </cell>
          <cell r="D284">
            <v>185.05072567000002</v>
          </cell>
          <cell r="E284">
            <v>125.73994652999998</v>
          </cell>
          <cell r="F284">
            <v>127.94242441999998</v>
          </cell>
          <cell r="G284">
            <v>132.79706574000002</v>
          </cell>
          <cell r="H284">
            <v>94.324103999999991</v>
          </cell>
          <cell r="I284">
            <v>90.23027399999998</v>
          </cell>
          <cell r="J284">
            <v>100.28908299999999</v>
          </cell>
          <cell r="K284">
            <v>117.92325300000002</v>
          </cell>
          <cell r="L284">
            <v>49.819138999999993</v>
          </cell>
        </row>
        <row r="285">
          <cell r="B285" t="str">
            <v>emeasp</v>
          </cell>
          <cell r="C285" t="str">
            <v xml:space="preserve">      EMEA System Sales</v>
          </cell>
          <cell r="D285">
            <v>504.01357310000003</v>
          </cell>
          <cell r="E285">
            <v>561.72776560000011</v>
          </cell>
          <cell r="F285">
            <v>559.34476630000006</v>
          </cell>
          <cell r="G285">
            <v>532.09458010000003</v>
          </cell>
          <cell r="H285">
            <v>411.49591529999998</v>
          </cell>
          <cell r="I285">
            <v>410.51952505999998</v>
          </cell>
          <cell r="J285">
            <v>438.46782973000001</v>
          </cell>
          <cell r="K285">
            <v>403.15491471000007</v>
          </cell>
          <cell r="L285">
            <v>333.94984455999997</v>
          </cell>
        </row>
        <row r="286">
          <cell r="B286" t="str">
            <v>apacsp</v>
          </cell>
          <cell r="C286" t="str">
            <v xml:space="preserve">      APAC System Sales</v>
          </cell>
          <cell r="D286">
            <v>272.66262915999999</v>
          </cell>
          <cell r="E286">
            <v>301.28194524999998</v>
          </cell>
          <cell r="F286">
            <v>295.85550756999993</v>
          </cell>
          <cell r="G286">
            <v>289.42033434000007</v>
          </cell>
          <cell r="H286">
            <v>273.41507787999996</v>
          </cell>
          <cell r="I286">
            <v>274.67467039625501</v>
          </cell>
          <cell r="J286">
            <v>301.40692532830701</v>
          </cell>
          <cell r="K286">
            <v>330.49337524651503</v>
          </cell>
          <cell r="L286">
            <v>244.28523124999802</v>
          </cell>
        </row>
        <row r="287">
          <cell r="B287" t="str">
            <v>japsp</v>
          </cell>
          <cell r="C287" t="str">
            <v xml:space="preserve">      Japan System Sales</v>
          </cell>
          <cell r="D287">
            <v>40.986105989999992</v>
          </cell>
          <cell r="E287">
            <v>96.994826999999987</v>
          </cell>
          <cell r="F287">
            <v>64.762960710000002</v>
          </cell>
          <cell r="G287">
            <v>75.96181482999998</v>
          </cell>
          <cell r="H287">
            <v>37.460999999999999</v>
          </cell>
          <cell r="I287">
            <v>43.815314140000012</v>
          </cell>
          <cell r="J287">
            <v>53.369152040000003</v>
          </cell>
          <cell r="K287">
            <v>46.933178690000005</v>
          </cell>
          <cell r="L287">
            <v>39.093062729999993</v>
          </cell>
        </row>
        <row r="288">
          <cell r="B288" t="str">
            <v>corpsp</v>
          </cell>
          <cell r="C288" t="str">
            <v xml:space="preserve">      Corp Adj - System Sales</v>
          </cell>
          <cell r="D288">
            <v>0</v>
          </cell>
          <cell r="E288">
            <v>0</v>
          </cell>
          <cell r="F288">
            <v>0</v>
          </cell>
          <cell r="G288">
            <v>0</v>
          </cell>
          <cell r="H288">
            <v>0</v>
          </cell>
          <cell r="I288">
            <v>0</v>
          </cell>
          <cell r="J288">
            <v>0</v>
          </cell>
          <cell r="K288">
            <v>0</v>
          </cell>
          <cell r="L288">
            <v>0</v>
          </cell>
        </row>
        <row r="289">
          <cell r="B289" t="str">
            <v>cgbusp</v>
          </cell>
          <cell r="C289" t="str">
            <v xml:space="preserve">      CGBU System Sales</v>
          </cell>
          <cell r="D289">
            <v>143.77099999999999</v>
          </cell>
          <cell r="E289">
            <v>125.169</v>
          </cell>
          <cell r="F289">
            <v>191.09199999999998</v>
          </cell>
          <cell r="G289">
            <v>217.72199999999998</v>
          </cell>
          <cell r="H289">
            <v>126.19999999999999</v>
          </cell>
          <cell r="I289">
            <v>128</v>
          </cell>
          <cell r="J289">
            <v>114.52410870000001</v>
          </cell>
          <cell r="K289">
            <v>111.28089929999999</v>
          </cell>
          <cell r="L289">
            <v>62.5078368</v>
          </cell>
        </row>
        <row r="290">
          <cell r="B290" t="str">
            <v>nsgsp</v>
          </cell>
          <cell r="C290" t="str">
            <v xml:space="preserve">      Security System Sales</v>
          </cell>
          <cell r="D290">
            <v>64.5</v>
          </cell>
          <cell r="E290">
            <v>71.774000000000001</v>
          </cell>
          <cell r="F290">
            <v>49.185000000000002</v>
          </cell>
          <cell r="G290">
            <v>36.415547000000004</v>
          </cell>
          <cell r="H290">
            <v>22.826491999999998</v>
          </cell>
          <cell r="I290">
            <v>33.596210360000001</v>
          </cell>
          <cell r="J290">
            <v>20.169719730000011</v>
          </cell>
          <cell r="K290">
            <v>26.925777100000001</v>
          </cell>
          <cell r="L290">
            <v>13.067287</v>
          </cell>
        </row>
        <row r="291">
          <cell r="B291" t="str">
            <v>linsep</v>
          </cell>
          <cell r="C291" t="str">
            <v xml:space="preserve">      Linux Server Sales</v>
          </cell>
          <cell r="D291">
            <v>27.1</v>
          </cell>
          <cell r="E291">
            <v>42.1</v>
          </cell>
          <cell r="F291">
            <v>20.597999999999999</v>
          </cell>
          <cell r="G291">
            <v>29.295000000000002</v>
          </cell>
          <cell r="H291">
            <v>24.464218959999997</v>
          </cell>
          <cell r="I291">
            <v>23.262754779999998</v>
          </cell>
          <cell r="J291">
            <v>29.585316240000001</v>
          </cell>
          <cell r="K291">
            <v>39.799036829999999</v>
          </cell>
          <cell r="L291">
            <v>27.643877629999999</v>
          </cell>
        </row>
        <row r="292">
          <cell r="B292" t="str">
            <v>ntsgsp</v>
          </cell>
          <cell r="C292" t="str">
            <v xml:space="preserve">      Total Security System Sales</v>
          </cell>
          <cell r="D292">
            <v>91.6</v>
          </cell>
          <cell r="E292">
            <v>113.874</v>
          </cell>
          <cell r="F292">
            <v>69.783000000000001</v>
          </cell>
          <cell r="G292">
            <v>65.710547000000005</v>
          </cell>
          <cell r="H292">
            <v>47.290710959999998</v>
          </cell>
          <cell r="I292">
            <v>56.858965140000009</v>
          </cell>
          <cell r="J292">
            <v>49.755035970000009</v>
          </cell>
          <cell r="K292">
            <v>66.724813929999996</v>
          </cell>
          <cell r="L292">
            <v>40.711164629999999</v>
          </cell>
        </row>
        <row r="293">
          <cell r="C293" t="str">
            <v xml:space="preserve">      Total System Sales</v>
          </cell>
          <cell r="D293">
            <v>1948.8840339199996</v>
          </cell>
          <cell r="E293">
            <v>2229.2074843800001</v>
          </cell>
          <cell r="F293">
            <v>2204.3746590000001</v>
          </cell>
          <cell r="G293">
            <v>2343.28562401</v>
          </cell>
          <cell r="H293">
            <v>1696.9025076100002</v>
          </cell>
          <cell r="I293">
            <v>1718.3281325162548</v>
          </cell>
          <cell r="J293">
            <v>1821.4946987683065</v>
          </cell>
          <cell r="K293">
            <v>1828.4596018765151</v>
          </cell>
          <cell r="L293">
            <v>1125.9484929699981</v>
          </cell>
        </row>
        <row r="294">
          <cell r="C294" t="str">
            <v xml:space="preserve">      Check</v>
          </cell>
          <cell r="D294">
            <v>0</v>
          </cell>
          <cell r="E294">
            <v>0</v>
          </cell>
          <cell r="F294">
            <v>0</v>
          </cell>
          <cell r="G294">
            <v>0</v>
          </cell>
          <cell r="H294">
            <v>0</v>
          </cell>
          <cell r="I294">
            <v>0</v>
          </cell>
          <cell r="J294">
            <v>0</v>
          </cell>
          <cell r="K294">
            <v>0</v>
          </cell>
          <cell r="L294">
            <v>0</v>
          </cell>
        </row>
        <row r="295">
          <cell r="C295" t="str">
            <v xml:space="preserve">  Storage</v>
          </cell>
        </row>
        <row r="296">
          <cell r="B296" t="str">
            <v>nasstp</v>
          </cell>
          <cell r="C296" t="str">
            <v xml:space="preserve">      NAS System Sales</v>
          </cell>
          <cell r="D296">
            <v>271</v>
          </cell>
          <cell r="E296">
            <v>332.29</v>
          </cell>
          <cell r="F296">
            <v>337.88600000000002</v>
          </cell>
          <cell r="G296">
            <v>360.46547999999996</v>
          </cell>
          <cell r="H296">
            <v>307.54505614999999</v>
          </cell>
          <cell r="I296">
            <v>294.56140673000004</v>
          </cell>
          <cell r="J296">
            <v>396.94677300000001</v>
          </cell>
          <cell r="K296">
            <v>386.94917100000004</v>
          </cell>
          <cell r="L296">
            <v>219.83618600000003</v>
          </cell>
        </row>
        <row r="297">
          <cell r="B297" t="str">
            <v>ladstp</v>
          </cell>
          <cell r="C297" t="str">
            <v xml:space="preserve">      LAD System Sales</v>
          </cell>
          <cell r="D297">
            <v>67.604174310000005</v>
          </cell>
          <cell r="E297">
            <v>38.001928669999998</v>
          </cell>
          <cell r="F297">
            <v>36.132688940000001</v>
          </cell>
          <cell r="G297">
            <v>33.850701239999999</v>
          </cell>
          <cell r="H297">
            <v>23.900143</v>
          </cell>
          <cell r="I297">
            <v>27.143235000000001</v>
          </cell>
          <cell r="J297">
            <v>31.824878000000002</v>
          </cell>
          <cell r="K297">
            <v>45.087524999999999</v>
          </cell>
          <cell r="L297">
            <v>18.305434000000002</v>
          </cell>
        </row>
        <row r="298">
          <cell r="B298" t="str">
            <v>emeastp</v>
          </cell>
          <cell r="C298" t="str">
            <v xml:space="preserve">      EMEA System Sales</v>
          </cell>
          <cell r="D298">
            <v>140.5937941</v>
          </cell>
          <cell r="E298">
            <v>149.74240890000002</v>
          </cell>
          <cell r="F298">
            <v>171.4675584</v>
          </cell>
          <cell r="G298">
            <v>180.06093559999999</v>
          </cell>
          <cell r="H298">
            <v>121.93905780000001</v>
          </cell>
          <cell r="I298">
            <v>150.75127072999999</v>
          </cell>
          <cell r="J298">
            <v>189.03825398999999</v>
          </cell>
          <cell r="K298">
            <v>179.09446525999999</v>
          </cell>
          <cell r="L298">
            <v>158.00466135000002</v>
          </cell>
        </row>
        <row r="299">
          <cell r="B299" t="str">
            <v>apacstp</v>
          </cell>
          <cell r="C299" t="str">
            <v xml:space="preserve">      APAC System Sales</v>
          </cell>
          <cell r="D299">
            <v>66.698701759999992</v>
          </cell>
          <cell r="E299">
            <v>93.437492199999994</v>
          </cell>
          <cell r="F299">
            <v>73.697966289999997</v>
          </cell>
          <cell r="G299">
            <v>70.75919931</v>
          </cell>
          <cell r="H299">
            <v>62.130959140000002</v>
          </cell>
          <cell r="I299">
            <v>71.286923540684</v>
          </cell>
          <cell r="J299">
            <v>66.112162710667008</v>
          </cell>
          <cell r="K299">
            <v>84.330256645207001</v>
          </cell>
          <cell r="L299">
            <v>67.054359342222</v>
          </cell>
        </row>
        <row r="300">
          <cell r="B300" t="str">
            <v>japstp</v>
          </cell>
          <cell r="C300" t="str">
            <v xml:space="preserve">      Japan System Sales</v>
          </cell>
          <cell r="D300">
            <v>38.058526989999997</v>
          </cell>
          <cell r="E300">
            <v>31.596243450000003</v>
          </cell>
          <cell r="F300">
            <v>25.204030030000002</v>
          </cell>
          <cell r="G300">
            <v>24.853353009999999</v>
          </cell>
          <cell r="H300">
            <v>12.551</v>
          </cell>
          <cell r="I300">
            <v>26.272905059999999</v>
          </cell>
          <cell r="J300">
            <v>19.72558038</v>
          </cell>
          <cell r="K300">
            <v>28.149364049999999</v>
          </cell>
          <cell r="L300">
            <v>27.469756580000002</v>
          </cell>
        </row>
        <row r="301">
          <cell r="B301" t="str">
            <v>corpstp</v>
          </cell>
          <cell r="C301" t="str">
            <v xml:space="preserve">      Corp Adj - System Sales</v>
          </cell>
          <cell r="D301">
            <v>0</v>
          </cell>
          <cell r="E301">
            <v>0</v>
          </cell>
          <cell r="F301">
            <v>0</v>
          </cell>
          <cell r="G301">
            <v>0</v>
          </cell>
          <cell r="H301">
            <v>0</v>
          </cell>
          <cell r="I301">
            <v>0</v>
          </cell>
          <cell r="J301">
            <v>0</v>
          </cell>
          <cell r="K301">
            <v>0</v>
          </cell>
          <cell r="L301">
            <v>0</v>
          </cell>
        </row>
        <row r="302">
          <cell r="B302" t="str">
            <v>cgbustp</v>
          </cell>
          <cell r="C302" t="str">
            <v xml:space="preserve">      CGBU System Sales</v>
          </cell>
          <cell r="D302">
            <v>11.55</v>
          </cell>
          <cell r="E302">
            <v>10.181799999999999</v>
          </cell>
          <cell r="F302">
            <v>16.318000000000001</v>
          </cell>
          <cell r="G302">
            <v>19.902000000000001</v>
          </cell>
          <cell r="H302">
            <v>12.6</v>
          </cell>
          <cell r="I302">
            <v>13</v>
          </cell>
          <cell r="J302">
            <v>12.640554900000001</v>
          </cell>
          <cell r="K302">
            <v>15.858612400000002</v>
          </cell>
          <cell r="L302">
            <v>1.5540236000000001</v>
          </cell>
        </row>
        <row r="303">
          <cell r="B303" t="str">
            <v>nsgstp</v>
          </cell>
          <cell r="C303" t="str">
            <v xml:space="preserve">      Security System Sales</v>
          </cell>
          <cell r="D303">
            <v>12.515000000000001</v>
          </cell>
          <cell r="E303">
            <v>25.966000000000001</v>
          </cell>
          <cell r="F303">
            <v>16.650299999999998</v>
          </cell>
          <cell r="G303">
            <v>18.826862999999999</v>
          </cell>
          <cell r="H303">
            <v>16.368632999999999</v>
          </cell>
          <cell r="I303">
            <v>19.025540420000002</v>
          </cell>
          <cell r="J303">
            <v>16.894611400000002</v>
          </cell>
          <cell r="K303">
            <v>21.713535500000003</v>
          </cell>
          <cell r="L303">
            <v>4.2472490000000001</v>
          </cell>
        </row>
        <row r="304">
          <cell r="B304" t="str">
            <v>linstp</v>
          </cell>
          <cell r="C304" t="str">
            <v xml:space="preserve">      Linux Server Sales</v>
          </cell>
          <cell r="D304">
            <v>0</v>
          </cell>
          <cell r="E304">
            <v>0</v>
          </cell>
          <cell r="F304">
            <v>0</v>
          </cell>
          <cell r="G304">
            <v>0</v>
          </cell>
          <cell r="H304">
            <v>0</v>
          </cell>
          <cell r="I304">
            <v>0</v>
          </cell>
          <cell r="J304">
            <v>0</v>
          </cell>
          <cell r="K304">
            <v>0</v>
          </cell>
          <cell r="L304">
            <v>0</v>
          </cell>
        </row>
        <row r="305">
          <cell r="B305" t="str">
            <v>ntsgstp</v>
          </cell>
          <cell r="C305" t="str">
            <v xml:space="preserve">      Total Security System Sales</v>
          </cell>
          <cell r="D305">
            <v>12.515000000000001</v>
          </cell>
          <cell r="E305">
            <v>25.966000000000001</v>
          </cell>
          <cell r="F305">
            <v>16.650299999999998</v>
          </cell>
          <cell r="G305">
            <v>18.826862999999999</v>
          </cell>
          <cell r="H305">
            <v>16.368632999999999</v>
          </cell>
          <cell r="I305">
            <v>19.025540420000002</v>
          </cell>
          <cell r="J305">
            <v>16.894611400000002</v>
          </cell>
          <cell r="K305">
            <v>21.713535500000003</v>
          </cell>
          <cell r="L305">
            <v>4.2472490000000001</v>
          </cell>
        </row>
        <row r="306">
          <cell r="C306" t="str">
            <v xml:space="preserve">      Total System Sales</v>
          </cell>
          <cell r="D306">
            <v>608.02019715999995</v>
          </cell>
          <cell r="E306">
            <v>681.21587322000005</v>
          </cell>
          <cell r="F306">
            <v>677.35654365999994</v>
          </cell>
          <cell r="G306">
            <v>708.71853216</v>
          </cell>
          <cell r="H306">
            <v>557.03484909000008</v>
          </cell>
          <cell r="I306">
            <v>602.04128148068401</v>
          </cell>
          <cell r="J306">
            <v>733.18281438066697</v>
          </cell>
          <cell r="K306">
            <v>761.18292985520702</v>
          </cell>
          <cell r="L306">
            <v>496.47166987222198</v>
          </cell>
        </row>
        <row r="307">
          <cell r="C307" t="str">
            <v xml:space="preserve">      Check</v>
          </cell>
          <cell r="D307">
            <v>0</v>
          </cell>
          <cell r="E307">
            <v>0</v>
          </cell>
          <cell r="F307">
            <v>0</v>
          </cell>
          <cell r="G307">
            <v>0</v>
          </cell>
          <cell r="H307">
            <v>0</v>
          </cell>
          <cell r="I307">
            <v>0</v>
          </cell>
          <cell r="J307">
            <v>0</v>
          </cell>
          <cell r="K307">
            <v>0</v>
          </cell>
          <cell r="L307">
            <v>0</v>
          </cell>
        </row>
      </sheetData>
      <sheetData sheetId="98">
        <row r="365">
          <cell r="D365" t="str">
            <v>Management Summary</v>
          </cell>
        </row>
        <row r="366">
          <cell r="D366" t="str">
            <v>License</v>
          </cell>
        </row>
        <row r="367">
          <cell r="C367" t="str">
            <v xml:space="preserve">IS Reporting Views </v>
          </cell>
        </row>
        <row r="369">
          <cell r="D369" t="str">
            <v>Quarter 1, 2011</v>
          </cell>
          <cell r="E369" t="str">
            <v>Quarter 2, 2011</v>
          </cell>
          <cell r="F369" t="str">
            <v>Quarter 3, 2011</v>
          </cell>
          <cell r="G369" t="str">
            <v>Quarter 4, 2011</v>
          </cell>
          <cell r="H369" t="str">
            <v>Quarter 1, 2012</v>
          </cell>
          <cell r="I369" t="str">
            <v>Quarter 2, 2012</v>
          </cell>
          <cell r="J369" t="str">
            <v>Quarter 3, 2012</v>
          </cell>
          <cell r="K369" t="str">
            <v>Quarter 4, 2012</v>
          </cell>
          <cell r="L369" t="str">
            <v>Quarter 1, 2013</v>
          </cell>
        </row>
        <row r="370">
          <cell r="C370" t="str">
            <v>Constant Dollar Million's (May11 Rates)</v>
          </cell>
          <cell r="D370" t="str">
            <v xml:space="preserve">   </v>
          </cell>
          <cell r="E370" t="str">
            <v xml:space="preserve">   </v>
          </cell>
        </row>
        <row r="371">
          <cell r="C371" t="str">
            <v>0AYY - Total License</v>
          </cell>
          <cell r="D371" t="str">
            <v xml:space="preserve">   </v>
          </cell>
        </row>
        <row r="372">
          <cell r="B372" t="str">
            <v>NAS1</v>
          </cell>
          <cell r="C372" t="str">
            <v xml:space="preserve">      NAS</v>
          </cell>
          <cell r="D372">
            <v>1998.1727100000001</v>
          </cell>
          <cell r="E372">
            <v>2099.357</v>
          </cell>
          <cell r="F372">
            <v>2482.2510000000002</v>
          </cell>
          <cell r="G372">
            <v>3512.105</v>
          </cell>
          <cell r="H372">
            <v>2029.0614964599999</v>
          </cell>
          <cell r="I372">
            <v>2136.4388646499988</v>
          </cell>
          <cell r="J372">
            <v>2513.0854662000002</v>
          </cell>
          <cell r="K372">
            <v>3700.8985525600001</v>
          </cell>
          <cell r="L372">
            <v>3005.99516021</v>
          </cell>
        </row>
        <row r="373">
          <cell r="B373" t="str">
            <v>LAD1</v>
          </cell>
          <cell r="C373" t="str">
            <v xml:space="preserve">      LAD</v>
          </cell>
          <cell r="D373">
            <v>446.89031878999998</v>
          </cell>
          <cell r="E373">
            <v>600.66136785000003</v>
          </cell>
          <cell r="F373">
            <v>690.26849033999997</v>
          </cell>
          <cell r="G373">
            <v>913.08155561000001</v>
          </cell>
          <cell r="H373">
            <v>518.69974202000003</v>
          </cell>
          <cell r="I373">
            <v>533.88695552432205</v>
          </cell>
          <cell r="J373">
            <v>726.43869027617006</v>
          </cell>
          <cell r="K373">
            <v>969.02263779999998</v>
          </cell>
          <cell r="L373">
            <v>452.74354929624104</v>
          </cell>
        </row>
        <row r="374">
          <cell r="B374" t="str">
            <v>EMEA1</v>
          </cell>
          <cell r="C374" t="str">
            <v xml:space="preserve">      EMEA</v>
          </cell>
          <cell r="D374">
            <v>1205.33677554</v>
          </cell>
          <cell r="E374">
            <v>1401.8894015899998</v>
          </cell>
          <cell r="F374">
            <v>1843.0488684699999</v>
          </cell>
          <cell r="G374">
            <v>2463.22670487</v>
          </cell>
          <cell r="H374">
            <v>931.47855448999996</v>
          </cell>
          <cell r="I374">
            <v>1366.1443429550679</v>
          </cell>
          <cell r="J374">
            <v>1830.6153945797091</v>
          </cell>
          <cell r="K374">
            <v>2522.2382238136329</v>
          </cell>
          <cell r="L374">
            <v>1542.492043480855</v>
          </cell>
        </row>
        <row r="375">
          <cell r="B375" t="str">
            <v>APAC1</v>
          </cell>
          <cell r="C375" t="str">
            <v xml:space="preserve">      APAC</v>
          </cell>
          <cell r="D375">
            <v>603.44050045000006</v>
          </cell>
          <cell r="E375">
            <v>695.86530501999994</v>
          </cell>
          <cell r="F375">
            <v>820.38460048000002</v>
          </cell>
          <cell r="G375">
            <v>1134.8791397</v>
          </cell>
          <cell r="H375">
            <v>706.46592834</v>
          </cell>
          <cell r="I375">
            <v>833.17739008680098</v>
          </cell>
          <cell r="J375">
            <v>912.64984005072506</v>
          </cell>
          <cell r="K375">
            <v>1394.367843601776</v>
          </cell>
          <cell r="L375">
            <v>1166.6364341051099</v>
          </cell>
        </row>
        <row r="376">
          <cell r="B376" t="str">
            <v>JAPAN1</v>
          </cell>
          <cell r="C376" t="str">
            <v xml:space="preserve">      Japan</v>
          </cell>
          <cell r="D376">
            <v>131.34229436000001</v>
          </cell>
          <cell r="E376">
            <v>167.61234432000001</v>
          </cell>
          <cell r="F376">
            <v>157.39984178000003</v>
          </cell>
          <cell r="G376">
            <v>267.16313305</v>
          </cell>
          <cell r="H376">
            <v>137.34289678000002</v>
          </cell>
          <cell r="I376">
            <v>180.60134224000001</v>
          </cell>
          <cell r="J376">
            <v>184.79845771999999</v>
          </cell>
          <cell r="K376">
            <v>292.09107202999996</v>
          </cell>
          <cell r="L376">
            <v>129.42210351</v>
          </cell>
        </row>
        <row r="377">
          <cell r="B377" t="str">
            <v>GBU1</v>
          </cell>
          <cell r="C377" t="str">
            <v xml:space="preserve">      Total GBU License</v>
          </cell>
          <cell r="D377">
            <v>324.05635897999997</v>
          </cell>
          <cell r="E377">
            <v>350.774</v>
          </cell>
          <cell r="F377">
            <v>435.14897450000001</v>
          </cell>
          <cell r="G377">
            <v>597.39629912999999</v>
          </cell>
          <cell r="H377">
            <v>336.95729432999997</v>
          </cell>
          <cell r="I377">
            <v>367.48594988571398</v>
          </cell>
          <cell r="J377">
            <v>360.94755308482797</v>
          </cell>
          <cell r="K377">
            <v>497.57311006601503</v>
          </cell>
          <cell r="L377">
            <v>535.463814647611</v>
          </cell>
        </row>
        <row r="378">
          <cell r="B378" t="str">
            <v>GSU1</v>
          </cell>
          <cell r="C378" t="str">
            <v xml:space="preserve">      Total GSU License</v>
          </cell>
          <cell r="D378">
            <v>17.737582982210881</v>
          </cell>
          <cell r="E378">
            <v>20.809441653912643</v>
          </cell>
          <cell r="F378">
            <v>30.514475412632564</v>
          </cell>
          <cell r="G378">
            <v>24.019633860896064</v>
          </cell>
          <cell r="H378">
            <v>22.220697100655997</v>
          </cell>
          <cell r="I378">
            <v>16.374883917977009</v>
          </cell>
          <cell r="J378">
            <v>20.857060632317001</v>
          </cell>
          <cell r="K378">
            <v>25.841197786550993</v>
          </cell>
          <cell r="L378">
            <v>4.7129052961199989</v>
          </cell>
        </row>
        <row r="379">
          <cell r="B379" t="str">
            <v>JAVA1</v>
          </cell>
          <cell r="C379" t="str">
            <v xml:space="preserve">       Java Embedded GSU</v>
          </cell>
          <cell r="D379">
            <v>65.516999999999996</v>
          </cell>
          <cell r="E379">
            <v>55.024000000000001</v>
          </cell>
          <cell r="F379">
            <v>45</v>
          </cell>
          <cell r="G379">
            <v>48.3</v>
          </cell>
          <cell r="H379">
            <v>46.5</v>
          </cell>
          <cell r="I379">
            <v>54.274999999999999</v>
          </cell>
          <cell r="J379">
            <v>98.7</v>
          </cell>
          <cell r="K379">
            <v>94.59</v>
          </cell>
          <cell r="L379">
            <v>45</v>
          </cell>
        </row>
        <row r="380">
          <cell r="B380" t="str">
            <v>SCREVEN1</v>
          </cell>
          <cell r="C380" t="str">
            <v xml:space="preserve">      Total Screven License</v>
          </cell>
          <cell r="D380">
            <v>71.303660000000008</v>
          </cell>
          <cell r="E380">
            <v>122.97108999999999</v>
          </cell>
          <cell r="F380">
            <v>115.48353</v>
          </cell>
          <cell r="G380">
            <v>165.08831799999999</v>
          </cell>
          <cell r="H380">
            <v>96.338784400000009</v>
          </cell>
          <cell r="I380">
            <v>235.18987784000001</v>
          </cell>
          <cell r="J380">
            <v>159.97752288000001</v>
          </cell>
          <cell r="K380">
            <v>133.49488377</v>
          </cell>
          <cell r="L380">
            <v>37.083820049999993</v>
          </cell>
        </row>
        <row r="381">
          <cell r="B381" t="str">
            <v>CORP1</v>
          </cell>
          <cell r="C381" t="str">
            <v xml:space="preserve">      Corporate Adjustments/Other</v>
          </cell>
          <cell r="D381">
            <v>0</v>
          </cell>
          <cell r="E381">
            <v>0</v>
          </cell>
          <cell r="F381">
            <v>0</v>
          </cell>
          <cell r="G381">
            <v>0</v>
          </cell>
          <cell r="H381">
            <v>0</v>
          </cell>
          <cell r="I381">
            <v>0</v>
          </cell>
          <cell r="J381">
            <v>0</v>
          </cell>
          <cell r="K381">
            <v>0</v>
          </cell>
          <cell r="L381">
            <v>0</v>
          </cell>
        </row>
        <row r="382">
          <cell r="B382" t="str">
            <v>LICENSE1</v>
          </cell>
          <cell r="C382" t="str">
            <v xml:space="preserve">      Total License </v>
          </cell>
          <cell r="D382">
            <v>4863.7972011022111</v>
          </cell>
          <cell r="E382">
            <v>5514.9639504339139</v>
          </cell>
          <cell r="F382">
            <v>6619.4997809826327</v>
          </cell>
          <cell r="G382">
            <v>9125.2597842208943</v>
          </cell>
          <cell r="H382">
            <v>4825.0653939206559</v>
          </cell>
          <cell r="I382">
            <v>5723.5746070998803</v>
          </cell>
          <cell r="J382">
            <v>6808.0699854237491</v>
          </cell>
          <cell r="K382">
            <v>9630.1175214279756</v>
          </cell>
          <cell r="L382">
            <v>6919.5498305959372</v>
          </cell>
        </row>
        <row r="383">
          <cell r="C383" t="str">
            <v xml:space="preserve">      Check</v>
          </cell>
          <cell r="D383">
            <v>0</v>
          </cell>
          <cell r="E383">
            <v>0</v>
          </cell>
          <cell r="F383">
            <v>0</v>
          </cell>
          <cell r="G383">
            <v>0</v>
          </cell>
          <cell r="H383">
            <v>0</v>
          </cell>
          <cell r="I383">
            <v>0</v>
          </cell>
          <cell r="J383">
            <v>0</v>
          </cell>
          <cell r="K383">
            <v>0</v>
          </cell>
          <cell r="L383">
            <v>0</v>
          </cell>
        </row>
        <row r="384">
          <cell r="C384" t="str">
            <v>CSB - Other Database Editions</v>
          </cell>
        </row>
        <row r="385">
          <cell r="B385" t="str">
            <v>NAS2</v>
          </cell>
          <cell r="C385" t="str">
            <v xml:space="preserve">      NAS</v>
          </cell>
          <cell r="D385">
            <v>0</v>
          </cell>
          <cell r="E385">
            <v>0</v>
          </cell>
          <cell r="F385">
            <v>49.82</v>
          </cell>
          <cell r="G385">
            <v>73.813999999999993</v>
          </cell>
          <cell r="H385">
            <v>71.54196008000001</v>
          </cell>
          <cell r="I385">
            <v>86.148843139999997</v>
          </cell>
          <cell r="J385">
            <v>79.036075620000005</v>
          </cell>
          <cell r="K385">
            <v>155.31130912</v>
          </cell>
          <cell r="L385">
            <v>80.284332300000003</v>
          </cell>
        </row>
        <row r="386">
          <cell r="B386" t="str">
            <v>LAD2</v>
          </cell>
          <cell r="C386" t="str">
            <v xml:space="preserve">      LAD</v>
          </cell>
          <cell r="D386">
            <v>0</v>
          </cell>
          <cell r="E386">
            <v>0</v>
          </cell>
          <cell r="F386">
            <v>0</v>
          </cell>
          <cell r="G386">
            <v>0</v>
          </cell>
          <cell r="H386">
            <v>0</v>
          </cell>
          <cell r="I386">
            <v>10.661886259999999</v>
          </cell>
          <cell r="J386">
            <v>19.8301777</v>
          </cell>
          <cell r="K386">
            <v>27.254049090000006</v>
          </cell>
          <cell r="L386">
            <v>7.1696680099999996</v>
          </cell>
        </row>
        <row r="387">
          <cell r="B387" t="str">
            <v>EMEA2</v>
          </cell>
          <cell r="C387" t="str">
            <v xml:space="preserve">      EMEA</v>
          </cell>
          <cell r="D387">
            <v>0</v>
          </cell>
          <cell r="E387">
            <v>0</v>
          </cell>
          <cell r="F387">
            <v>0</v>
          </cell>
          <cell r="G387">
            <v>0</v>
          </cell>
          <cell r="H387">
            <v>0</v>
          </cell>
          <cell r="I387">
            <v>0</v>
          </cell>
          <cell r="J387">
            <v>0</v>
          </cell>
          <cell r="K387">
            <v>0</v>
          </cell>
          <cell r="L387">
            <v>0</v>
          </cell>
        </row>
        <row r="388">
          <cell r="B388" t="str">
            <v>APAC2</v>
          </cell>
          <cell r="C388" t="str">
            <v xml:space="preserve">      APAC</v>
          </cell>
          <cell r="D388">
            <v>0</v>
          </cell>
          <cell r="E388">
            <v>0</v>
          </cell>
          <cell r="F388">
            <v>0</v>
          </cell>
          <cell r="G388">
            <v>0</v>
          </cell>
          <cell r="H388">
            <v>0</v>
          </cell>
          <cell r="I388">
            <v>0</v>
          </cell>
          <cell r="J388">
            <v>0</v>
          </cell>
          <cell r="K388">
            <v>0</v>
          </cell>
          <cell r="L388">
            <v>0</v>
          </cell>
        </row>
        <row r="389">
          <cell r="B389" t="str">
            <v>JAPAN2</v>
          </cell>
          <cell r="C389" t="str">
            <v xml:space="preserve">      Japan</v>
          </cell>
          <cell r="D389">
            <v>0</v>
          </cell>
          <cell r="E389">
            <v>0</v>
          </cell>
          <cell r="F389">
            <v>0</v>
          </cell>
          <cell r="G389">
            <v>0</v>
          </cell>
          <cell r="H389">
            <v>0</v>
          </cell>
          <cell r="I389">
            <v>0</v>
          </cell>
          <cell r="J389">
            <v>0</v>
          </cell>
          <cell r="K389">
            <v>0</v>
          </cell>
          <cell r="L389">
            <v>0</v>
          </cell>
        </row>
        <row r="390">
          <cell r="B390" t="str">
            <v>GBU2</v>
          </cell>
          <cell r="C390" t="str">
            <v xml:space="preserve">      Total GBU License</v>
          </cell>
          <cell r="D390">
            <v>0</v>
          </cell>
          <cell r="E390">
            <v>0</v>
          </cell>
          <cell r="F390">
            <v>0</v>
          </cell>
          <cell r="G390">
            <v>0</v>
          </cell>
          <cell r="H390">
            <v>0</v>
          </cell>
          <cell r="I390">
            <v>0</v>
          </cell>
          <cell r="J390">
            <v>0</v>
          </cell>
          <cell r="K390">
            <v>0</v>
          </cell>
          <cell r="L390">
            <v>0</v>
          </cell>
        </row>
        <row r="391">
          <cell r="B391" t="str">
            <v>GSU2</v>
          </cell>
          <cell r="C391" t="str">
            <v xml:space="preserve">      Total GSU License</v>
          </cell>
          <cell r="D391">
            <v>0</v>
          </cell>
          <cell r="E391">
            <v>0</v>
          </cell>
          <cell r="F391">
            <v>0</v>
          </cell>
          <cell r="G391">
            <v>0</v>
          </cell>
          <cell r="H391">
            <v>0</v>
          </cell>
          <cell r="I391">
            <v>0</v>
          </cell>
          <cell r="J391">
            <v>0</v>
          </cell>
          <cell r="K391">
            <v>0</v>
          </cell>
          <cell r="L391">
            <v>0</v>
          </cell>
        </row>
        <row r="392">
          <cell r="B392" t="str">
            <v>JAVA2</v>
          </cell>
          <cell r="C392" t="str">
            <v xml:space="preserve">       Java Embedded GSU</v>
          </cell>
          <cell r="D392">
            <v>0</v>
          </cell>
          <cell r="E392">
            <v>0</v>
          </cell>
          <cell r="F392">
            <v>0</v>
          </cell>
          <cell r="G392">
            <v>0</v>
          </cell>
          <cell r="H392">
            <v>0</v>
          </cell>
          <cell r="I392">
            <v>0</v>
          </cell>
          <cell r="J392">
            <v>0</v>
          </cell>
          <cell r="K392">
            <v>0</v>
          </cell>
          <cell r="L392">
            <v>0</v>
          </cell>
        </row>
        <row r="393">
          <cell r="B393" t="str">
            <v>SCREVEN2</v>
          </cell>
          <cell r="C393" t="str">
            <v xml:space="preserve">      Total Screven License</v>
          </cell>
          <cell r="D393">
            <v>0</v>
          </cell>
          <cell r="E393">
            <v>0</v>
          </cell>
          <cell r="F393">
            <v>0</v>
          </cell>
          <cell r="G393">
            <v>0</v>
          </cell>
          <cell r="H393">
            <v>0</v>
          </cell>
          <cell r="I393">
            <v>0</v>
          </cell>
          <cell r="J393">
            <v>0</v>
          </cell>
          <cell r="K393">
            <v>0</v>
          </cell>
          <cell r="L393">
            <v>0</v>
          </cell>
        </row>
        <row r="394">
          <cell r="B394" t="str">
            <v>CORP2</v>
          </cell>
          <cell r="C394" t="str">
            <v xml:space="preserve">      Corporate Adjustments/Other</v>
          </cell>
          <cell r="D394">
            <v>0</v>
          </cell>
          <cell r="E394">
            <v>0</v>
          </cell>
          <cell r="F394">
            <v>0</v>
          </cell>
          <cell r="G394">
            <v>0</v>
          </cell>
          <cell r="H394">
            <v>0</v>
          </cell>
          <cell r="I394">
            <v>0</v>
          </cell>
          <cell r="J394">
            <v>0</v>
          </cell>
          <cell r="K394">
            <v>0</v>
          </cell>
          <cell r="L394">
            <v>0</v>
          </cell>
        </row>
        <row r="395">
          <cell r="B395" t="str">
            <v>LICENSE2</v>
          </cell>
          <cell r="C395" t="str">
            <v xml:space="preserve">      Total License </v>
          </cell>
          <cell r="D395">
            <v>0</v>
          </cell>
          <cell r="E395">
            <v>0</v>
          </cell>
          <cell r="F395">
            <v>49.82</v>
          </cell>
          <cell r="G395">
            <v>73.813999999999993</v>
          </cell>
          <cell r="H395">
            <v>71.54196008000001</v>
          </cell>
          <cell r="I395">
            <v>96.8107294</v>
          </cell>
          <cell r="J395">
            <v>98.866253320000013</v>
          </cell>
          <cell r="K395">
            <v>182.56535820999997</v>
          </cell>
          <cell r="L395">
            <v>87.454000309999998</v>
          </cell>
        </row>
        <row r="396">
          <cell r="C396" t="str">
            <v xml:space="preserve">      Check</v>
          </cell>
          <cell r="D396">
            <v>0</v>
          </cell>
          <cell r="E396">
            <v>0</v>
          </cell>
          <cell r="F396">
            <v>0</v>
          </cell>
          <cell r="G396">
            <v>0</v>
          </cell>
          <cell r="H396">
            <v>0</v>
          </cell>
          <cell r="I396">
            <v>0</v>
          </cell>
          <cell r="J396">
            <v>0</v>
          </cell>
          <cell r="K396">
            <v>0</v>
          </cell>
          <cell r="L396">
            <v>0</v>
          </cell>
        </row>
        <row r="397">
          <cell r="C397" t="str">
            <v>CRW - Database Core</v>
          </cell>
        </row>
        <row r="398">
          <cell r="B398" t="str">
            <v>NAS5</v>
          </cell>
          <cell r="C398" t="str">
            <v xml:space="preserve">      NAS</v>
          </cell>
          <cell r="D398">
            <v>454.83184</v>
          </cell>
          <cell r="E398">
            <v>415.46</v>
          </cell>
          <cell r="F398">
            <v>663.68700000000001</v>
          </cell>
          <cell r="G398">
            <v>785.79</v>
          </cell>
          <cell r="H398">
            <v>351.20888363</v>
          </cell>
          <cell r="I398">
            <v>377.75208617999999</v>
          </cell>
          <cell r="J398">
            <v>462.80749333</v>
          </cell>
          <cell r="K398">
            <v>658.10592479000002</v>
          </cell>
          <cell r="L398">
            <v>374.41207197</v>
          </cell>
        </row>
        <row r="399">
          <cell r="B399" t="str">
            <v>LAD5</v>
          </cell>
          <cell r="C399" t="str">
            <v xml:space="preserve">      LAD</v>
          </cell>
          <cell r="D399">
            <v>120.67317263000001</v>
          </cell>
          <cell r="E399">
            <v>205.32260743999998</v>
          </cell>
          <cell r="F399">
            <v>248.20377439999999</v>
          </cell>
          <cell r="G399">
            <v>334.15650261999997</v>
          </cell>
          <cell r="H399">
            <v>167.6238381</v>
          </cell>
          <cell r="I399">
            <v>124.78931025000001</v>
          </cell>
          <cell r="J399">
            <v>173.93643689000001</v>
          </cell>
          <cell r="K399">
            <v>222.41837458000001</v>
          </cell>
          <cell r="L399">
            <v>75.750629776240999</v>
          </cell>
        </row>
        <row r="400">
          <cell r="B400" t="str">
            <v>EMEA5</v>
          </cell>
          <cell r="C400" t="str">
            <v xml:space="preserve">      EMEA</v>
          </cell>
          <cell r="D400">
            <v>316.86884830999998</v>
          </cell>
          <cell r="E400">
            <v>383.40015765999993</v>
          </cell>
          <cell r="F400">
            <v>523.75081109999996</v>
          </cell>
          <cell r="G400">
            <v>652.67037796</v>
          </cell>
          <cell r="H400">
            <v>278.13195378000012</v>
          </cell>
          <cell r="I400">
            <v>412.95129743518504</v>
          </cell>
          <cell r="J400">
            <v>505.64474349173798</v>
          </cell>
          <cell r="K400">
            <v>655.73878948217487</v>
          </cell>
          <cell r="L400">
            <v>307.21333839515796</v>
          </cell>
        </row>
        <row r="401">
          <cell r="B401" t="str">
            <v>APAC5</v>
          </cell>
          <cell r="C401" t="str">
            <v xml:space="preserve">      APAC</v>
          </cell>
          <cell r="D401">
            <v>295.36917096999997</v>
          </cell>
          <cell r="E401">
            <v>386.83436923999994</v>
          </cell>
          <cell r="F401">
            <v>425.54706301000004</v>
          </cell>
          <cell r="G401">
            <v>566.81109815999991</v>
          </cell>
          <cell r="H401">
            <v>362.85514003000003</v>
          </cell>
          <cell r="I401">
            <v>430.93587786888702</v>
          </cell>
          <cell r="J401">
            <v>458.52935410431695</v>
          </cell>
          <cell r="K401">
            <v>518.85529986237896</v>
          </cell>
          <cell r="L401">
            <v>379.09806097597499</v>
          </cell>
        </row>
        <row r="402">
          <cell r="B402" t="str">
            <v>JAPAN5</v>
          </cell>
          <cell r="C402" t="str">
            <v xml:space="preserve">      Japan</v>
          </cell>
          <cell r="D402">
            <v>75.466750279999999</v>
          </cell>
          <cell r="E402">
            <v>103.44585009000001</v>
          </cell>
          <cell r="F402">
            <v>89.345165299999991</v>
          </cell>
          <cell r="G402">
            <v>129.91094646000002</v>
          </cell>
          <cell r="H402">
            <v>81.047682820000006</v>
          </cell>
          <cell r="I402">
            <v>83.261514599999998</v>
          </cell>
          <cell r="J402">
            <v>80.855742980000002</v>
          </cell>
          <cell r="K402">
            <v>109.64289823999999</v>
          </cell>
          <cell r="L402">
            <v>39.829964709999999</v>
          </cell>
        </row>
        <row r="403">
          <cell r="B403" t="str">
            <v>GBU5</v>
          </cell>
          <cell r="C403" t="str">
            <v xml:space="preserve">      Total GBU License</v>
          </cell>
          <cell r="D403">
            <v>0</v>
          </cell>
          <cell r="E403">
            <v>0</v>
          </cell>
          <cell r="F403">
            <v>0</v>
          </cell>
          <cell r="G403">
            <v>0</v>
          </cell>
          <cell r="H403">
            <v>0</v>
          </cell>
          <cell r="I403">
            <v>0</v>
          </cell>
          <cell r="J403">
            <v>0</v>
          </cell>
          <cell r="K403">
            <v>0</v>
          </cell>
          <cell r="L403">
            <v>0</v>
          </cell>
        </row>
        <row r="404">
          <cell r="B404" t="str">
            <v>GSU5</v>
          </cell>
          <cell r="C404" t="str">
            <v xml:space="preserve">      Total GSU License</v>
          </cell>
          <cell r="D404">
            <v>0</v>
          </cell>
          <cell r="E404">
            <v>0</v>
          </cell>
          <cell r="F404">
            <v>0</v>
          </cell>
          <cell r="G404">
            <v>0</v>
          </cell>
          <cell r="H404">
            <v>0</v>
          </cell>
          <cell r="I404">
            <v>0</v>
          </cell>
          <cell r="J404">
            <v>0</v>
          </cell>
          <cell r="K404">
            <v>0</v>
          </cell>
          <cell r="L404">
            <v>0</v>
          </cell>
        </row>
        <row r="405">
          <cell r="B405" t="str">
            <v>JAVA5</v>
          </cell>
          <cell r="C405" t="str">
            <v xml:space="preserve">       Java Embedded GSU</v>
          </cell>
          <cell r="D405">
            <v>0</v>
          </cell>
          <cell r="E405">
            <v>0</v>
          </cell>
          <cell r="F405">
            <v>0</v>
          </cell>
          <cell r="G405">
            <v>0</v>
          </cell>
          <cell r="H405">
            <v>0</v>
          </cell>
          <cell r="I405">
            <v>0</v>
          </cell>
          <cell r="J405">
            <v>0</v>
          </cell>
          <cell r="K405">
            <v>0</v>
          </cell>
          <cell r="L405">
            <v>0</v>
          </cell>
        </row>
        <row r="406">
          <cell r="B406" t="str">
            <v>SCREVEN5</v>
          </cell>
          <cell r="C406" t="str">
            <v xml:space="preserve">      Total Screven License</v>
          </cell>
          <cell r="D406">
            <v>52.967660000000002</v>
          </cell>
          <cell r="E406">
            <v>72.352850000000004</v>
          </cell>
          <cell r="F406">
            <v>72.719250000000002</v>
          </cell>
          <cell r="G406">
            <v>124.50115099999999</v>
          </cell>
          <cell r="H406">
            <v>78.6219514</v>
          </cell>
          <cell r="I406">
            <v>188.29942853999998</v>
          </cell>
          <cell r="J406">
            <v>124.57630308</v>
          </cell>
          <cell r="K406">
            <v>111.89673177</v>
          </cell>
          <cell r="L406">
            <v>27.945119050000002</v>
          </cell>
        </row>
        <row r="407">
          <cell r="B407" t="str">
            <v>CORP5</v>
          </cell>
          <cell r="C407" t="str">
            <v xml:space="preserve">      Corporate Adjustments/Other</v>
          </cell>
          <cell r="D407">
            <v>0</v>
          </cell>
          <cell r="E407">
            <v>0</v>
          </cell>
          <cell r="F407">
            <v>0</v>
          </cell>
          <cell r="G407">
            <v>0</v>
          </cell>
          <cell r="H407">
            <v>0</v>
          </cell>
          <cell r="I407">
            <v>0</v>
          </cell>
          <cell r="J407">
            <v>0</v>
          </cell>
          <cell r="K407">
            <v>0</v>
          </cell>
          <cell r="L407">
            <v>0</v>
          </cell>
        </row>
        <row r="408">
          <cell r="B408" t="str">
            <v>LICENSE5</v>
          </cell>
          <cell r="C408" t="str">
            <v xml:space="preserve">      Total License </v>
          </cell>
          <cell r="D408">
            <v>1316.1774421900002</v>
          </cell>
          <cell r="E408">
            <v>1566.8158344299998</v>
          </cell>
          <cell r="F408">
            <v>2023.25306381</v>
          </cell>
          <cell r="G408">
            <v>2593.8400762000001</v>
          </cell>
          <cell r="H408">
            <v>1319.4894497600003</v>
          </cell>
          <cell r="I408">
            <v>1617.989514874072</v>
          </cell>
          <cell r="J408">
            <v>1806.3500738760549</v>
          </cell>
          <cell r="K408">
            <v>2276.6580187245536</v>
          </cell>
          <cell r="L408">
            <v>1204.2491848773739</v>
          </cell>
        </row>
        <row r="409">
          <cell r="C409" t="str">
            <v xml:space="preserve">      Check</v>
          </cell>
          <cell r="D409">
            <v>0</v>
          </cell>
          <cell r="E409">
            <v>0</v>
          </cell>
          <cell r="F409">
            <v>0</v>
          </cell>
          <cell r="G409">
            <v>0</v>
          </cell>
          <cell r="H409">
            <v>0</v>
          </cell>
          <cell r="I409">
            <v>0</v>
          </cell>
          <cell r="J409">
            <v>0</v>
          </cell>
          <cell r="K409">
            <v>0</v>
          </cell>
          <cell r="L409">
            <v>0</v>
          </cell>
        </row>
        <row r="410">
          <cell r="C410" t="str">
            <v>CRB - Database Options excluding Exadata Software</v>
          </cell>
        </row>
        <row r="411">
          <cell r="B411" t="str">
            <v>NAS7</v>
          </cell>
          <cell r="C411" t="str">
            <v xml:space="preserve">      NAS</v>
          </cell>
          <cell r="D411">
            <v>181.44945999999999</v>
          </cell>
          <cell r="E411">
            <v>237.74700000000001</v>
          </cell>
          <cell r="F411">
            <v>185.40899999999999</v>
          </cell>
          <cell r="G411">
            <v>321.40100000000001</v>
          </cell>
          <cell r="H411">
            <v>268.41775867000001</v>
          </cell>
          <cell r="I411">
            <v>276.66394191999905</v>
          </cell>
          <cell r="J411">
            <v>287.97164211999996</v>
          </cell>
          <cell r="K411">
            <v>511.94153292000004</v>
          </cell>
          <cell r="L411">
            <v>275.79765326</v>
          </cell>
        </row>
        <row r="412">
          <cell r="B412" t="str">
            <v>LAD7</v>
          </cell>
          <cell r="C412" t="str">
            <v xml:space="preserve">      LAD</v>
          </cell>
          <cell r="D412">
            <v>12.837395230000002</v>
          </cell>
          <cell r="E412">
            <v>0</v>
          </cell>
          <cell r="F412">
            <v>0</v>
          </cell>
          <cell r="G412">
            <v>0</v>
          </cell>
          <cell r="H412">
            <v>0</v>
          </cell>
          <cell r="I412">
            <v>72.620585269999992</v>
          </cell>
          <cell r="J412">
            <v>87.622224259999996</v>
          </cell>
          <cell r="K412">
            <v>108.16179364999999</v>
          </cell>
          <cell r="L412">
            <v>33.325505409999998</v>
          </cell>
        </row>
        <row r="413">
          <cell r="B413" t="str">
            <v>EMEA7</v>
          </cell>
          <cell r="C413" t="str">
            <v xml:space="preserve">      EMEA</v>
          </cell>
          <cell r="D413">
            <v>194.25158127999998</v>
          </cell>
          <cell r="E413">
            <v>205.25309606000002</v>
          </cell>
          <cell r="F413">
            <v>301.06192648000001</v>
          </cell>
          <cell r="G413">
            <v>420.97391356999998</v>
          </cell>
          <cell r="H413">
            <v>152.37825323000001</v>
          </cell>
          <cell r="I413">
            <v>226.024726889021</v>
          </cell>
          <cell r="J413">
            <v>321.40924138494103</v>
          </cell>
          <cell r="K413">
            <v>450.45942728025898</v>
          </cell>
          <cell r="L413">
            <v>197.602214607945</v>
          </cell>
        </row>
        <row r="414">
          <cell r="B414" t="str">
            <v>APAC7</v>
          </cell>
          <cell r="C414" t="str">
            <v xml:space="preserve">      APAC</v>
          </cell>
          <cell r="D414">
            <v>0</v>
          </cell>
          <cell r="E414">
            <v>0</v>
          </cell>
          <cell r="F414">
            <v>0</v>
          </cell>
          <cell r="G414">
            <v>0</v>
          </cell>
          <cell r="H414">
            <v>0</v>
          </cell>
          <cell r="I414">
            <v>0</v>
          </cell>
          <cell r="J414">
            <v>0</v>
          </cell>
          <cell r="K414">
            <v>176.82799769945197</v>
          </cell>
          <cell r="L414">
            <v>110.61281895469399</v>
          </cell>
        </row>
        <row r="415">
          <cell r="B415" t="str">
            <v>JAPAN7</v>
          </cell>
          <cell r="C415" t="str">
            <v xml:space="preserve">      Japan</v>
          </cell>
          <cell r="D415">
            <v>0</v>
          </cell>
          <cell r="E415">
            <v>0</v>
          </cell>
          <cell r="F415">
            <v>0</v>
          </cell>
          <cell r="G415">
            <v>0</v>
          </cell>
          <cell r="H415">
            <v>0</v>
          </cell>
          <cell r="I415">
            <v>30.291224999999997</v>
          </cell>
          <cell r="J415">
            <v>30.618272219999998</v>
          </cell>
          <cell r="K415">
            <v>44.781786079999996</v>
          </cell>
          <cell r="L415">
            <v>20.409676269999999</v>
          </cell>
        </row>
        <row r="416">
          <cell r="B416" t="str">
            <v>GBU7</v>
          </cell>
          <cell r="C416" t="str">
            <v xml:space="preserve">      Total GBU License</v>
          </cell>
          <cell r="D416">
            <v>0</v>
          </cell>
          <cell r="E416">
            <v>0</v>
          </cell>
          <cell r="F416">
            <v>0</v>
          </cell>
          <cell r="G416">
            <v>0</v>
          </cell>
          <cell r="H416">
            <v>0</v>
          </cell>
          <cell r="I416">
            <v>0</v>
          </cell>
          <cell r="J416">
            <v>0</v>
          </cell>
          <cell r="K416">
            <v>0</v>
          </cell>
          <cell r="L416">
            <v>0</v>
          </cell>
        </row>
        <row r="417">
          <cell r="B417" t="str">
            <v>GSU7</v>
          </cell>
          <cell r="C417" t="str">
            <v xml:space="preserve">      Total GSU License</v>
          </cell>
          <cell r="D417">
            <v>0</v>
          </cell>
          <cell r="E417">
            <v>0</v>
          </cell>
          <cell r="F417">
            <v>0</v>
          </cell>
          <cell r="G417">
            <v>0</v>
          </cell>
          <cell r="H417">
            <v>0</v>
          </cell>
          <cell r="I417">
            <v>0</v>
          </cell>
          <cell r="J417">
            <v>0</v>
          </cell>
          <cell r="K417">
            <v>0</v>
          </cell>
          <cell r="L417">
            <v>0</v>
          </cell>
        </row>
        <row r="418">
          <cell r="B418" t="str">
            <v>JAVA7</v>
          </cell>
          <cell r="C418" t="str">
            <v xml:space="preserve">       Java Embedded GSU</v>
          </cell>
          <cell r="D418">
            <v>0</v>
          </cell>
          <cell r="E418">
            <v>0</v>
          </cell>
          <cell r="F418">
            <v>0</v>
          </cell>
          <cell r="G418">
            <v>0</v>
          </cell>
          <cell r="H418">
            <v>0</v>
          </cell>
          <cell r="I418">
            <v>0</v>
          </cell>
          <cell r="J418">
            <v>0</v>
          </cell>
          <cell r="K418">
            <v>0</v>
          </cell>
          <cell r="L418">
            <v>0</v>
          </cell>
        </row>
        <row r="419">
          <cell r="B419" t="str">
            <v>SCREVEN7</v>
          </cell>
          <cell r="C419" t="str">
            <v xml:space="preserve">      Total Screven License</v>
          </cell>
          <cell r="D419">
            <v>0</v>
          </cell>
          <cell r="E419">
            <v>0</v>
          </cell>
          <cell r="F419">
            <v>0</v>
          </cell>
          <cell r="G419">
            <v>0</v>
          </cell>
          <cell r="H419">
            <v>0</v>
          </cell>
          <cell r="I419">
            <v>0</v>
          </cell>
          <cell r="J419">
            <v>0</v>
          </cell>
          <cell r="K419">
            <v>0</v>
          </cell>
          <cell r="L419">
            <v>0</v>
          </cell>
        </row>
        <row r="420">
          <cell r="B420" t="str">
            <v>CORP7</v>
          </cell>
          <cell r="C420" t="str">
            <v xml:space="preserve">      Corporate Adjustments/Other</v>
          </cell>
          <cell r="D420">
            <v>0</v>
          </cell>
          <cell r="E420">
            <v>0</v>
          </cell>
          <cell r="F420">
            <v>0</v>
          </cell>
          <cell r="G420">
            <v>0</v>
          </cell>
          <cell r="H420">
            <v>0</v>
          </cell>
          <cell r="I420">
            <v>0</v>
          </cell>
          <cell r="J420">
            <v>0</v>
          </cell>
          <cell r="K420">
            <v>0</v>
          </cell>
          <cell r="L420">
            <v>0</v>
          </cell>
        </row>
        <row r="421">
          <cell r="B421" t="str">
            <v>LICENSE7</v>
          </cell>
          <cell r="C421" t="str">
            <v xml:space="preserve">      Total License </v>
          </cell>
          <cell r="D421">
            <v>388.53843651</v>
          </cell>
          <cell r="E421">
            <v>443.00009606000003</v>
          </cell>
          <cell r="F421">
            <v>486.47092647999995</v>
          </cell>
          <cell r="G421">
            <v>742.37491356999999</v>
          </cell>
          <cell r="H421">
            <v>420.79601190000005</v>
          </cell>
          <cell r="I421">
            <v>605.60047907902003</v>
          </cell>
          <cell r="J421">
            <v>727.62137998494097</v>
          </cell>
          <cell r="K421">
            <v>1292.1725376297111</v>
          </cell>
          <cell r="L421">
            <v>637.74786850263899</v>
          </cell>
        </row>
        <row r="422">
          <cell r="C422" t="str">
            <v xml:space="preserve">      Check</v>
          </cell>
          <cell r="D422">
            <v>0</v>
          </cell>
          <cell r="E422">
            <v>0</v>
          </cell>
          <cell r="F422">
            <v>0</v>
          </cell>
          <cell r="G422">
            <v>0</v>
          </cell>
          <cell r="H422">
            <v>0</v>
          </cell>
          <cell r="I422">
            <v>0</v>
          </cell>
          <cell r="J422">
            <v>0</v>
          </cell>
          <cell r="K422">
            <v>0</v>
          </cell>
          <cell r="L422">
            <v>0</v>
          </cell>
        </row>
        <row r="423">
          <cell r="C423" t="str">
            <v>CRA - Database Direct Pull Excl Exadata</v>
          </cell>
        </row>
        <row r="424">
          <cell r="C424" t="str">
            <v xml:space="preserve">      NAS</v>
          </cell>
          <cell r="D424">
            <v>636.28129999999999</v>
          </cell>
          <cell r="E424">
            <v>653.20699999999999</v>
          </cell>
          <cell r="F424">
            <v>898.91599999999994</v>
          </cell>
          <cell r="G424">
            <v>1181.0049999999999</v>
          </cell>
          <cell r="H424">
            <v>691.16860238000004</v>
          </cell>
          <cell r="I424">
            <v>740.56487123999909</v>
          </cell>
          <cell r="J424">
            <v>829.81521107000003</v>
          </cell>
          <cell r="K424">
            <v>1325.3587668299999</v>
          </cell>
          <cell r="L424">
            <v>730.49405752999996</v>
          </cell>
        </row>
        <row r="425">
          <cell r="C425" t="str">
            <v xml:space="preserve">      LAD</v>
          </cell>
          <cell r="D425">
            <v>133.51056786000001</v>
          </cell>
          <cell r="E425">
            <v>205.32260744000001</v>
          </cell>
          <cell r="F425">
            <v>248.20377440000004</v>
          </cell>
          <cell r="G425">
            <v>334.15650261999997</v>
          </cell>
          <cell r="H425">
            <v>167.6238381</v>
          </cell>
          <cell r="I425">
            <v>208.07178177999998</v>
          </cell>
          <cell r="J425">
            <v>281.38883885000001</v>
          </cell>
          <cell r="K425">
            <v>357.83421731999999</v>
          </cell>
          <cell r="L425">
            <v>116.245803196241</v>
          </cell>
        </row>
        <row r="426">
          <cell r="C426" t="str">
            <v xml:space="preserve">      EMEA</v>
          </cell>
          <cell r="D426">
            <v>511.12042959000001</v>
          </cell>
          <cell r="E426">
            <v>588.65325371999995</v>
          </cell>
          <cell r="F426">
            <v>824.81273757999998</v>
          </cell>
          <cell r="G426">
            <v>1073.6442915300001</v>
          </cell>
          <cell r="H426">
            <v>430.51020700999999</v>
          </cell>
          <cell r="I426">
            <v>638.97602432420604</v>
          </cell>
          <cell r="J426">
            <v>827.05398487667912</v>
          </cell>
          <cell r="K426">
            <v>1106.198216762434</v>
          </cell>
          <cell r="L426">
            <v>504.81555300310299</v>
          </cell>
        </row>
        <row r="427">
          <cell r="C427" t="str">
            <v xml:space="preserve">      APAC</v>
          </cell>
          <cell r="D427">
            <v>295.36917096999997</v>
          </cell>
          <cell r="E427">
            <v>386.83436924</v>
          </cell>
          <cell r="F427">
            <v>425.54706300999999</v>
          </cell>
          <cell r="G427">
            <v>566.81109815999991</v>
          </cell>
          <cell r="H427">
            <v>362.85514003000003</v>
          </cell>
          <cell r="I427">
            <v>430.93587786888696</v>
          </cell>
          <cell r="J427">
            <v>458.52935410431701</v>
          </cell>
          <cell r="K427">
            <v>695.68329756183107</v>
          </cell>
          <cell r="L427">
            <v>489.71087993066897</v>
          </cell>
        </row>
        <row r="428">
          <cell r="C428" t="str">
            <v xml:space="preserve">      Japan</v>
          </cell>
          <cell r="D428">
            <v>75.466750279999999</v>
          </cell>
          <cell r="E428">
            <v>103.44585009000002</v>
          </cell>
          <cell r="F428">
            <v>89.345165299999991</v>
          </cell>
          <cell r="G428">
            <v>129.91094646000002</v>
          </cell>
          <cell r="H428">
            <v>81.047682819999991</v>
          </cell>
          <cell r="I428">
            <v>113.5527396</v>
          </cell>
          <cell r="J428">
            <v>111.4740152</v>
          </cell>
          <cell r="K428">
            <v>154.42468432000001</v>
          </cell>
          <cell r="L428">
            <v>60.239640979999997</v>
          </cell>
        </row>
        <row r="429">
          <cell r="C429" t="str">
            <v xml:space="preserve">      Total GBU License</v>
          </cell>
          <cell r="D429">
            <v>0</v>
          </cell>
          <cell r="E429">
            <v>0</v>
          </cell>
          <cell r="F429">
            <v>0</v>
          </cell>
          <cell r="G429">
            <v>0</v>
          </cell>
          <cell r="H429">
            <v>0</v>
          </cell>
          <cell r="I429">
            <v>0</v>
          </cell>
          <cell r="J429">
            <v>0</v>
          </cell>
          <cell r="K429">
            <v>0</v>
          </cell>
          <cell r="L429">
            <v>0</v>
          </cell>
        </row>
        <row r="430">
          <cell r="C430" t="str">
            <v xml:space="preserve">      Total GSU License</v>
          </cell>
          <cell r="D430">
            <v>0</v>
          </cell>
          <cell r="E430">
            <v>0</v>
          </cell>
          <cell r="F430">
            <v>0</v>
          </cell>
          <cell r="G430">
            <v>0</v>
          </cell>
          <cell r="H430">
            <v>0</v>
          </cell>
          <cell r="I430">
            <v>0</v>
          </cell>
          <cell r="J430">
            <v>0</v>
          </cell>
          <cell r="K430">
            <v>0</v>
          </cell>
          <cell r="L430">
            <v>0</v>
          </cell>
        </row>
        <row r="431">
          <cell r="C431" t="str">
            <v xml:space="preserve">       Java Embedded GSU</v>
          </cell>
          <cell r="D431">
            <v>0</v>
          </cell>
          <cell r="E431">
            <v>0</v>
          </cell>
          <cell r="F431">
            <v>0</v>
          </cell>
          <cell r="G431">
            <v>0</v>
          </cell>
          <cell r="H431">
            <v>0</v>
          </cell>
          <cell r="I431">
            <v>0</v>
          </cell>
          <cell r="J431">
            <v>0</v>
          </cell>
          <cell r="K431">
            <v>0</v>
          </cell>
          <cell r="L431">
            <v>0</v>
          </cell>
        </row>
        <row r="432">
          <cell r="C432" t="str">
            <v xml:space="preserve">      Total Screven License</v>
          </cell>
          <cell r="D432">
            <v>52.967660000000002</v>
          </cell>
          <cell r="E432">
            <v>72.352850000000004</v>
          </cell>
          <cell r="F432">
            <v>72.719250000000002</v>
          </cell>
          <cell r="G432">
            <v>124.50115099999999</v>
          </cell>
          <cell r="H432">
            <v>78.621951400000015</v>
          </cell>
          <cell r="I432">
            <v>188.29942853999998</v>
          </cell>
          <cell r="J432">
            <v>124.57630307999999</v>
          </cell>
          <cell r="K432">
            <v>111.89673177</v>
          </cell>
          <cell r="L432">
            <v>27.945119050000002</v>
          </cell>
        </row>
        <row r="433">
          <cell r="C433" t="str">
            <v xml:space="preserve">      Corporate Adjustments/Other</v>
          </cell>
          <cell r="D433">
            <v>0</v>
          </cell>
          <cell r="E433">
            <v>0</v>
          </cell>
          <cell r="F433">
            <v>0</v>
          </cell>
          <cell r="G433">
            <v>0</v>
          </cell>
          <cell r="H433">
            <v>0</v>
          </cell>
          <cell r="I433">
            <v>0</v>
          </cell>
          <cell r="J433">
            <v>0</v>
          </cell>
          <cell r="K433">
            <v>0</v>
          </cell>
          <cell r="L433">
            <v>0</v>
          </cell>
        </row>
        <row r="434">
          <cell r="C434" t="str">
            <v xml:space="preserve">      Total License </v>
          </cell>
          <cell r="D434">
            <v>1704.7158787000001</v>
          </cell>
          <cell r="E434">
            <v>2009.8159304900003</v>
          </cell>
          <cell r="F434">
            <v>2559.5439902899998</v>
          </cell>
          <cell r="G434">
            <v>3410.0289897699995</v>
          </cell>
          <cell r="H434">
            <v>1811.8274217400001</v>
          </cell>
          <cell r="I434">
            <v>2320.400723353092</v>
          </cell>
          <cell r="J434">
            <v>2632.8377071809955</v>
          </cell>
          <cell r="K434">
            <v>3751.3959145642652</v>
          </cell>
          <cell r="L434">
            <v>1929.4510536900127</v>
          </cell>
        </row>
        <row r="435">
          <cell r="C435" t="str">
            <v xml:space="preserve">      Check</v>
          </cell>
          <cell r="D435">
            <v>0</v>
          </cell>
          <cell r="E435">
            <v>0</v>
          </cell>
          <cell r="F435">
            <v>0</v>
          </cell>
          <cell r="G435">
            <v>0</v>
          </cell>
          <cell r="H435">
            <v>0</v>
          </cell>
          <cell r="I435">
            <v>0</v>
          </cell>
          <cell r="J435">
            <v>0</v>
          </cell>
          <cell r="K435">
            <v>0</v>
          </cell>
          <cell r="L435">
            <v>0</v>
          </cell>
        </row>
        <row r="436">
          <cell r="C436" t="str">
            <v>Other Database</v>
          </cell>
        </row>
        <row r="437">
          <cell r="B437" t="str">
            <v>NAS81</v>
          </cell>
          <cell r="C437" t="str">
            <v xml:space="preserve">      NAS</v>
          </cell>
          <cell r="D437">
            <v>2.2737367544323206E-13</v>
          </cell>
          <cell r="E437">
            <v>0</v>
          </cell>
          <cell r="F437">
            <v>0</v>
          </cell>
          <cell r="G437">
            <v>0</v>
          </cell>
          <cell r="H437">
            <v>0</v>
          </cell>
          <cell r="I437">
            <v>0</v>
          </cell>
          <cell r="J437">
            <v>0</v>
          </cell>
          <cell r="K437">
            <v>0</v>
          </cell>
          <cell r="L437">
            <v>0</v>
          </cell>
        </row>
        <row r="438">
          <cell r="B438" t="str">
            <v>LAD81</v>
          </cell>
          <cell r="C438" t="str">
            <v xml:space="preserve">      LAD</v>
          </cell>
          <cell r="D438">
            <v>-6.0396132539608516E-14</v>
          </cell>
          <cell r="E438">
            <v>8.5265128291212022E-14</v>
          </cell>
          <cell r="F438">
            <v>0</v>
          </cell>
          <cell r="G438">
            <v>1.1368683772161603E-13</v>
          </cell>
          <cell r="H438">
            <v>0</v>
          </cell>
          <cell r="I438">
            <v>0</v>
          </cell>
          <cell r="J438">
            <v>0</v>
          </cell>
          <cell r="K438">
            <v>0</v>
          </cell>
          <cell r="L438">
            <v>0</v>
          </cell>
        </row>
        <row r="439">
          <cell r="B439" t="str">
            <v>EMEA81</v>
          </cell>
          <cell r="C439" t="str">
            <v xml:space="preserve">      EMEA</v>
          </cell>
          <cell r="D439">
            <v>0</v>
          </cell>
          <cell r="E439">
            <v>0</v>
          </cell>
          <cell r="F439">
            <v>0</v>
          </cell>
          <cell r="G439">
            <v>0</v>
          </cell>
          <cell r="H439">
            <v>0</v>
          </cell>
          <cell r="I439">
            <v>0</v>
          </cell>
          <cell r="J439">
            <v>0</v>
          </cell>
          <cell r="K439">
            <v>0</v>
          </cell>
          <cell r="L439">
            <v>0</v>
          </cell>
        </row>
        <row r="440">
          <cell r="B440" t="str">
            <v>APAC81</v>
          </cell>
          <cell r="C440" t="str">
            <v xml:space="preserve">      APAC</v>
          </cell>
          <cell r="D440">
            <v>5.6843418860808015E-14</v>
          </cell>
          <cell r="E440">
            <v>-5.6843418860808015E-14</v>
          </cell>
          <cell r="F440">
            <v>-1.1368683772161603E-13</v>
          </cell>
          <cell r="G440">
            <v>0</v>
          </cell>
          <cell r="H440">
            <v>-5.6843418860808015E-14</v>
          </cell>
          <cell r="I440">
            <v>-5.6843418860808015E-14</v>
          </cell>
          <cell r="J440">
            <v>1.7053025658242404E-13</v>
          </cell>
          <cell r="K440">
            <v>0</v>
          </cell>
          <cell r="L440">
            <v>-1.2789769243681803E-13</v>
          </cell>
        </row>
        <row r="441">
          <cell r="B441" t="str">
            <v>JAPAN81</v>
          </cell>
          <cell r="C441" t="str">
            <v xml:space="preserve">      Japan</v>
          </cell>
          <cell r="D441">
            <v>1.4210854715202004E-14</v>
          </cell>
          <cell r="E441">
            <v>-1.4210854715202004E-14</v>
          </cell>
          <cell r="F441">
            <v>4.2632564145606011E-14</v>
          </cell>
          <cell r="G441">
            <v>0</v>
          </cell>
          <cell r="H441">
            <v>1.4210854715202004E-14</v>
          </cell>
          <cell r="I441">
            <v>0</v>
          </cell>
          <cell r="J441">
            <v>-3.1974423109204508E-14</v>
          </cell>
          <cell r="K441">
            <v>0</v>
          </cell>
          <cell r="L441">
            <v>0</v>
          </cell>
        </row>
        <row r="442">
          <cell r="B442" t="str">
            <v>GBU81</v>
          </cell>
          <cell r="C442" t="str">
            <v xml:space="preserve">      Total GBU License</v>
          </cell>
          <cell r="D442">
            <v>0</v>
          </cell>
          <cell r="E442">
            <v>0</v>
          </cell>
          <cell r="F442">
            <v>0</v>
          </cell>
          <cell r="G442">
            <v>0</v>
          </cell>
          <cell r="H442">
            <v>0</v>
          </cell>
          <cell r="I442">
            <v>0</v>
          </cell>
          <cell r="J442">
            <v>0</v>
          </cell>
          <cell r="K442">
            <v>0</v>
          </cell>
          <cell r="L442">
            <v>0</v>
          </cell>
        </row>
        <row r="443">
          <cell r="B443" t="str">
            <v>GSU81</v>
          </cell>
          <cell r="C443" t="str">
            <v xml:space="preserve">      Total GSU License</v>
          </cell>
          <cell r="D443">
            <v>-3.5527136788005009E-15</v>
          </cell>
          <cell r="E443">
            <v>3.5527136788005009E-15</v>
          </cell>
          <cell r="F443">
            <v>7.1054273576010019E-15</v>
          </cell>
          <cell r="G443">
            <v>3.5527136788005009E-15</v>
          </cell>
          <cell r="H443">
            <v>0</v>
          </cell>
          <cell r="I443">
            <v>7.1054273576010019E-15</v>
          </cell>
          <cell r="J443">
            <v>0</v>
          </cell>
          <cell r="K443">
            <v>-1.0658141036401503E-14</v>
          </cell>
          <cell r="L443">
            <v>-8.8817841970012523E-16</v>
          </cell>
        </row>
        <row r="444">
          <cell r="B444" t="str">
            <v>JAVA81</v>
          </cell>
          <cell r="C444" t="str">
            <v xml:space="preserve">       Java Embedded GSU</v>
          </cell>
          <cell r="D444">
            <v>0</v>
          </cell>
          <cell r="E444">
            <v>0</v>
          </cell>
          <cell r="F444">
            <v>0</v>
          </cell>
          <cell r="G444">
            <v>0</v>
          </cell>
          <cell r="H444">
            <v>0</v>
          </cell>
          <cell r="I444">
            <v>0</v>
          </cell>
          <cell r="J444">
            <v>0</v>
          </cell>
          <cell r="K444">
            <v>0</v>
          </cell>
          <cell r="L444">
            <v>0</v>
          </cell>
        </row>
        <row r="445">
          <cell r="B445" t="str">
            <v>SCREVEN81</v>
          </cell>
          <cell r="C445" t="str">
            <v xml:space="preserve">      Total Screven License</v>
          </cell>
          <cell r="D445">
            <v>0</v>
          </cell>
          <cell r="E445">
            <v>-1.4210854715202004E-14</v>
          </cell>
          <cell r="F445">
            <v>-1.4210854715202004E-14</v>
          </cell>
          <cell r="G445">
            <v>1.4210854715202004E-14</v>
          </cell>
          <cell r="H445">
            <v>1.4210854715202004E-14</v>
          </cell>
          <cell r="I445">
            <v>5.6843418860808015E-14</v>
          </cell>
          <cell r="J445">
            <v>1.4210854715202004E-14</v>
          </cell>
          <cell r="K445">
            <v>0</v>
          </cell>
          <cell r="L445">
            <v>-7.1054273576010019E-15</v>
          </cell>
        </row>
        <row r="446">
          <cell r="B446" t="str">
            <v>CORP81</v>
          </cell>
          <cell r="C446" t="str">
            <v xml:space="preserve">      Corporate Adjustments/Other</v>
          </cell>
          <cell r="D446">
            <v>0</v>
          </cell>
          <cell r="E446">
            <v>0</v>
          </cell>
          <cell r="F446">
            <v>0</v>
          </cell>
          <cell r="G446">
            <v>0</v>
          </cell>
          <cell r="H446">
            <v>0</v>
          </cell>
          <cell r="I446">
            <v>0</v>
          </cell>
          <cell r="J446">
            <v>0</v>
          </cell>
          <cell r="K446">
            <v>0</v>
          </cell>
          <cell r="L446">
            <v>0</v>
          </cell>
        </row>
        <row r="447">
          <cell r="B447" t="str">
            <v>LICENSE81</v>
          </cell>
          <cell r="C447" t="str">
            <v xml:space="preserve">      Total License </v>
          </cell>
          <cell r="D447">
            <v>0</v>
          </cell>
          <cell r="E447">
            <v>9.0949470177292824E-13</v>
          </cell>
          <cell r="F447">
            <v>0</v>
          </cell>
          <cell r="G447">
            <v>0</v>
          </cell>
          <cell r="H447">
            <v>-1.0231815394945443E-12</v>
          </cell>
          <cell r="I447">
            <v>0</v>
          </cell>
          <cell r="J447">
            <v>0</v>
          </cell>
          <cell r="K447">
            <v>0</v>
          </cell>
          <cell r="L447">
            <v>0</v>
          </cell>
        </row>
        <row r="448">
          <cell r="C448" t="str">
            <v xml:space="preserve">      Check</v>
          </cell>
          <cell r="D448">
            <v>2.3447910280083306E-13</v>
          </cell>
          <cell r="E448">
            <v>-9.0594198809412774E-13</v>
          </cell>
          <cell r="F448">
            <v>-7.815970093361102E-14</v>
          </cell>
          <cell r="G448">
            <v>1.3145040611561853E-13</v>
          </cell>
          <cell r="H448">
            <v>9.9475983006414026E-13</v>
          </cell>
          <cell r="I448">
            <v>7.1054273576010019E-15</v>
          </cell>
          <cell r="J448">
            <v>1.5276668818842154E-13</v>
          </cell>
          <cell r="K448">
            <v>-1.0658141036401503E-14</v>
          </cell>
          <cell r="L448">
            <v>-1.3589129821411916E-13</v>
          </cell>
        </row>
        <row r="449">
          <cell r="C449" t="str">
            <v>CRA - Database</v>
          </cell>
        </row>
        <row r="450">
          <cell r="B450" t="str">
            <v>NAS8</v>
          </cell>
          <cell r="C450" t="str">
            <v xml:space="preserve">      NAS</v>
          </cell>
          <cell r="D450">
            <v>636.28130000000021</v>
          </cell>
          <cell r="E450">
            <v>653.20699999999999</v>
          </cell>
          <cell r="F450">
            <v>898.91600000000017</v>
          </cell>
          <cell r="G450">
            <v>1181.0050000000001</v>
          </cell>
          <cell r="H450">
            <v>691.16860237999992</v>
          </cell>
          <cell r="I450">
            <v>740.56487123999887</v>
          </cell>
          <cell r="J450">
            <v>829.81521107000003</v>
          </cell>
          <cell r="K450">
            <v>1325.3587668300001</v>
          </cell>
          <cell r="L450">
            <v>730.49405752999962</v>
          </cell>
        </row>
        <row r="451">
          <cell r="B451" t="str">
            <v>LAD8</v>
          </cell>
          <cell r="C451" t="str">
            <v xml:space="preserve">      LAD</v>
          </cell>
          <cell r="D451">
            <v>133.51056785999995</v>
          </cell>
          <cell r="E451">
            <v>205.32260744000007</v>
          </cell>
          <cell r="F451">
            <v>248.20377439999999</v>
          </cell>
          <cell r="G451">
            <v>334.15650262000008</v>
          </cell>
          <cell r="H451">
            <v>167.6238381</v>
          </cell>
          <cell r="I451">
            <v>208.07178178000001</v>
          </cell>
          <cell r="J451">
            <v>281.38883885000007</v>
          </cell>
          <cell r="K451">
            <v>357.83421732000005</v>
          </cell>
          <cell r="L451">
            <v>116.24580319624104</v>
          </cell>
        </row>
        <row r="452">
          <cell r="B452" t="str">
            <v>EMEA8</v>
          </cell>
          <cell r="C452" t="str">
            <v xml:space="preserve">      EMEA</v>
          </cell>
          <cell r="D452">
            <v>511.1204295899999</v>
          </cell>
          <cell r="E452">
            <v>588.65325371999984</v>
          </cell>
          <cell r="F452">
            <v>824.81273757999975</v>
          </cell>
          <cell r="G452">
            <v>1073.6442915300001</v>
          </cell>
          <cell r="H452">
            <v>430.51020700999993</v>
          </cell>
          <cell r="I452">
            <v>638.97602432420592</v>
          </cell>
          <cell r="J452">
            <v>827.05398487667912</v>
          </cell>
          <cell r="K452">
            <v>1106.1982167624342</v>
          </cell>
          <cell r="L452">
            <v>504.8155530031031</v>
          </cell>
        </row>
        <row r="453">
          <cell r="B453" t="str">
            <v>APAC8</v>
          </cell>
          <cell r="C453" t="str">
            <v xml:space="preserve">      APAC</v>
          </cell>
          <cell r="D453">
            <v>295.36917097000003</v>
          </cell>
          <cell r="E453">
            <v>386.83436923999989</v>
          </cell>
          <cell r="F453">
            <v>425.54706300999993</v>
          </cell>
          <cell r="G453">
            <v>566.81109815999991</v>
          </cell>
          <cell r="H453">
            <v>362.85514002999997</v>
          </cell>
          <cell r="I453">
            <v>430.93587786888696</v>
          </cell>
          <cell r="J453">
            <v>458.52935410431712</v>
          </cell>
          <cell r="K453">
            <v>695.68329756183107</v>
          </cell>
          <cell r="L453">
            <v>489.71087993066885</v>
          </cell>
        </row>
        <row r="454">
          <cell r="B454" t="str">
            <v>JAPAN8</v>
          </cell>
          <cell r="C454" t="str">
            <v xml:space="preserve">      Japan</v>
          </cell>
          <cell r="D454">
            <v>75.466750280000014</v>
          </cell>
          <cell r="E454">
            <v>103.44585008999999</v>
          </cell>
          <cell r="F454">
            <v>89.345165300000033</v>
          </cell>
          <cell r="G454">
            <v>129.91094646000002</v>
          </cell>
          <cell r="H454">
            <v>81.04768282000002</v>
          </cell>
          <cell r="I454">
            <v>113.55273960000001</v>
          </cell>
          <cell r="J454">
            <v>111.47401519999997</v>
          </cell>
          <cell r="K454">
            <v>154.42468431999998</v>
          </cell>
          <cell r="L454">
            <v>60.239640979999997</v>
          </cell>
        </row>
        <row r="455">
          <cell r="B455" t="str">
            <v>GBU8</v>
          </cell>
          <cell r="C455" t="str">
            <v xml:space="preserve">      Total GBU License</v>
          </cell>
          <cell r="D455">
            <v>0</v>
          </cell>
          <cell r="E455">
            <v>0</v>
          </cell>
          <cell r="F455">
            <v>0</v>
          </cell>
          <cell r="G455">
            <v>0</v>
          </cell>
          <cell r="H455">
            <v>0</v>
          </cell>
          <cell r="I455">
            <v>0</v>
          </cell>
          <cell r="J455">
            <v>0</v>
          </cell>
          <cell r="K455">
            <v>0</v>
          </cell>
          <cell r="L455">
            <v>0</v>
          </cell>
        </row>
        <row r="456">
          <cell r="B456" t="str">
            <v>GSU8</v>
          </cell>
          <cell r="C456" t="str">
            <v xml:space="preserve">      Total GSU License</v>
          </cell>
          <cell r="D456">
            <v>-3.5527136788005009E-15</v>
          </cell>
          <cell r="E456">
            <v>3.5527136788005009E-15</v>
          </cell>
          <cell r="F456">
            <v>7.1054273576010019E-15</v>
          </cell>
          <cell r="G456">
            <v>3.5527136788005009E-15</v>
          </cell>
          <cell r="H456">
            <v>0</v>
          </cell>
          <cell r="I456">
            <v>7.1054273576010019E-15</v>
          </cell>
          <cell r="J456">
            <v>0</v>
          </cell>
          <cell r="K456">
            <v>-1.0658141036401503E-14</v>
          </cell>
          <cell r="L456">
            <v>-8.8817841970012523E-16</v>
          </cell>
        </row>
        <row r="457">
          <cell r="B457" t="str">
            <v>JAVA8</v>
          </cell>
          <cell r="C457" t="str">
            <v xml:space="preserve">       Java Embedded GSU</v>
          </cell>
          <cell r="D457">
            <v>0</v>
          </cell>
          <cell r="E457">
            <v>0</v>
          </cell>
          <cell r="F457">
            <v>0</v>
          </cell>
          <cell r="G457">
            <v>0</v>
          </cell>
          <cell r="H457">
            <v>0</v>
          </cell>
          <cell r="I457">
            <v>0</v>
          </cell>
          <cell r="J457">
            <v>0</v>
          </cell>
          <cell r="K457">
            <v>0</v>
          </cell>
          <cell r="L457">
            <v>0</v>
          </cell>
        </row>
        <row r="458">
          <cell r="B458" t="str">
            <v>SCREVEN8</v>
          </cell>
          <cell r="C458" t="str">
            <v xml:space="preserve">      Total Screven License</v>
          </cell>
          <cell r="D458">
            <v>52.967660000000002</v>
          </cell>
          <cell r="E458">
            <v>72.352849999999989</v>
          </cell>
          <cell r="F458">
            <v>72.719249999999988</v>
          </cell>
          <cell r="G458">
            <v>124.50115100000001</v>
          </cell>
          <cell r="H458">
            <v>78.621951400000015</v>
          </cell>
          <cell r="I458">
            <v>188.29942854000004</v>
          </cell>
          <cell r="J458">
            <v>124.57630308000002</v>
          </cell>
          <cell r="K458">
            <v>111.89673177</v>
          </cell>
          <cell r="L458">
            <v>27.945119049999995</v>
          </cell>
        </row>
        <row r="459">
          <cell r="B459" t="str">
            <v>CORP8</v>
          </cell>
          <cell r="C459" t="str">
            <v xml:space="preserve">      Corporate Adjustments/Other</v>
          </cell>
          <cell r="D459">
            <v>0</v>
          </cell>
          <cell r="E459">
            <v>0</v>
          </cell>
          <cell r="F459">
            <v>0</v>
          </cell>
          <cell r="G459">
            <v>0</v>
          </cell>
          <cell r="H459">
            <v>0</v>
          </cell>
          <cell r="I459">
            <v>0</v>
          </cell>
          <cell r="J459">
            <v>0</v>
          </cell>
          <cell r="K459">
            <v>0</v>
          </cell>
          <cell r="L459">
            <v>0</v>
          </cell>
        </row>
        <row r="460">
          <cell r="B460" t="str">
            <v>LICENSE8</v>
          </cell>
          <cell r="C460" t="str">
            <v xml:space="preserve">      Total License </v>
          </cell>
          <cell r="D460">
            <v>1704.7158787000003</v>
          </cell>
          <cell r="E460">
            <v>2009.8159304900007</v>
          </cell>
          <cell r="F460">
            <v>2559.5439902899998</v>
          </cell>
          <cell r="G460">
            <v>3410.0289897699995</v>
          </cell>
          <cell r="H460">
            <v>1811.8274217399994</v>
          </cell>
          <cell r="I460">
            <v>2320.400723353092</v>
          </cell>
          <cell r="J460">
            <v>2632.8377071809964</v>
          </cell>
          <cell r="K460">
            <v>3751.3959145642652</v>
          </cell>
          <cell r="L460">
            <v>1929.4510536900125</v>
          </cell>
        </row>
        <row r="461">
          <cell r="C461" t="str">
            <v xml:space="preserve">      Check</v>
          </cell>
          <cell r="D461">
            <v>0</v>
          </cell>
          <cell r="E461">
            <v>0</v>
          </cell>
          <cell r="F461">
            <v>0</v>
          </cell>
          <cell r="G461">
            <v>0</v>
          </cell>
          <cell r="H461">
            <v>0</v>
          </cell>
          <cell r="I461">
            <v>0</v>
          </cell>
          <cell r="J461">
            <v>0</v>
          </cell>
          <cell r="K461">
            <v>0</v>
          </cell>
          <cell r="L461">
            <v>0</v>
          </cell>
        </row>
        <row r="462">
          <cell r="C462" t="str">
            <v>J0L - JAVA</v>
          </cell>
        </row>
        <row r="463">
          <cell r="B463" t="str">
            <v>NAS9</v>
          </cell>
          <cell r="C463" t="str">
            <v xml:space="preserve">      NAS</v>
          </cell>
          <cell r="D463">
            <v>0</v>
          </cell>
          <cell r="E463">
            <v>0</v>
          </cell>
          <cell r="F463">
            <v>0</v>
          </cell>
          <cell r="G463">
            <v>0</v>
          </cell>
          <cell r="H463">
            <v>0</v>
          </cell>
          <cell r="I463">
            <v>0</v>
          </cell>
          <cell r="J463">
            <v>0</v>
          </cell>
          <cell r="K463">
            <v>0</v>
          </cell>
          <cell r="L463">
            <v>0</v>
          </cell>
        </row>
        <row r="464">
          <cell r="B464" t="str">
            <v>*LAD9</v>
          </cell>
          <cell r="C464" t="str">
            <v xml:space="preserve">      LAD</v>
          </cell>
          <cell r="D464">
            <v>0</v>
          </cell>
          <cell r="E464">
            <v>0</v>
          </cell>
          <cell r="F464">
            <v>0</v>
          </cell>
          <cell r="G464">
            <v>0</v>
          </cell>
          <cell r="H464">
            <v>0</v>
          </cell>
          <cell r="I464">
            <v>0.15</v>
          </cell>
          <cell r="J464">
            <v>1.2999999999999999E-2</v>
          </cell>
          <cell r="K464">
            <v>0</v>
          </cell>
          <cell r="L464">
            <v>0</v>
          </cell>
        </row>
        <row r="465">
          <cell r="B465" t="str">
            <v>EMEA9</v>
          </cell>
          <cell r="C465" t="str">
            <v xml:space="preserve">      EMEA</v>
          </cell>
          <cell r="D465">
            <v>0</v>
          </cell>
          <cell r="E465">
            <v>0</v>
          </cell>
          <cell r="F465">
            <v>2.3059860000000001E-2</v>
          </cell>
          <cell r="G465">
            <v>0.39270873000000001</v>
          </cell>
          <cell r="H465">
            <v>0</v>
          </cell>
          <cell r="I465">
            <v>0</v>
          </cell>
          <cell r="J465">
            <v>0</v>
          </cell>
          <cell r="K465">
            <v>0</v>
          </cell>
          <cell r="L465">
            <v>0</v>
          </cell>
        </row>
        <row r="466">
          <cell r="B466" t="str">
            <v>APAC9</v>
          </cell>
          <cell r="C466" t="str">
            <v xml:space="preserve">      APAC</v>
          </cell>
          <cell r="D466">
            <v>0</v>
          </cell>
          <cell r="E466">
            <v>0</v>
          </cell>
          <cell r="F466">
            <v>0</v>
          </cell>
          <cell r="G466">
            <v>0</v>
          </cell>
          <cell r="H466">
            <v>0</v>
          </cell>
          <cell r="I466">
            <v>0</v>
          </cell>
          <cell r="J466">
            <v>0</v>
          </cell>
          <cell r="K466">
            <v>0</v>
          </cell>
          <cell r="L466">
            <v>0</v>
          </cell>
        </row>
        <row r="467">
          <cell r="B467" t="str">
            <v>JAPAN9</v>
          </cell>
          <cell r="C467" t="str">
            <v xml:space="preserve">      Japan</v>
          </cell>
          <cell r="D467">
            <v>0</v>
          </cell>
          <cell r="E467">
            <v>0</v>
          </cell>
          <cell r="F467">
            <v>0</v>
          </cell>
          <cell r="G467">
            <v>0</v>
          </cell>
          <cell r="H467">
            <v>0</v>
          </cell>
          <cell r="I467">
            <v>0</v>
          </cell>
          <cell r="J467">
            <v>0</v>
          </cell>
          <cell r="K467">
            <v>0</v>
          </cell>
          <cell r="L467">
            <v>0</v>
          </cell>
        </row>
        <row r="468">
          <cell r="B468" t="str">
            <v>GBU9</v>
          </cell>
          <cell r="C468" t="str">
            <v xml:space="preserve">      Total GBU License</v>
          </cell>
          <cell r="D468">
            <v>0</v>
          </cell>
          <cell r="E468">
            <v>0</v>
          </cell>
          <cell r="F468">
            <v>0</v>
          </cell>
          <cell r="G468">
            <v>0</v>
          </cell>
          <cell r="H468">
            <v>0</v>
          </cell>
          <cell r="I468">
            <v>0</v>
          </cell>
          <cell r="J468">
            <v>0</v>
          </cell>
          <cell r="K468">
            <v>0</v>
          </cell>
          <cell r="L468">
            <v>0</v>
          </cell>
        </row>
        <row r="469">
          <cell r="B469" t="str">
            <v>GSU9</v>
          </cell>
          <cell r="C469" t="str">
            <v xml:space="preserve">      Total GSU License</v>
          </cell>
          <cell r="D469">
            <v>0</v>
          </cell>
          <cell r="E469">
            <v>0</v>
          </cell>
          <cell r="F469">
            <v>0</v>
          </cell>
          <cell r="G469">
            <v>0</v>
          </cell>
          <cell r="H469">
            <v>0</v>
          </cell>
          <cell r="I469">
            <v>0</v>
          </cell>
          <cell r="J469">
            <v>0</v>
          </cell>
          <cell r="K469">
            <v>0</v>
          </cell>
          <cell r="L469">
            <v>0</v>
          </cell>
        </row>
        <row r="470">
          <cell r="B470" t="str">
            <v>JAVA9</v>
          </cell>
          <cell r="C470" t="str">
            <v xml:space="preserve">       Java Embedded GSU</v>
          </cell>
          <cell r="D470">
            <v>65.516999999999996</v>
          </cell>
          <cell r="E470">
            <v>55.024000000000001</v>
          </cell>
          <cell r="F470">
            <v>45</v>
          </cell>
          <cell r="G470">
            <v>48.3</v>
          </cell>
          <cell r="H470">
            <v>46.5</v>
          </cell>
          <cell r="I470">
            <v>54.274999999999999</v>
          </cell>
          <cell r="J470">
            <v>98.7</v>
          </cell>
          <cell r="K470">
            <v>94.59</v>
          </cell>
          <cell r="L470">
            <v>45</v>
          </cell>
        </row>
        <row r="471">
          <cell r="B471" t="str">
            <v>SCREVEN9</v>
          </cell>
          <cell r="C471" t="str">
            <v xml:space="preserve">      Total Screven License</v>
          </cell>
          <cell r="D471">
            <v>0</v>
          </cell>
          <cell r="E471">
            <v>0</v>
          </cell>
          <cell r="F471">
            <v>0</v>
          </cell>
          <cell r="G471">
            <v>0</v>
          </cell>
          <cell r="H471">
            <v>0</v>
          </cell>
          <cell r="I471">
            <v>0</v>
          </cell>
          <cell r="J471">
            <v>0</v>
          </cell>
          <cell r="K471">
            <v>0</v>
          </cell>
          <cell r="L471">
            <v>0</v>
          </cell>
        </row>
        <row r="472">
          <cell r="B472" t="str">
            <v>CORP9</v>
          </cell>
          <cell r="C472" t="str">
            <v xml:space="preserve">      Corporate Adjustments/Other</v>
          </cell>
          <cell r="D472">
            <v>0</v>
          </cell>
          <cell r="E472">
            <v>0</v>
          </cell>
          <cell r="F472">
            <v>0</v>
          </cell>
          <cell r="G472">
            <v>0</v>
          </cell>
          <cell r="H472">
            <v>0</v>
          </cell>
          <cell r="I472">
            <v>0</v>
          </cell>
          <cell r="J472">
            <v>0</v>
          </cell>
          <cell r="K472">
            <v>0</v>
          </cell>
          <cell r="L472">
            <v>0</v>
          </cell>
        </row>
        <row r="473">
          <cell r="B473" t="str">
            <v>LICENSE9</v>
          </cell>
          <cell r="C473" t="str">
            <v xml:space="preserve">      Total License </v>
          </cell>
          <cell r="D473">
            <v>65.516999999999996</v>
          </cell>
          <cell r="E473">
            <v>55.024000000000001</v>
          </cell>
          <cell r="F473">
            <v>45.023059860000004</v>
          </cell>
          <cell r="G473">
            <v>48.69270873</v>
          </cell>
          <cell r="H473">
            <v>46.5</v>
          </cell>
          <cell r="I473">
            <v>54.424999999999997</v>
          </cell>
          <cell r="J473">
            <v>98.712999999999994</v>
          </cell>
          <cell r="K473">
            <v>94.59</v>
          </cell>
          <cell r="L473">
            <v>45</v>
          </cell>
        </row>
        <row r="474">
          <cell r="C474" t="str">
            <v xml:space="preserve">      Check</v>
          </cell>
          <cell r="D474">
            <v>0</v>
          </cell>
          <cell r="E474">
            <v>0</v>
          </cell>
          <cell r="F474">
            <v>0</v>
          </cell>
          <cell r="G474">
            <v>0</v>
          </cell>
          <cell r="H474">
            <v>0</v>
          </cell>
          <cell r="I474">
            <v>0</v>
          </cell>
          <cell r="J474">
            <v>0</v>
          </cell>
          <cell r="K474">
            <v>0</v>
          </cell>
          <cell r="L474">
            <v>0</v>
          </cell>
        </row>
        <row r="475">
          <cell r="C475" t="str">
            <v>CVU - Business Intelligence Technology</v>
          </cell>
        </row>
        <row r="476">
          <cell r="B476" t="str">
            <v>NAS10</v>
          </cell>
          <cell r="C476" t="str">
            <v xml:space="preserve">      NAS</v>
          </cell>
          <cell r="D476">
            <v>187.65015</v>
          </cell>
          <cell r="E476">
            <v>151.363</v>
          </cell>
          <cell r="F476">
            <v>122.718</v>
          </cell>
          <cell r="G476">
            <v>215.85000000000002</v>
          </cell>
          <cell r="H476">
            <v>169.47605529000001</v>
          </cell>
          <cell r="I476">
            <v>155.80549583999999</v>
          </cell>
          <cell r="J476">
            <v>176.56739390000001</v>
          </cell>
          <cell r="K476">
            <v>255.77651495000003</v>
          </cell>
          <cell r="L476">
            <v>242.49979228000001</v>
          </cell>
        </row>
        <row r="477">
          <cell r="B477" t="str">
            <v>LAD10</v>
          </cell>
          <cell r="C477" t="str">
            <v xml:space="preserve">      LAD</v>
          </cell>
          <cell r="D477">
            <v>29.255735819999998</v>
          </cell>
          <cell r="E477">
            <v>30.551087099999997</v>
          </cell>
          <cell r="F477">
            <v>43.330142840000001</v>
          </cell>
          <cell r="G477">
            <v>49.520387090000007</v>
          </cell>
          <cell r="H477">
            <v>36.232709669999998</v>
          </cell>
          <cell r="I477">
            <v>36.616158089999999</v>
          </cell>
          <cell r="J477">
            <v>52.947780210000005</v>
          </cell>
          <cell r="K477">
            <v>68.273319999999998</v>
          </cell>
          <cell r="L477">
            <v>32.729994020000007</v>
          </cell>
        </row>
        <row r="478">
          <cell r="B478" t="str">
            <v>EMEA10</v>
          </cell>
          <cell r="C478" t="str">
            <v xml:space="preserve">      EMEA</v>
          </cell>
          <cell r="D478">
            <v>0</v>
          </cell>
          <cell r="E478">
            <v>0</v>
          </cell>
          <cell r="F478">
            <v>92.551819229999992</v>
          </cell>
          <cell r="G478">
            <v>154.17131079999999</v>
          </cell>
          <cell r="H478">
            <v>40.82630176</v>
          </cell>
          <cell r="I478">
            <v>59.934505199880988</v>
          </cell>
          <cell r="J478">
            <v>113.519369959063</v>
          </cell>
          <cell r="K478">
            <v>173.96845745772998</v>
          </cell>
          <cell r="L478">
            <v>113.16339542560399</v>
          </cell>
        </row>
        <row r="479">
          <cell r="B479" t="str">
            <v>APAC10</v>
          </cell>
          <cell r="C479" t="str">
            <v xml:space="preserve">      APAC</v>
          </cell>
          <cell r="D479">
            <v>23.690833229999996</v>
          </cell>
          <cell r="E479">
            <v>26.371867139999999</v>
          </cell>
          <cell r="F479">
            <v>30.18510843</v>
          </cell>
          <cell r="G479">
            <v>50.967764100000004</v>
          </cell>
          <cell r="H479">
            <v>30.286769980000003</v>
          </cell>
          <cell r="I479">
            <v>35.010192947024002</v>
          </cell>
          <cell r="J479">
            <v>38.819418345682003</v>
          </cell>
          <cell r="K479">
            <v>53.497446452030999</v>
          </cell>
          <cell r="L479">
            <v>45.291667423443997</v>
          </cell>
        </row>
        <row r="480">
          <cell r="B480" t="str">
            <v>JAPAN10</v>
          </cell>
          <cell r="C480" t="str">
            <v xml:space="preserve">      Japan</v>
          </cell>
          <cell r="D480">
            <v>0</v>
          </cell>
          <cell r="E480">
            <v>0</v>
          </cell>
          <cell r="F480">
            <v>0</v>
          </cell>
          <cell r="G480">
            <v>0</v>
          </cell>
          <cell r="H480">
            <v>0</v>
          </cell>
          <cell r="I480">
            <v>9.0859407100000009</v>
          </cell>
          <cell r="J480">
            <v>9.1878261099999996</v>
          </cell>
          <cell r="K480">
            <v>19.844751459999998</v>
          </cell>
          <cell r="L480">
            <v>5.0622839400000004</v>
          </cell>
        </row>
        <row r="481">
          <cell r="B481" t="str">
            <v>GBU10</v>
          </cell>
          <cell r="C481" t="str">
            <v xml:space="preserve">      Total GBU License</v>
          </cell>
          <cell r="D481">
            <v>0</v>
          </cell>
          <cell r="E481">
            <v>0</v>
          </cell>
          <cell r="F481">
            <v>0</v>
          </cell>
          <cell r="G481">
            <v>0</v>
          </cell>
          <cell r="H481">
            <v>0</v>
          </cell>
          <cell r="I481">
            <v>0</v>
          </cell>
          <cell r="J481">
            <v>0</v>
          </cell>
          <cell r="K481">
            <v>0</v>
          </cell>
          <cell r="L481">
            <v>0</v>
          </cell>
        </row>
        <row r="482">
          <cell r="B482" t="str">
            <v>GSU10</v>
          </cell>
          <cell r="C482" t="str">
            <v xml:space="preserve">      Total GSU License</v>
          </cell>
          <cell r="D482">
            <v>0</v>
          </cell>
          <cell r="E482">
            <v>0</v>
          </cell>
          <cell r="F482">
            <v>0</v>
          </cell>
          <cell r="G482">
            <v>0</v>
          </cell>
          <cell r="H482">
            <v>0</v>
          </cell>
          <cell r="I482">
            <v>0</v>
          </cell>
          <cell r="J482">
            <v>0</v>
          </cell>
          <cell r="K482">
            <v>0</v>
          </cell>
          <cell r="L482">
            <v>0</v>
          </cell>
        </row>
        <row r="483">
          <cell r="B483" t="str">
            <v>JAVA10</v>
          </cell>
          <cell r="C483" t="str">
            <v xml:space="preserve">       Java Embedded GSU</v>
          </cell>
          <cell r="D483">
            <v>0</v>
          </cell>
          <cell r="E483">
            <v>0</v>
          </cell>
          <cell r="F483">
            <v>0</v>
          </cell>
          <cell r="G483">
            <v>0</v>
          </cell>
          <cell r="H483">
            <v>0</v>
          </cell>
          <cell r="I483">
            <v>0</v>
          </cell>
          <cell r="J483">
            <v>0</v>
          </cell>
          <cell r="K483">
            <v>0</v>
          </cell>
          <cell r="L483">
            <v>0</v>
          </cell>
        </row>
        <row r="484">
          <cell r="B484" t="str">
            <v>SCREVEN10</v>
          </cell>
          <cell r="C484" t="str">
            <v xml:space="preserve">      Total Screven License</v>
          </cell>
          <cell r="D484">
            <v>0</v>
          </cell>
          <cell r="E484">
            <v>0</v>
          </cell>
          <cell r="F484">
            <v>0</v>
          </cell>
          <cell r="G484">
            <v>0</v>
          </cell>
          <cell r="H484">
            <v>0</v>
          </cell>
          <cell r="I484">
            <v>0</v>
          </cell>
          <cell r="J484">
            <v>0</v>
          </cell>
          <cell r="K484">
            <v>0</v>
          </cell>
          <cell r="L484">
            <v>0</v>
          </cell>
        </row>
        <row r="485">
          <cell r="B485" t="str">
            <v>CORP10</v>
          </cell>
          <cell r="C485" t="str">
            <v xml:space="preserve">      Corporate Adjustments/Other</v>
          </cell>
          <cell r="D485">
            <v>0</v>
          </cell>
          <cell r="E485">
            <v>0</v>
          </cell>
          <cell r="F485">
            <v>0</v>
          </cell>
          <cell r="G485">
            <v>0</v>
          </cell>
          <cell r="H485">
            <v>0</v>
          </cell>
          <cell r="I485">
            <v>0</v>
          </cell>
          <cell r="J485">
            <v>0</v>
          </cell>
          <cell r="K485">
            <v>0</v>
          </cell>
          <cell r="L485">
            <v>0</v>
          </cell>
        </row>
        <row r="486">
          <cell r="B486" t="str">
            <v>LICENSE10</v>
          </cell>
          <cell r="C486" t="str">
            <v xml:space="preserve">      Total License </v>
          </cell>
          <cell r="D486">
            <v>240.59671904999999</v>
          </cell>
          <cell r="E486">
            <v>208.28595424</v>
          </cell>
          <cell r="F486">
            <v>288.78507049999996</v>
          </cell>
          <cell r="G486">
            <v>470.50946198999998</v>
          </cell>
          <cell r="H486">
            <v>276.82183670000001</v>
          </cell>
          <cell r="I486">
            <v>296.45229278690499</v>
          </cell>
          <cell r="J486">
            <v>391.04178852474502</v>
          </cell>
          <cell r="K486">
            <v>571.36049031976097</v>
          </cell>
          <cell r="L486">
            <v>438.74713308904802</v>
          </cell>
        </row>
        <row r="487">
          <cell r="C487" t="str">
            <v xml:space="preserve">      Check</v>
          </cell>
          <cell r="D487">
            <v>0</v>
          </cell>
          <cell r="E487">
            <v>0</v>
          </cell>
          <cell r="F487">
            <v>0</v>
          </cell>
          <cell r="G487">
            <v>0</v>
          </cell>
          <cell r="H487">
            <v>0</v>
          </cell>
          <cell r="I487">
            <v>0</v>
          </cell>
          <cell r="J487">
            <v>0</v>
          </cell>
          <cell r="K487">
            <v>0</v>
          </cell>
          <cell r="L487">
            <v>0</v>
          </cell>
        </row>
        <row r="488">
          <cell r="C488" t="str">
            <v>CUE - Application Servers - Excluding Exalogic SW</v>
          </cell>
        </row>
        <row r="489">
          <cell r="B489" t="str">
            <v>NAS11</v>
          </cell>
          <cell r="C489" t="str">
            <v xml:space="preserve">      NAS</v>
          </cell>
          <cell r="D489">
            <v>214.62239000000002</v>
          </cell>
          <cell r="E489">
            <v>147.703</v>
          </cell>
          <cell r="F489">
            <v>342.75400000000002</v>
          </cell>
          <cell r="G489">
            <v>430.774</v>
          </cell>
          <cell r="H489">
            <v>141.02267673</v>
          </cell>
          <cell r="I489">
            <v>149.87185529000001</v>
          </cell>
          <cell r="J489">
            <v>152.55161212000002</v>
          </cell>
          <cell r="K489">
            <v>246.81542205</v>
          </cell>
          <cell r="L489">
            <v>171.48189490999999</v>
          </cell>
        </row>
        <row r="490">
          <cell r="B490" t="str">
            <v>LAD11</v>
          </cell>
          <cell r="C490" t="str">
            <v xml:space="preserve">      LAD</v>
          </cell>
          <cell r="D490">
            <v>107.33125699999999</v>
          </cell>
          <cell r="E490">
            <v>148.50098722000001</v>
          </cell>
          <cell r="F490">
            <v>169.62193960000002</v>
          </cell>
          <cell r="G490">
            <v>204.82113374000002</v>
          </cell>
          <cell r="H490">
            <v>114.50119205000001</v>
          </cell>
          <cell r="I490">
            <v>36.208074119999999</v>
          </cell>
          <cell r="J490">
            <v>58.929891659999996</v>
          </cell>
          <cell r="K490">
            <v>75.804121570000007</v>
          </cell>
          <cell r="L490">
            <v>31.965651680000004</v>
          </cell>
        </row>
        <row r="491">
          <cell r="B491" t="str">
            <v>EMEA11</v>
          </cell>
          <cell r="C491" t="str">
            <v xml:space="preserve">      EMEA</v>
          </cell>
          <cell r="D491">
            <v>368.05087744000002</v>
          </cell>
          <cell r="E491">
            <v>426.74569774000003</v>
          </cell>
          <cell r="F491">
            <v>271.73692536999994</v>
          </cell>
          <cell r="G491">
            <v>316.40613109000003</v>
          </cell>
          <cell r="H491">
            <v>128.33352993000003</v>
          </cell>
          <cell r="I491">
            <v>188.524083117635</v>
          </cell>
          <cell r="J491">
            <v>167.921530802104</v>
          </cell>
          <cell r="K491">
            <v>218.99046364315501</v>
          </cell>
          <cell r="L491">
            <v>94.767480445177995</v>
          </cell>
        </row>
        <row r="492">
          <cell r="B492" t="str">
            <v>APAC11</v>
          </cell>
          <cell r="C492" t="str">
            <v xml:space="preserve">      APAC</v>
          </cell>
          <cell r="D492">
            <v>0</v>
          </cell>
          <cell r="E492">
            <v>0</v>
          </cell>
          <cell r="F492">
            <v>0</v>
          </cell>
          <cell r="G492">
            <v>0</v>
          </cell>
          <cell r="H492">
            <v>0</v>
          </cell>
          <cell r="I492">
            <v>0</v>
          </cell>
          <cell r="J492">
            <v>0</v>
          </cell>
          <cell r="K492">
            <v>0</v>
          </cell>
          <cell r="L492">
            <v>0</v>
          </cell>
        </row>
        <row r="493">
          <cell r="B493" t="str">
            <v>JAPAN11</v>
          </cell>
          <cell r="C493" t="str">
            <v xml:space="preserve">      Japan</v>
          </cell>
          <cell r="D493">
            <v>30.1844751</v>
          </cell>
          <cell r="E493">
            <v>34.752000930000001</v>
          </cell>
          <cell r="F493">
            <v>38.797281679999998</v>
          </cell>
          <cell r="G493">
            <v>62.339347629999999</v>
          </cell>
          <cell r="H493">
            <v>28.869936269999997</v>
          </cell>
          <cell r="I493">
            <v>15.76032225</v>
          </cell>
          <cell r="J493">
            <v>15.43411296</v>
          </cell>
          <cell r="K493">
            <v>27.230098979999998</v>
          </cell>
          <cell r="L493">
            <v>9.9520194400000008</v>
          </cell>
        </row>
        <row r="494">
          <cell r="B494" t="str">
            <v>GBU11</v>
          </cell>
          <cell r="C494" t="str">
            <v xml:space="preserve">      Total GBU License</v>
          </cell>
          <cell r="D494">
            <v>0</v>
          </cell>
          <cell r="E494">
            <v>0</v>
          </cell>
          <cell r="F494">
            <v>0</v>
          </cell>
          <cell r="G494">
            <v>0</v>
          </cell>
          <cell r="H494">
            <v>0</v>
          </cell>
          <cell r="I494">
            <v>0</v>
          </cell>
          <cell r="J494">
            <v>0</v>
          </cell>
          <cell r="K494">
            <v>0</v>
          </cell>
          <cell r="L494">
            <v>0</v>
          </cell>
        </row>
        <row r="495">
          <cell r="B495" t="str">
            <v>GSU11</v>
          </cell>
          <cell r="C495" t="str">
            <v xml:space="preserve">      Total GSU License</v>
          </cell>
          <cell r="D495">
            <v>0</v>
          </cell>
          <cell r="E495">
            <v>0</v>
          </cell>
          <cell r="F495">
            <v>0</v>
          </cell>
          <cell r="G495">
            <v>0</v>
          </cell>
          <cell r="H495">
            <v>0</v>
          </cell>
          <cell r="I495">
            <v>0</v>
          </cell>
          <cell r="J495">
            <v>0</v>
          </cell>
          <cell r="K495">
            <v>0</v>
          </cell>
          <cell r="L495">
            <v>0</v>
          </cell>
        </row>
        <row r="496">
          <cell r="B496" t="str">
            <v>JAVA11</v>
          </cell>
          <cell r="C496" t="str">
            <v xml:space="preserve">       Java Embedded GSU</v>
          </cell>
          <cell r="D496">
            <v>0</v>
          </cell>
          <cell r="E496">
            <v>0</v>
          </cell>
          <cell r="F496">
            <v>0</v>
          </cell>
          <cell r="G496">
            <v>0</v>
          </cell>
          <cell r="H496">
            <v>0</v>
          </cell>
          <cell r="I496">
            <v>0</v>
          </cell>
          <cell r="J496">
            <v>0</v>
          </cell>
          <cell r="K496">
            <v>0</v>
          </cell>
          <cell r="L496">
            <v>0</v>
          </cell>
        </row>
        <row r="497">
          <cell r="B497" t="str">
            <v>SCREVEN11</v>
          </cell>
          <cell r="C497" t="str">
            <v xml:space="preserve">      Total Screven License</v>
          </cell>
          <cell r="D497">
            <v>17.248000000000001</v>
          </cell>
          <cell r="E497">
            <v>38.387120000000003</v>
          </cell>
          <cell r="F497">
            <v>36.285050000000005</v>
          </cell>
          <cell r="G497">
            <v>36.541150000000002</v>
          </cell>
          <cell r="H497">
            <v>13.166866000000001</v>
          </cell>
          <cell r="I497">
            <v>42.298549299999998</v>
          </cell>
          <cell r="J497">
            <v>29.421082800000001</v>
          </cell>
          <cell r="K497">
            <v>19.239875999999999</v>
          </cell>
          <cell r="L497">
            <v>2.4988009999999998</v>
          </cell>
        </row>
        <row r="498">
          <cell r="B498" t="str">
            <v>CORP11</v>
          </cell>
          <cell r="C498" t="str">
            <v xml:space="preserve">      Corporate Adjustments/Other</v>
          </cell>
          <cell r="D498">
            <v>0</v>
          </cell>
          <cell r="E498">
            <v>0</v>
          </cell>
          <cell r="F498">
            <v>0</v>
          </cell>
          <cell r="G498">
            <v>0</v>
          </cell>
          <cell r="H498">
            <v>0</v>
          </cell>
          <cell r="I498">
            <v>0</v>
          </cell>
          <cell r="J498">
            <v>0</v>
          </cell>
          <cell r="K498">
            <v>0</v>
          </cell>
          <cell r="L498">
            <v>0</v>
          </cell>
        </row>
        <row r="499">
          <cell r="B499" t="str">
            <v>LICENSE11</v>
          </cell>
          <cell r="C499" t="str">
            <v xml:space="preserve">      Total License </v>
          </cell>
          <cell r="D499">
            <v>737.4369995400001</v>
          </cell>
          <cell r="E499">
            <v>796.08880589000012</v>
          </cell>
          <cell r="F499">
            <v>859.19519664999996</v>
          </cell>
          <cell r="G499">
            <v>1050.8817624600001</v>
          </cell>
          <cell r="H499">
            <v>425.89420098000005</v>
          </cell>
          <cell r="I499">
            <v>432.662884077635</v>
          </cell>
          <cell r="J499">
            <v>424.25823034210401</v>
          </cell>
          <cell r="K499">
            <v>588.07998224315497</v>
          </cell>
          <cell r="L499">
            <v>310.665847475178</v>
          </cell>
        </row>
        <row r="500">
          <cell r="C500" t="str">
            <v xml:space="preserve">      Check</v>
          </cell>
          <cell r="D500">
            <v>0</v>
          </cell>
          <cell r="E500">
            <v>0</v>
          </cell>
          <cell r="F500">
            <v>0</v>
          </cell>
          <cell r="G500">
            <v>0</v>
          </cell>
          <cell r="H500">
            <v>0</v>
          </cell>
          <cell r="I500">
            <v>0</v>
          </cell>
          <cell r="J500">
            <v>0</v>
          </cell>
          <cell r="K500">
            <v>0</v>
          </cell>
          <cell r="L500">
            <v>0</v>
          </cell>
        </row>
        <row r="501">
          <cell r="C501" t="str">
            <v>CYK - Identity Management</v>
          </cell>
        </row>
        <row r="502">
          <cell r="B502" t="str">
            <v>NAS12</v>
          </cell>
          <cell r="C502" t="str">
            <v xml:space="preserve">      NAS</v>
          </cell>
          <cell r="D502">
            <v>71.877030000000005</v>
          </cell>
          <cell r="E502">
            <v>80.866</v>
          </cell>
          <cell r="F502">
            <v>69.554000000000002</v>
          </cell>
          <cell r="G502">
            <v>98.244</v>
          </cell>
          <cell r="H502">
            <v>83.563904290000011</v>
          </cell>
          <cell r="I502">
            <v>75.524375939999999</v>
          </cell>
          <cell r="J502">
            <v>102.06598382999999</v>
          </cell>
          <cell r="K502">
            <v>144.84214691</v>
          </cell>
          <cell r="L502">
            <v>103.15209725000001</v>
          </cell>
        </row>
        <row r="503">
          <cell r="B503" t="str">
            <v>LAD12</v>
          </cell>
          <cell r="C503" t="str">
            <v xml:space="preserve">      LAD</v>
          </cell>
          <cell r="D503">
            <v>0</v>
          </cell>
          <cell r="E503">
            <v>0</v>
          </cell>
          <cell r="F503">
            <v>0</v>
          </cell>
          <cell r="G503">
            <v>0</v>
          </cell>
          <cell r="H503">
            <v>0</v>
          </cell>
          <cell r="I503">
            <v>17.65192214</v>
          </cell>
          <cell r="J503">
            <v>17.672151379999999</v>
          </cell>
          <cell r="K503">
            <v>24.995858330000004</v>
          </cell>
          <cell r="L503">
            <v>12.856666090000001</v>
          </cell>
        </row>
        <row r="504">
          <cell r="B504" t="str">
            <v>EMEA12</v>
          </cell>
          <cell r="C504" t="str">
            <v xml:space="preserve">      EMEA</v>
          </cell>
          <cell r="D504">
            <v>0</v>
          </cell>
          <cell r="E504">
            <v>0</v>
          </cell>
          <cell r="F504">
            <v>55.981997830000005</v>
          </cell>
          <cell r="G504">
            <v>79.130788889999991</v>
          </cell>
          <cell r="H504">
            <v>15.437511769999997</v>
          </cell>
          <cell r="I504">
            <v>32.976796039512998</v>
          </cell>
          <cell r="J504">
            <v>64.999021393006998</v>
          </cell>
          <cell r="K504">
            <v>82.102257129904004</v>
          </cell>
          <cell r="L504">
            <v>51.762223825619998</v>
          </cell>
        </row>
        <row r="505">
          <cell r="B505" t="str">
            <v>APAC12</v>
          </cell>
          <cell r="C505" t="str">
            <v xml:space="preserve">      APAC</v>
          </cell>
          <cell r="D505">
            <v>21.093330540000004</v>
          </cell>
          <cell r="E505">
            <v>21.071158309999998</v>
          </cell>
          <cell r="F505">
            <v>26.659540379999999</v>
          </cell>
          <cell r="G505">
            <v>39.591195229999997</v>
          </cell>
          <cell r="H505">
            <v>19.264741519999998</v>
          </cell>
          <cell r="I505">
            <v>17.486400268051003</v>
          </cell>
          <cell r="J505">
            <v>24.671067797331002</v>
          </cell>
          <cell r="K505">
            <v>33.518429371444995</v>
          </cell>
          <cell r="L505">
            <v>16.708465550031999</v>
          </cell>
        </row>
        <row r="506">
          <cell r="B506" t="str">
            <v>JAPAN12</v>
          </cell>
          <cell r="C506" t="str">
            <v xml:space="preserve">      Japan</v>
          </cell>
          <cell r="D506">
            <v>0</v>
          </cell>
          <cell r="E506">
            <v>0</v>
          </cell>
          <cell r="F506">
            <v>0</v>
          </cell>
          <cell r="G506">
            <v>0</v>
          </cell>
          <cell r="H506">
            <v>0</v>
          </cell>
          <cell r="I506">
            <v>1.4359963600000001</v>
          </cell>
          <cell r="J506">
            <v>3.9813045900000001</v>
          </cell>
          <cell r="K506">
            <v>3.2854669899999998</v>
          </cell>
          <cell r="L506">
            <v>1.0345793400000001</v>
          </cell>
        </row>
        <row r="507">
          <cell r="B507" t="str">
            <v>GBU12</v>
          </cell>
          <cell r="C507" t="str">
            <v xml:space="preserve">      Total GBU License</v>
          </cell>
          <cell r="D507">
            <v>0</v>
          </cell>
          <cell r="E507">
            <v>0</v>
          </cell>
          <cell r="F507">
            <v>0</v>
          </cell>
          <cell r="G507">
            <v>0</v>
          </cell>
          <cell r="H507">
            <v>0</v>
          </cell>
          <cell r="I507">
            <v>0</v>
          </cell>
          <cell r="J507">
            <v>0</v>
          </cell>
          <cell r="K507">
            <v>0</v>
          </cell>
          <cell r="L507">
            <v>0</v>
          </cell>
        </row>
        <row r="508">
          <cell r="B508" t="str">
            <v>GSU12</v>
          </cell>
          <cell r="C508" t="str">
            <v xml:space="preserve">      Total GSU License</v>
          </cell>
          <cell r="D508">
            <v>0</v>
          </cell>
          <cell r="E508">
            <v>0</v>
          </cell>
          <cell r="F508">
            <v>0</v>
          </cell>
          <cell r="G508">
            <v>0</v>
          </cell>
          <cell r="H508">
            <v>0</v>
          </cell>
          <cell r="I508">
            <v>0</v>
          </cell>
          <cell r="J508">
            <v>0</v>
          </cell>
          <cell r="K508">
            <v>0</v>
          </cell>
          <cell r="L508">
            <v>0</v>
          </cell>
        </row>
        <row r="509">
          <cell r="B509" t="str">
            <v>JAVA12</v>
          </cell>
          <cell r="C509" t="str">
            <v xml:space="preserve">       Java Embedded GSU</v>
          </cell>
          <cell r="D509">
            <v>0</v>
          </cell>
          <cell r="E509">
            <v>0</v>
          </cell>
          <cell r="F509">
            <v>0</v>
          </cell>
          <cell r="G509">
            <v>0</v>
          </cell>
          <cell r="H509">
            <v>0</v>
          </cell>
          <cell r="I509">
            <v>0</v>
          </cell>
          <cell r="J509">
            <v>0</v>
          </cell>
          <cell r="K509">
            <v>0</v>
          </cell>
          <cell r="L509">
            <v>0</v>
          </cell>
        </row>
        <row r="510">
          <cell r="B510" t="str">
            <v>SCREVEN12</v>
          </cell>
          <cell r="C510" t="str">
            <v xml:space="preserve">      Total Screven License</v>
          </cell>
          <cell r="D510">
            <v>0</v>
          </cell>
          <cell r="E510">
            <v>0</v>
          </cell>
          <cell r="F510">
            <v>0</v>
          </cell>
          <cell r="G510">
            <v>0</v>
          </cell>
          <cell r="H510">
            <v>0</v>
          </cell>
          <cell r="I510">
            <v>0</v>
          </cell>
          <cell r="J510">
            <v>0</v>
          </cell>
          <cell r="K510">
            <v>0</v>
          </cell>
          <cell r="L510">
            <v>0</v>
          </cell>
        </row>
        <row r="511">
          <cell r="B511" t="str">
            <v>CORP12</v>
          </cell>
          <cell r="C511" t="str">
            <v xml:space="preserve">      Corporate Adjustments/Other</v>
          </cell>
          <cell r="D511">
            <v>0</v>
          </cell>
          <cell r="E511">
            <v>0</v>
          </cell>
          <cell r="F511">
            <v>0</v>
          </cell>
          <cell r="G511">
            <v>0</v>
          </cell>
          <cell r="H511">
            <v>0</v>
          </cell>
          <cell r="I511">
            <v>0</v>
          </cell>
          <cell r="J511">
            <v>0</v>
          </cell>
          <cell r="K511">
            <v>0</v>
          </cell>
          <cell r="L511">
            <v>0</v>
          </cell>
        </row>
        <row r="512">
          <cell r="B512" t="str">
            <v>LICENSE12</v>
          </cell>
          <cell r="C512" t="str">
            <v xml:space="preserve">      Total License </v>
          </cell>
          <cell r="D512">
            <v>92.970360539999987</v>
          </cell>
          <cell r="E512">
            <v>101.93715831</v>
          </cell>
          <cell r="F512">
            <v>152.19553821</v>
          </cell>
          <cell r="G512">
            <v>216.96598412</v>
          </cell>
          <cell r="H512">
            <v>118.26615758</v>
          </cell>
          <cell r="I512">
            <v>145.075490747564</v>
          </cell>
          <cell r="J512">
            <v>213.38952899033799</v>
          </cell>
          <cell r="K512">
            <v>288.74415873134899</v>
          </cell>
          <cell r="L512">
            <v>185.514032055652</v>
          </cell>
        </row>
        <row r="513">
          <cell r="C513" t="str">
            <v xml:space="preserve">      Check</v>
          </cell>
          <cell r="D513">
            <v>0</v>
          </cell>
          <cell r="E513">
            <v>0</v>
          </cell>
          <cell r="F513">
            <v>0</v>
          </cell>
          <cell r="G513">
            <v>0</v>
          </cell>
          <cell r="H513">
            <v>0</v>
          </cell>
          <cell r="I513">
            <v>0</v>
          </cell>
          <cell r="J513">
            <v>0</v>
          </cell>
          <cell r="K513">
            <v>0</v>
          </cell>
          <cell r="L513">
            <v>0</v>
          </cell>
        </row>
        <row r="514">
          <cell r="C514" t="str">
            <v>EPT - SOA Suite</v>
          </cell>
        </row>
        <row r="515">
          <cell r="B515" t="str">
            <v>NAS13</v>
          </cell>
          <cell r="C515" t="str">
            <v xml:space="preserve">      NAS</v>
          </cell>
          <cell r="D515">
            <v>76.515249999999995</v>
          </cell>
          <cell r="E515">
            <v>83.763000000000005</v>
          </cell>
          <cell r="F515">
            <v>80.183999999999997</v>
          </cell>
          <cell r="G515">
            <v>127.30200000000001</v>
          </cell>
          <cell r="H515">
            <v>84.692666280000012</v>
          </cell>
          <cell r="I515">
            <v>79.970726049999996</v>
          </cell>
          <cell r="J515">
            <v>86.683895090000007</v>
          </cell>
          <cell r="K515">
            <v>127.52981969999999</v>
          </cell>
          <cell r="L515">
            <v>102.18572209</v>
          </cell>
        </row>
        <row r="516">
          <cell r="B516" t="str">
            <v>LAD13</v>
          </cell>
          <cell r="C516" t="str">
            <v xml:space="preserve">      LAD</v>
          </cell>
          <cell r="D516">
            <v>0</v>
          </cell>
          <cell r="E516">
            <v>0</v>
          </cell>
          <cell r="F516">
            <v>0</v>
          </cell>
          <cell r="G516">
            <v>0</v>
          </cell>
          <cell r="H516">
            <v>0</v>
          </cell>
          <cell r="I516">
            <v>31.745228929999996</v>
          </cell>
          <cell r="J516">
            <v>40.074709279999993</v>
          </cell>
          <cell r="K516">
            <v>61.277042959999996</v>
          </cell>
          <cell r="L516">
            <v>32.311593170000002</v>
          </cell>
        </row>
        <row r="517">
          <cell r="B517" t="str">
            <v>EMEA13</v>
          </cell>
          <cell r="C517" t="str">
            <v xml:space="preserve">      EMEA</v>
          </cell>
          <cell r="D517">
            <v>0</v>
          </cell>
          <cell r="E517">
            <v>0</v>
          </cell>
          <cell r="F517">
            <v>80.473011479999997</v>
          </cell>
          <cell r="G517">
            <v>151.40621877000001</v>
          </cell>
          <cell r="H517">
            <v>47.311622150000005</v>
          </cell>
          <cell r="I517">
            <v>59.431745902176999</v>
          </cell>
          <cell r="J517">
            <v>91.075159528816997</v>
          </cell>
          <cell r="K517">
            <v>118.55278032576901</v>
          </cell>
          <cell r="L517">
            <v>87.263455634012004</v>
          </cell>
        </row>
        <row r="518">
          <cell r="B518" t="str">
            <v>APAC13</v>
          </cell>
          <cell r="C518" t="str">
            <v xml:space="preserve">      APAC</v>
          </cell>
          <cell r="D518">
            <v>129.68127809999999</v>
          </cell>
          <cell r="E518">
            <v>121.27861535000001</v>
          </cell>
          <cell r="F518">
            <v>140.40179012000002</v>
          </cell>
          <cell r="G518">
            <v>195.71061907000001</v>
          </cell>
          <cell r="H518">
            <v>130.78528499000001</v>
          </cell>
          <cell r="I518">
            <v>145.90269648737498</v>
          </cell>
          <cell r="J518">
            <v>160.03419149929098</v>
          </cell>
          <cell r="K518">
            <v>177.377091486008</v>
          </cell>
          <cell r="L518">
            <v>129.83743777246102</v>
          </cell>
        </row>
        <row r="519">
          <cell r="B519" t="str">
            <v>JAPAN13</v>
          </cell>
          <cell r="C519" t="str">
            <v xml:space="preserve">      Japan</v>
          </cell>
          <cell r="D519">
            <v>0</v>
          </cell>
          <cell r="E519">
            <v>0</v>
          </cell>
          <cell r="F519">
            <v>0</v>
          </cell>
          <cell r="G519">
            <v>0</v>
          </cell>
          <cell r="H519">
            <v>0</v>
          </cell>
          <cell r="I519">
            <v>5.8845244399999999</v>
          </cell>
          <cell r="J519">
            <v>5.7102051300000003</v>
          </cell>
          <cell r="K519">
            <v>5.6323506600000002</v>
          </cell>
          <cell r="L519">
            <v>5.37952035</v>
          </cell>
        </row>
        <row r="520">
          <cell r="B520" t="str">
            <v>GBU13</v>
          </cell>
          <cell r="C520" t="str">
            <v xml:space="preserve">      Total GBU License</v>
          </cell>
          <cell r="D520">
            <v>0</v>
          </cell>
          <cell r="E520">
            <v>0</v>
          </cell>
          <cell r="F520">
            <v>0</v>
          </cell>
          <cell r="G520">
            <v>0</v>
          </cell>
          <cell r="H520">
            <v>0</v>
          </cell>
          <cell r="I520">
            <v>0</v>
          </cell>
          <cell r="J520">
            <v>0</v>
          </cell>
          <cell r="K520">
            <v>0</v>
          </cell>
          <cell r="L520">
            <v>0</v>
          </cell>
        </row>
        <row r="521">
          <cell r="B521" t="str">
            <v>GSU13</v>
          </cell>
          <cell r="C521" t="str">
            <v xml:space="preserve">      Total GSU License</v>
          </cell>
          <cell r="D521">
            <v>0</v>
          </cell>
          <cell r="E521">
            <v>0</v>
          </cell>
          <cell r="F521">
            <v>0</v>
          </cell>
          <cell r="G521">
            <v>0</v>
          </cell>
          <cell r="H521">
            <v>0</v>
          </cell>
          <cell r="I521">
            <v>0</v>
          </cell>
          <cell r="J521">
            <v>0</v>
          </cell>
          <cell r="K521">
            <v>0</v>
          </cell>
          <cell r="L521">
            <v>0</v>
          </cell>
        </row>
        <row r="522">
          <cell r="B522" t="str">
            <v>JAVA13</v>
          </cell>
          <cell r="C522" t="str">
            <v xml:space="preserve">       Java Embedded GSU</v>
          </cell>
          <cell r="D522">
            <v>0</v>
          </cell>
          <cell r="E522">
            <v>0</v>
          </cell>
          <cell r="F522">
            <v>0</v>
          </cell>
          <cell r="G522">
            <v>0</v>
          </cell>
          <cell r="H522">
            <v>0</v>
          </cell>
          <cell r="I522">
            <v>0</v>
          </cell>
          <cell r="J522">
            <v>0</v>
          </cell>
          <cell r="K522">
            <v>0</v>
          </cell>
          <cell r="L522">
            <v>0</v>
          </cell>
        </row>
        <row r="523">
          <cell r="B523" t="str">
            <v>SCREVEN13</v>
          </cell>
          <cell r="C523" t="str">
            <v xml:space="preserve">      Total Screven License</v>
          </cell>
          <cell r="D523">
            <v>0</v>
          </cell>
          <cell r="E523">
            <v>0</v>
          </cell>
          <cell r="F523">
            <v>0</v>
          </cell>
          <cell r="G523">
            <v>0</v>
          </cell>
          <cell r="H523">
            <v>0</v>
          </cell>
          <cell r="I523">
            <v>0</v>
          </cell>
          <cell r="J523">
            <v>0</v>
          </cell>
          <cell r="K523">
            <v>0</v>
          </cell>
          <cell r="L523">
            <v>0</v>
          </cell>
        </row>
        <row r="524">
          <cell r="B524" t="str">
            <v>CORP13</v>
          </cell>
          <cell r="C524" t="str">
            <v xml:space="preserve">      Corporate Adjustments/Other</v>
          </cell>
          <cell r="D524">
            <v>0</v>
          </cell>
          <cell r="E524">
            <v>0</v>
          </cell>
          <cell r="F524">
            <v>0</v>
          </cell>
          <cell r="G524">
            <v>0</v>
          </cell>
          <cell r="H524">
            <v>0</v>
          </cell>
          <cell r="I524">
            <v>0</v>
          </cell>
          <cell r="J524">
            <v>0</v>
          </cell>
          <cell r="K524">
            <v>0</v>
          </cell>
          <cell r="L524">
            <v>0</v>
          </cell>
        </row>
        <row r="525">
          <cell r="B525" t="str">
            <v>LICENSE13</v>
          </cell>
          <cell r="C525" t="str">
            <v xml:space="preserve">      Total License </v>
          </cell>
          <cell r="D525">
            <v>206.19652809999999</v>
          </cell>
          <cell r="E525">
            <v>205.04161535</v>
          </cell>
          <cell r="F525">
            <v>301.05880159999998</v>
          </cell>
          <cell r="G525">
            <v>474.41883784000004</v>
          </cell>
          <cell r="H525">
            <v>262.78957342000001</v>
          </cell>
          <cell r="I525">
            <v>322.93492180955201</v>
          </cell>
          <cell r="J525">
            <v>383.57816052810801</v>
          </cell>
          <cell r="K525">
            <v>490.36908513177701</v>
          </cell>
          <cell r="L525">
            <v>356.97772901647301</v>
          </cell>
        </row>
        <row r="526">
          <cell r="C526" t="str">
            <v xml:space="preserve">      Check</v>
          </cell>
          <cell r="D526">
            <v>0</v>
          </cell>
          <cell r="E526">
            <v>0</v>
          </cell>
          <cell r="F526">
            <v>0</v>
          </cell>
          <cell r="G526">
            <v>0</v>
          </cell>
          <cell r="H526">
            <v>0</v>
          </cell>
          <cell r="I526">
            <v>0</v>
          </cell>
          <cell r="J526">
            <v>0</v>
          </cell>
          <cell r="K526">
            <v>0</v>
          </cell>
          <cell r="L526">
            <v>0</v>
          </cell>
        </row>
        <row r="527">
          <cell r="C527" t="str">
            <v>CXN - Enterprise Content Management</v>
          </cell>
        </row>
        <row r="528">
          <cell r="B528" t="str">
            <v>NAS14</v>
          </cell>
          <cell r="C528" t="str">
            <v xml:space="preserve">      NAS</v>
          </cell>
          <cell r="D528">
            <v>72.824539999999999</v>
          </cell>
          <cell r="E528">
            <v>152.13</v>
          </cell>
          <cell r="F528">
            <v>67.281999999999996</v>
          </cell>
          <cell r="G528">
            <v>77.472999999999999</v>
          </cell>
          <cell r="H528">
            <v>87.383242069999994</v>
          </cell>
          <cell r="I528">
            <v>82.319649560000002</v>
          </cell>
          <cell r="J528">
            <v>87.878730919999995</v>
          </cell>
          <cell r="K528">
            <v>116.4218449</v>
          </cell>
          <cell r="L528">
            <v>119.21538781</v>
          </cell>
        </row>
        <row r="529">
          <cell r="B529" t="str">
            <v>LAD14</v>
          </cell>
          <cell r="C529" t="str">
            <v xml:space="preserve">      LAD</v>
          </cell>
          <cell r="D529">
            <v>0</v>
          </cell>
          <cell r="E529">
            <v>0</v>
          </cell>
          <cell r="F529">
            <v>0</v>
          </cell>
          <cell r="G529">
            <v>0</v>
          </cell>
          <cell r="H529">
            <v>0</v>
          </cell>
          <cell r="I529">
            <v>21.40716724</v>
          </cell>
          <cell r="J529">
            <v>26.268075</v>
          </cell>
          <cell r="K529">
            <v>34.706172439999996</v>
          </cell>
          <cell r="L529">
            <v>27.663074560000002</v>
          </cell>
        </row>
        <row r="530">
          <cell r="B530" t="str">
            <v>EMEA14</v>
          </cell>
          <cell r="C530" t="str">
            <v xml:space="preserve">      EMEA</v>
          </cell>
          <cell r="D530">
            <v>0</v>
          </cell>
          <cell r="E530">
            <v>0</v>
          </cell>
          <cell r="F530">
            <v>57.784085139999995</v>
          </cell>
          <cell r="G530">
            <v>102.25997984999999</v>
          </cell>
          <cell r="H530">
            <v>29.818754039999998</v>
          </cell>
          <cell r="I530">
            <v>30.845016607084002</v>
          </cell>
          <cell r="J530">
            <v>67.181263223377996</v>
          </cell>
          <cell r="K530">
            <v>99.030187915881001</v>
          </cell>
          <cell r="L530">
            <v>84.669251450068003</v>
          </cell>
        </row>
        <row r="531">
          <cell r="B531" t="str">
            <v>APAC14</v>
          </cell>
          <cell r="C531" t="str">
            <v xml:space="preserve">      APAC</v>
          </cell>
          <cell r="D531">
            <v>17.598444899999997</v>
          </cell>
          <cell r="E531">
            <v>19.308046319999999</v>
          </cell>
          <cell r="F531">
            <v>25.67598589</v>
          </cell>
          <cell r="G531">
            <v>36.473040210000001</v>
          </cell>
          <cell r="H531">
            <v>30.490569500000003</v>
          </cell>
          <cell r="I531">
            <v>30.548404260499996</v>
          </cell>
          <cell r="J531">
            <v>39.606312925885</v>
          </cell>
          <cell r="K531">
            <v>56.778847043180996</v>
          </cell>
          <cell r="L531">
            <v>44.165632867970004</v>
          </cell>
        </row>
        <row r="532">
          <cell r="B532" t="str">
            <v>JAPAN14</v>
          </cell>
          <cell r="C532" t="str">
            <v xml:space="preserve">      Japan</v>
          </cell>
          <cell r="D532">
            <v>0</v>
          </cell>
          <cell r="E532">
            <v>0</v>
          </cell>
          <cell r="F532">
            <v>0</v>
          </cell>
          <cell r="G532">
            <v>0</v>
          </cell>
          <cell r="H532">
            <v>0</v>
          </cell>
          <cell r="I532">
            <v>1.29657102</v>
          </cell>
          <cell r="J532">
            <v>1.94379664</v>
          </cell>
          <cell r="K532">
            <v>4.8999279900000001</v>
          </cell>
          <cell r="L532">
            <v>1.9119657999999999</v>
          </cell>
        </row>
        <row r="533">
          <cell r="B533" t="str">
            <v>GBU14</v>
          </cell>
          <cell r="C533" t="str">
            <v xml:space="preserve">      Total GBU License</v>
          </cell>
          <cell r="D533">
            <v>0</v>
          </cell>
          <cell r="E533">
            <v>0</v>
          </cell>
          <cell r="F533">
            <v>0</v>
          </cell>
          <cell r="G533">
            <v>0</v>
          </cell>
          <cell r="H533">
            <v>0</v>
          </cell>
          <cell r="I533">
            <v>0</v>
          </cell>
          <cell r="J533">
            <v>0</v>
          </cell>
          <cell r="K533">
            <v>0</v>
          </cell>
          <cell r="L533">
            <v>0</v>
          </cell>
        </row>
        <row r="534">
          <cell r="B534" t="str">
            <v>GSU14</v>
          </cell>
          <cell r="C534" t="str">
            <v xml:space="preserve">      Total GSU License</v>
          </cell>
          <cell r="D534">
            <v>0</v>
          </cell>
          <cell r="E534">
            <v>0</v>
          </cell>
          <cell r="F534">
            <v>0</v>
          </cell>
          <cell r="G534">
            <v>0</v>
          </cell>
          <cell r="H534">
            <v>0</v>
          </cell>
          <cell r="I534">
            <v>0</v>
          </cell>
          <cell r="J534">
            <v>0</v>
          </cell>
          <cell r="K534">
            <v>0</v>
          </cell>
          <cell r="L534">
            <v>0</v>
          </cell>
        </row>
        <row r="535">
          <cell r="B535" t="str">
            <v>JAVA14</v>
          </cell>
          <cell r="C535" t="str">
            <v xml:space="preserve">       Java Embedded GSU</v>
          </cell>
          <cell r="D535">
            <v>0</v>
          </cell>
          <cell r="E535">
            <v>0</v>
          </cell>
          <cell r="F535">
            <v>0</v>
          </cell>
          <cell r="G535">
            <v>0</v>
          </cell>
          <cell r="H535">
            <v>0</v>
          </cell>
          <cell r="I535">
            <v>0</v>
          </cell>
          <cell r="J535">
            <v>0</v>
          </cell>
          <cell r="K535">
            <v>0</v>
          </cell>
          <cell r="L535">
            <v>0</v>
          </cell>
        </row>
        <row r="536">
          <cell r="B536" t="str">
            <v>SCREVEN14</v>
          </cell>
          <cell r="C536" t="str">
            <v xml:space="preserve">      Total Screven License</v>
          </cell>
          <cell r="D536">
            <v>0</v>
          </cell>
          <cell r="E536">
            <v>0</v>
          </cell>
          <cell r="F536">
            <v>0</v>
          </cell>
          <cell r="G536">
            <v>0</v>
          </cell>
          <cell r="H536">
            <v>0</v>
          </cell>
          <cell r="I536">
            <v>0</v>
          </cell>
          <cell r="J536">
            <v>0</v>
          </cell>
          <cell r="K536">
            <v>0</v>
          </cell>
          <cell r="L536">
            <v>0</v>
          </cell>
        </row>
        <row r="537">
          <cell r="B537" t="str">
            <v>CORP14</v>
          </cell>
          <cell r="C537" t="str">
            <v xml:space="preserve">      Corporate Adjustments/Other</v>
          </cell>
          <cell r="D537">
            <v>0</v>
          </cell>
          <cell r="E537">
            <v>0</v>
          </cell>
          <cell r="F537">
            <v>0</v>
          </cell>
          <cell r="G537">
            <v>0</v>
          </cell>
          <cell r="H537">
            <v>0</v>
          </cell>
          <cell r="I537">
            <v>0</v>
          </cell>
          <cell r="J537">
            <v>0</v>
          </cell>
          <cell r="K537">
            <v>0</v>
          </cell>
          <cell r="L537">
            <v>0</v>
          </cell>
        </row>
        <row r="538">
          <cell r="B538" t="str">
            <v>LICENSE14</v>
          </cell>
          <cell r="C538" t="str">
            <v xml:space="preserve">      Total License </v>
          </cell>
          <cell r="D538">
            <v>90.422984899999989</v>
          </cell>
          <cell r="E538">
            <v>171.43804631999998</v>
          </cell>
          <cell r="F538">
            <v>150.74207103000001</v>
          </cell>
          <cell r="G538">
            <v>216.20602005999999</v>
          </cell>
          <cell r="H538">
            <v>147.69256561</v>
          </cell>
          <cell r="I538">
            <v>166.41680868758402</v>
          </cell>
          <cell r="J538">
            <v>222.87817870926301</v>
          </cell>
          <cell r="K538">
            <v>311.83698028906201</v>
          </cell>
          <cell r="L538">
            <v>277.62531248803799</v>
          </cell>
        </row>
        <row r="539">
          <cell r="C539" t="str">
            <v xml:space="preserve">      Check</v>
          </cell>
          <cell r="D539">
            <v>0</v>
          </cell>
          <cell r="E539">
            <v>0</v>
          </cell>
          <cell r="F539">
            <v>0</v>
          </cell>
          <cell r="G539">
            <v>0</v>
          </cell>
          <cell r="H539">
            <v>0</v>
          </cell>
          <cell r="I539">
            <v>0</v>
          </cell>
          <cell r="J539">
            <v>0</v>
          </cell>
          <cell r="K539">
            <v>0</v>
          </cell>
          <cell r="L539">
            <v>0</v>
          </cell>
        </row>
        <row r="540">
          <cell r="C540" t="str">
            <v>BKK - Data Integration</v>
          </cell>
        </row>
        <row r="541">
          <cell r="B541" t="str">
            <v>NAS15</v>
          </cell>
          <cell r="C541" t="str">
            <v xml:space="preserve">      NAS</v>
          </cell>
          <cell r="D541">
            <v>51.413800000000002</v>
          </cell>
          <cell r="E541">
            <v>58.167000000000002</v>
          </cell>
          <cell r="F541">
            <v>14.207000000000001</v>
          </cell>
          <cell r="G541">
            <v>16.783999999999999</v>
          </cell>
          <cell r="H541">
            <v>17.410386089999999</v>
          </cell>
          <cell r="I541">
            <v>27.510748459999999</v>
          </cell>
          <cell r="J541">
            <v>97.128126740000013</v>
          </cell>
          <cell r="K541">
            <v>51.612201350000007</v>
          </cell>
          <cell r="L541">
            <v>38.45785703</v>
          </cell>
        </row>
        <row r="542">
          <cell r="B542" t="str">
            <v>LAD15</v>
          </cell>
          <cell r="C542" t="str">
            <v xml:space="preserve">      LAD</v>
          </cell>
          <cell r="D542">
            <v>0</v>
          </cell>
          <cell r="E542">
            <v>0</v>
          </cell>
          <cell r="F542">
            <v>0</v>
          </cell>
          <cell r="G542">
            <v>0</v>
          </cell>
          <cell r="H542">
            <v>0</v>
          </cell>
          <cell r="I542">
            <v>7.7340288600000004</v>
          </cell>
          <cell r="J542">
            <v>11.79746003</v>
          </cell>
          <cell r="K542">
            <v>19.407371229999995</v>
          </cell>
          <cell r="L542">
            <v>6.1102917899999998</v>
          </cell>
        </row>
        <row r="543">
          <cell r="B543" t="str">
            <v>EMEA15</v>
          </cell>
          <cell r="C543" t="str">
            <v xml:space="preserve">      EMEA</v>
          </cell>
          <cell r="D543">
            <v>0</v>
          </cell>
          <cell r="E543">
            <v>0</v>
          </cell>
          <cell r="F543">
            <v>6.2423208499999996</v>
          </cell>
          <cell r="G543">
            <v>7.1247271799999989</v>
          </cell>
          <cell r="H543">
            <v>0</v>
          </cell>
          <cell r="I543">
            <v>0</v>
          </cell>
          <cell r="J543">
            <v>9.6097739188300029</v>
          </cell>
          <cell r="K543">
            <v>9.3885060513640006</v>
          </cell>
          <cell r="L543">
            <v>10.344722095247999</v>
          </cell>
        </row>
        <row r="544">
          <cell r="B544" t="str">
            <v>APAC15</v>
          </cell>
          <cell r="C544" t="str">
            <v xml:space="preserve">      APAC</v>
          </cell>
          <cell r="D544">
            <v>0</v>
          </cell>
          <cell r="E544">
            <v>0</v>
          </cell>
          <cell r="F544">
            <v>0</v>
          </cell>
          <cell r="G544">
            <v>0</v>
          </cell>
          <cell r="H544">
            <v>0</v>
          </cell>
          <cell r="I544">
            <v>0</v>
          </cell>
          <cell r="J544">
            <v>0</v>
          </cell>
          <cell r="K544">
            <v>52.473777578954994</v>
          </cell>
          <cell r="L544">
            <v>47.174901878515996</v>
          </cell>
        </row>
        <row r="545">
          <cell r="B545" t="str">
            <v>JAPAN15</v>
          </cell>
          <cell r="C545" t="str">
            <v xml:space="preserve">      Japan</v>
          </cell>
          <cell r="D545">
            <v>0</v>
          </cell>
          <cell r="E545">
            <v>0</v>
          </cell>
          <cell r="F545">
            <v>0</v>
          </cell>
          <cell r="G545">
            <v>0</v>
          </cell>
          <cell r="H545">
            <v>0</v>
          </cell>
          <cell r="I545">
            <v>0</v>
          </cell>
          <cell r="J545">
            <v>0</v>
          </cell>
          <cell r="K545">
            <v>0</v>
          </cell>
          <cell r="L545">
            <v>0</v>
          </cell>
        </row>
        <row r="546">
          <cell r="B546" t="str">
            <v>GBU15</v>
          </cell>
          <cell r="C546" t="str">
            <v xml:space="preserve">      Total GBU License</v>
          </cell>
          <cell r="D546">
            <v>0</v>
          </cell>
          <cell r="E546">
            <v>0</v>
          </cell>
          <cell r="F546">
            <v>0</v>
          </cell>
          <cell r="G546">
            <v>0</v>
          </cell>
          <cell r="H546">
            <v>0</v>
          </cell>
          <cell r="I546">
            <v>0</v>
          </cell>
          <cell r="J546">
            <v>0</v>
          </cell>
          <cell r="K546">
            <v>0</v>
          </cell>
          <cell r="L546">
            <v>0</v>
          </cell>
        </row>
        <row r="547">
          <cell r="B547" t="str">
            <v>GSU15</v>
          </cell>
          <cell r="C547" t="str">
            <v xml:space="preserve">      Total GSU License</v>
          </cell>
          <cell r="D547">
            <v>0</v>
          </cell>
          <cell r="E547">
            <v>0</v>
          </cell>
          <cell r="F547">
            <v>0</v>
          </cell>
          <cell r="G547">
            <v>0</v>
          </cell>
          <cell r="H547">
            <v>0</v>
          </cell>
          <cell r="I547">
            <v>0</v>
          </cell>
          <cell r="J547">
            <v>0</v>
          </cell>
          <cell r="K547">
            <v>0</v>
          </cell>
          <cell r="L547">
            <v>0</v>
          </cell>
        </row>
        <row r="548">
          <cell r="B548" t="str">
            <v>JAVA15</v>
          </cell>
          <cell r="C548" t="str">
            <v xml:space="preserve">       Java Embedded GSU</v>
          </cell>
          <cell r="D548">
            <v>0</v>
          </cell>
          <cell r="E548">
            <v>0</v>
          </cell>
          <cell r="F548">
            <v>0</v>
          </cell>
          <cell r="G548">
            <v>0</v>
          </cell>
          <cell r="H548">
            <v>0</v>
          </cell>
          <cell r="I548">
            <v>0</v>
          </cell>
          <cell r="J548">
            <v>0</v>
          </cell>
          <cell r="K548">
            <v>0</v>
          </cell>
          <cell r="L548">
            <v>0</v>
          </cell>
        </row>
        <row r="549">
          <cell r="B549" t="str">
            <v>SCREVEN15</v>
          </cell>
          <cell r="C549" t="str">
            <v xml:space="preserve">      Total Screven License</v>
          </cell>
          <cell r="D549">
            <v>0</v>
          </cell>
          <cell r="E549">
            <v>0</v>
          </cell>
          <cell r="F549">
            <v>0</v>
          </cell>
          <cell r="G549">
            <v>0</v>
          </cell>
          <cell r="H549">
            <v>0</v>
          </cell>
          <cell r="I549">
            <v>0</v>
          </cell>
          <cell r="J549">
            <v>0</v>
          </cell>
          <cell r="K549">
            <v>0</v>
          </cell>
          <cell r="L549">
            <v>0</v>
          </cell>
        </row>
        <row r="550">
          <cell r="B550" t="str">
            <v>CORP15</v>
          </cell>
          <cell r="C550" t="str">
            <v xml:space="preserve">      Corporate Adjustments/Other</v>
          </cell>
          <cell r="D550">
            <v>0</v>
          </cell>
          <cell r="E550">
            <v>0</v>
          </cell>
          <cell r="F550">
            <v>0</v>
          </cell>
          <cell r="G550">
            <v>0</v>
          </cell>
          <cell r="H550">
            <v>0</v>
          </cell>
          <cell r="I550">
            <v>0</v>
          </cell>
          <cell r="J550">
            <v>0</v>
          </cell>
          <cell r="K550">
            <v>0</v>
          </cell>
          <cell r="L550">
            <v>0</v>
          </cell>
        </row>
        <row r="551">
          <cell r="B551" t="str">
            <v>LICENSE15</v>
          </cell>
          <cell r="C551" t="str">
            <v xml:space="preserve">      Total License </v>
          </cell>
          <cell r="D551">
            <v>51.413800000000002</v>
          </cell>
          <cell r="E551">
            <v>58.167000000000002</v>
          </cell>
          <cell r="F551">
            <v>20.449320849999999</v>
          </cell>
          <cell r="G551">
            <v>23.90872718</v>
          </cell>
          <cell r="H551">
            <v>17.410386089999999</v>
          </cell>
          <cell r="I551">
            <v>35.244777320000004</v>
          </cell>
          <cell r="J551">
            <v>118.53536068883001</v>
          </cell>
          <cell r="K551">
            <v>132.881856210319</v>
          </cell>
          <cell r="L551">
            <v>102.08777279376399</v>
          </cell>
        </row>
        <row r="552">
          <cell r="C552" t="str">
            <v xml:space="preserve">      Check</v>
          </cell>
          <cell r="D552">
            <v>0</v>
          </cell>
          <cell r="E552">
            <v>0</v>
          </cell>
          <cell r="F552">
            <v>0</v>
          </cell>
          <cell r="G552">
            <v>0</v>
          </cell>
          <cell r="H552">
            <v>0</v>
          </cell>
          <cell r="I552">
            <v>0</v>
          </cell>
          <cell r="J552">
            <v>0</v>
          </cell>
          <cell r="K552">
            <v>0</v>
          </cell>
          <cell r="L552">
            <v>0</v>
          </cell>
        </row>
        <row r="553">
          <cell r="C553" t="str">
            <v>Other Middleware</v>
          </cell>
        </row>
        <row r="554">
          <cell r="B554" t="str">
            <v>NAS161</v>
          </cell>
          <cell r="C554" t="str">
            <v xml:space="preserve">      NAS</v>
          </cell>
          <cell r="D554">
            <v>1.2875299999998688</v>
          </cell>
          <cell r="E554">
            <v>0.4989999999999668</v>
          </cell>
          <cell r="F554">
            <v>0.85700000000006327</v>
          </cell>
          <cell r="G554">
            <v>1.8829999999999174</v>
          </cell>
          <cell r="H554">
            <v>2.3530484100000031</v>
          </cell>
          <cell r="I554">
            <v>1.9559938000000336</v>
          </cell>
          <cell r="J554">
            <v>3.555992400000008</v>
          </cell>
          <cell r="K554">
            <v>5.6673611500000192</v>
          </cell>
          <cell r="L554">
            <v>2.866194210000117</v>
          </cell>
        </row>
        <row r="555">
          <cell r="B555" t="str">
            <v>LAD161</v>
          </cell>
          <cell r="C555" t="str">
            <v xml:space="preserve">      LAD</v>
          </cell>
          <cell r="D555">
            <v>1.4210854715202004E-14</v>
          </cell>
          <cell r="E555">
            <v>-2.8421709430404007E-14</v>
          </cell>
          <cell r="F555">
            <v>-2.8421709430404007E-14</v>
          </cell>
          <cell r="G555">
            <v>-5.6843418860808015E-14</v>
          </cell>
          <cell r="H555">
            <v>0</v>
          </cell>
          <cell r="I555">
            <v>1.3881142999999998</v>
          </cell>
          <cell r="J555">
            <v>1.6419014099999814</v>
          </cell>
          <cell r="K555">
            <v>2.0731903199999948</v>
          </cell>
          <cell r="L555">
            <v>0.51636575999995138</v>
          </cell>
        </row>
        <row r="556">
          <cell r="B556" t="str">
            <v>EMEA161</v>
          </cell>
          <cell r="C556" t="str">
            <v xml:space="preserve">      EMEA</v>
          </cell>
          <cell r="D556">
            <v>0</v>
          </cell>
          <cell r="E556">
            <v>0</v>
          </cell>
          <cell r="F556">
            <v>3.746517320000101</v>
          </cell>
          <cell r="G556">
            <v>6.7174359099999155</v>
          </cell>
          <cell r="H556">
            <v>3.5527136788005009E-15</v>
          </cell>
          <cell r="I556">
            <v>6.0396132539608516E-14</v>
          </cell>
          <cell r="J556">
            <v>0.47293003634294273</v>
          </cell>
          <cell r="K556">
            <v>1.1002291673739855</v>
          </cell>
          <cell r="L556">
            <v>0.62160176000003631</v>
          </cell>
        </row>
        <row r="557">
          <cell r="B557" t="str">
            <v>APAC161</v>
          </cell>
          <cell r="C557" t="str">
            <v xml:space="preserve">      APAC</v>
          </cell>
          <cell r="D557">
            <v>7.1054273576010019E-15</v>
          </cell>
          <cell r="E557">
            <v>3.5527136788005009E-15</v>
          </cell>
          <cell r="F557">
            <v>-3.5527136788005009E-14</v>
          </cell>
          <cell r="G557">
            <v>2.1316282072803006E-14</v>
          </cell>
          <cell r="H557">
            <v>1.7763568394002505E-14</v>
          </cell>
          <cell r="I557">
            <v>1.0658141036401503E-14</v>
          </cell>
          <cell r="J557">
            <v>2.1316282072803006E-14</v>
          </cell>
          <cell r="K557">
            <v>0.80774093200002284</v>
          </cell>
          <cell r="L557">
            <v>0.13802950000003023</v>
          </cell>
        </row>
        <row r="558">
          <cell r="B558" t="str">
            <v>JAPAN161</v>
          </cell>
          <cell r="C558" t="str">
            <v xml:space="preserve">      Japan</v>
          </cell>
          <cell r="D558">
            <v>0</v>
          </cell>
          <cell r="E558">
            <v>0</v>
          </cell>
          <cell r="F558">
            <v>7.1054273576010019E-15</v>
          </cell>
          <cell r="G558">
            <v>0</v>
          </cell>
          <cell r="H558">
            <v>0</v>
          </cell>
          <cell r="I558">
            <v>-6.2172489379008766E-15</v>
          </cell>
          <cell r="J558">
            <v>-3.1086244689504383E-15</v>
          </cell>
          <cell r="K558">
            <v>1.7763568394002505E-15</v>
          </cell>
          <cell r="L558">
            <v>-2.6645352591003757E-15</v>
          </cell>
        </row>
        <row r="559">
          <cell r="B559" t="str">
            <v>GBU161</v>
          </cell>
          <cell r="C559" t="str">
            <v xml:space="preserve">      Total GBU License</v>
          </cell>
          <cell r="D559">
            <v>0</v>
          </cell>
          <cell r="E559">
            <v>0</v>
          </cell>
          <cell r="F559">
            <v>0</v>
          </cell>
          <cell r="G559">
            <v>0</v>
          </cell>
          <cell r="H559">
            <v>0</v>
          </cell>
          <cell r="I559">
            <v>0</v>
          </cell>
          <cell r="J559">
            <v>0</v>
          </cell>
          <cell r="K559">
            <v>0</v>
          </cell>
          <cell r="L559">
            <v>0</v>
          </cell>
        </row>
        <row r="560">
          <cell r="B560" t="str">
            <v>GSU161</v>
          </cell>
          <cell r="C560" t="str">
            <v xml:space="preserve">      Total GSU License</v>
          </cell>
          <cell r="D560">
            <v>0</v>
          </cell>
          <cell r="E560">
            <v>0</v>
          </cell>
          <cell r="F560">
            <v>0</v>
          </cell>
          <cell r="G560">
            <v>0</v>
          </cell>
          <cell r="H560">
            <v>0</v>
          </cell>
          <cell r="I560">
            <v>0</v>
          </cell>
          <cell r="J560">
            <v>0</v>
          </cell>
          <cell r="K560">
            <v>0</v>
          </cell>
          <cell r="L560">
            <v>0</v>
          </cell>
        </row>
        <row r="561">
          <cell r="B561" t="str">
            <v>JAVA161</v>
          </cell>
          <cell r="C561" t="str">
            <v xml:space="preserve">       Java Embedded GSU</v>
          </cell>
          <cell r="D561">
            <v>0</v>
          </cell>
          <cell r="E561">
            <v>0</v>
          </cell>
          <cell r="F561">
            <v>0</v>
          </cell>
          <cell r="G561">
            <v>0</v>
          </cell>
          <cell r="H561">
            <v>0</v>
          </cell>
          <cell r="I561">
            <v>0</v>
          </cell>
          <cell r="J561">
            <v>0</v>
          </cell>
          <cell r="K561">
            <v>0</v>
          </cell>
          <cell r="L561">
            <v>0</v>
          </cell>
        </row>
        <row r="562">
          <cell r="B562" t="str">
            <v>SCREVEN161</v>
          </cell>
          <cell r="C562" t="str">
            <v xml:space="preserve">      Total Screven License</v>
          </cell>
          <cell r="D562">
            <v>0</v>
          </cell>
          <cell r="E562">
            <v>0</v>
          </cell>
          <cell r="F562">
            <v>0</v>
          </cell>
          <cell r="G562">
            <v>0</v>
          </cell>
          <cell r="H562">
            <v>0</v>
          </cell>
          <cell r="I562">
            <v>0</v>
          </cell>
          <cell r="J562">
            <v>0</v>
          </cell>
          <cell r="K562">
            <v>0</v>
          </cell>
          <cell r="L562">
            <v>0</v>
          </cell>
        </row>
        <row r="563">
          <cell r="B563" t="str">
            <v>CORP161</v>
          </cell>
          <cell r="C563" t="str">
            <v xml:space="preserve">      Corporate Adjustments/Other</v>
          </cell>
          <cell r="D563">
            <v>0</v>
          </cell>
          <cell r="E563">
            <v>0</v>
          </cell>
          <cell r="F563">
            <v>0</v>
          </cell>
          <cell r="G563">
            <v>0</v>
          </cell>
          <cell r="H563">
            <v>0</v>
          </cell>
          <cell r="I563">
            <v>0</v>
          </cell>
          <cell r="J563">
            <v>0</v>
          </cell>
          <cell r="K563">
            <v>0</v>
          </cell>
          <cell r="L563">
            <v>0</v>
          </cell>
        </row>
        <row r="564">
          <cell r="B564" t="str">
            <v>LICENSE161</v>
          </cell>
          <cell r="C564" t="str">
            <v xml:space="preserve">      Total License </v>
          </cell>
          <cell r="D564">
            <v>1.2875299999998688</v>
          </cell>
          <cell r="E564">
            <v>0.49900000000044997</v>
          </cell>
          <cell r="F564">
            <v>4.6035173200001722</v>
          </cell>
          <cell r="G564">
            <v>8.6004359099994758</v>
          </cell>
          <cell r="H564">
            <v>2.3530484100002163</v>
          </cell>
          <cell r="I564">
            <v>3.3441080999998789</v>
          </cell>
          <cell r="J564">
            <v>5.6708238463428273</v>
          </cell>
          <cell r="K564">
            <v>9.6485215693737416</v>
          </cell>
          <cell r="L564">
            <v>4.1421912300004209</v>
          </cell>
        </row>
        <row r="565">
          <cell r="C565" t="str">
            <v xml:space="preserve">      Check</v>
          </cell>
          <cell r="D565">
            <v>2.1316282072803006E-14</v>
          </cell>
          <cell r="E565">
            <v>-5.0803805606847163E-13</v>
          </cell>
          <cell r="F565">
            <v>-6.4837024638109142E-14</v>
          </cell>
          <cell r="G565">
            <v>3.2152058793144533E-13</v>
          </cell>
          <cell r="H565">
            <v>-1.9184653865522705E-13</v>
          </cell>
          <cell r="I565">
            <v>2.1938006966593093E-13</v>
          </cell>
          <cell r="J565">
            <v>1.2256862191861728E-13</v>
          </cell>
          <cell r="K565">
            <v>2.8244073746463982E-13</v>
          </cell>
          <cell r="L565">
            <v>-2.886579864025407E-13</v>
          </cell>
        </row>
        <row r="566">
          <cell r="C566" t="str">
            <v>CUD - Middleware</v>
          </cell>
        </row>
        <row r="567">
          <cell r="B567" t="str">
            <v>NAS16</v>
          </cell>
          <cell r="C567" t="str">
            <v xml:space="preserve">      NAS</v>
          </cell>
          <cell r="D567">
            <v>676.1906899999999</v>
          </cell>
          <cell r="E567">
            <v>674.49099999999999</v>
          </cell>
          <cell r="F567">
            <v>697.55600000000004</v>
          </cell>
          <cell r="G567">
            <v>968.31</v>
          </cell>
          <cell r="H567">
            <v>585.90197916</v>
          </cell>
          <cell r="I567">
            <v>572.95884494000006</v>
          </cell>
          <cell r="J567">
            <v>706.431735</v>
          </cell>
          <cell r="K567">
            <v>948.66531100999998</v>
          </cell>
          <cell r="L567">
            <v>779.85894558000007</v>
          </cell>
        </row>
        <row r="568">
          <cell r="B568" t="str">
            <v>LAD16</v>
          </cell>
          <cell r="C568" t="str">
            <v xml:space="preserve">      LAD</v>
          </cell>
          <cell r="D568">
            <v>136.58699282000001</v>
          </cell>
          <cell r="E568">
            <v>179.05207431999997</v>
          </cell>
          <cell r="F568">
            <v>212.95208244</v>
          </cell>
          <cell r="G568">
            <v>254.34152082999998</v>
          </cell>
          <cell r="H568">
            <v>150.73390172000001</v>
          </cell>
          <cell r="I568">
            <v>152.90069367999999</v>
          </cell>
          <cell r="J568">
            <v>209.34496897</v>
          </cell>
          <cell r="K568">
            <v>286.53707685000001</v>
          </cell>
          <cell r="L568">
            <v>144.15363706999997</v>
          </cell>
        </row>
        <row r="569">
          <cell r="B569" t="str">
            <v>EMEA16</v>
          </cell>
          <cell r="C569" t="str">
            <v xml:space="preserve">      EMEA</v>
          </cell>
          <cell r="D569">
            <v>368.05087744000002</v>
          </cell>
          <cell r="E569">
            <v>426.74569774000003</v>
          </cell>
          <cell r="F569">
            <v>568.53973708000001</v>
          </cell>
          <cell r="G569">
            <v>817.60930121999991</v>
          </cell>
          <cell r="H569">
            <v>261.72771965000004</v>
          </cell>
          <cell r="I569">
            <v>371.71214686629003</v>
          </cell>
          <cell r="J569">
            <v>514.77904886154192</v>
          </cell>
          <cell r="K569">
            <v>703.13288169117698</v>
          </cell>
          <cell r="L569">
            <v>442.59213063573003</v>
          </cell>
        </row>
        <row r="570">
          <cell r="B570" t="str">
            <v>APAC16</v>
          </cell>
          <cell r="C570" t="str">
            <v xml:space="preserve">      APAC</v>
          </cell>
          <cell r="D570">
            <v>192.06388677000001</v>
          </cell>
          <cell r="E570">
            <v>188.02968712000001</v>
          </cell>
          <cell r="F570">
            <v>222.92242482</v>
          </cell>
          <cell r="G570">
            <v>322.74261861000002</v>
          </cell>
          <cell r="H570">
            <v>210.82736599000003</v>
          </cell>
          <cell r="I570">
            <v>228.94769396294998</v>
          </cell>
          <cell r="J570">
            <v>263.13099056818902</v>
          </cell>
          <cell r="K570">
            <v>374.45333286362001</v>
          </cell>
          <cell r="L570">
            <v>283.31613499242303</v>
          </cell>
        </row>
        <row r="571">
          <cell r="B571" t="str">
            <v>JAPAN16</v>
          </cell>
          <cell r="C571" t="str">
            <v xml:space="preserve">      Japan</v>
          </cell>
          <cell r="D571">
            <v>30.1844751</v>
          </cell>
          <cell r="E571">
            <v>34.752000930000001</v>
          </cell>
          <cell r="F571">
            <v>38.797281680000005</v>
          </cell>
          <cell r="G571">
            <v>62.339347629999999</v>
          </cell>
          <cell r="H571">
            <v>28.869936269999997</v>
          </cell>
          <cell r="I571">
            <v>33.463354779999996</v>
          </cell>
          <cell r="J571">
            <v>36.257245429999998</v>
          </cell>
          <cell r="K571">
            <v>60.892596079999997</v>
          </cell>
          <cell r="L571">
            <v>23.340368869999999</v>
          </cell>
        </row>
        <row r="572">
          <cell r="B572" t="str">
            <v>GBU16</v>
          </cell>
          <cell r="C572" t="str">
            <v xml:space="preserve">      Total GBU License</v>
          </cell>
          <cell r="D572">
            <v>0</v>
          </cell>
          <cell r="E572">
            <v>0</v>
          </cell>
          <cell r="F572">
            <v>0</v>
          </cell>
          <cell r="G572">
            <v>0</v>
          </cell>
          <cell r="H572">
            <v>0</v>
          </cell>
          <cell r="I572">
            <v>0</v>
          </cell>
          <cell r="J572">
            <v>0</v>
          </cell>
          <cell r="K572">
            <v>0</v>
          </cell>
          <cell r="L572">
            <v>0</v>
          </cell>
        </row>
        <row r="573">
          <cell r="B573" t="str">
            <v>GSU16</v>
          </cell>
          <cell r="C573" t="str">
            <v xml:space="preserve">      Total GSU License</v>
          </cell>
          <cell r="D573">
            <v>0</v>
          </cell>
          <cell r="E573">
            <v>0</v>
          </cell>
          <cell r="F573">
            <v>0</v>
          </cell>
          <cell r="G573">
            <v>0</v>
          </cell>
          <cell r="H573">
            <v>0</v>
          </cell>
          <cell r="I573">
            <v>0</v>
          </cell>
          <cell r="J573">
            <v>0</v>
          </cell>
          <cell r="K573">
            <v>0</v>
          </cell>
          <cell r="L573">
            <v>0</v>
          </cell>
        </row>
        <row r="574">
          <cell r="B574" t="str">
            <v>JAVA16</v>
          </cell>
          <cell r="C574" t="str">
            <v xml:space="preserve">       Java Embedded GSU</v>
          </cell>
          <cell r="D574">
            <v>65.516999999999996</v>
          </cell>
          <cell r="E574">
            <v>55.024000000000001</v>
          </cell>
          <cell r="F574">
            <v>45</v>
          </cell>
          <cell r="G574">
            <v>48.3</v>
          </cell>
          <cell r="H574">
            <v>46.5</v>
          </cell>
          <cell r="I574">
            <v>54.274999999999999</v>
          </cell>
          <cell r="J574">
            <v>98.7</v>
          </cell>
          <cell r="K574">
            <v>94.59</v>
          </cell>
          <cell r="L574">
            <v>45</v>
          </cell>
        </row>
        <row r="575">
          <cell r="B575" t="str">
            <v>SCREVEN16</v>
          </cell>
          <cell r="C575" t="str">
            <v xml:space="preserve">      Total Screven License</v>
          </cell>
          <cell r="D575">
            <v>17.248000000000001</v>
          </cell>
          <cell r="E575">
            <v>38.387120000000003</v>
          </cell>
          <cell r="F575">
            <v>36.285050000000005</v>
          </cell>
          <cell r="G575">
            <v>36.541150000000002</v>
          </cell>
          <cell r="H575">
            <v>13.166866000000001</v>
          </cell>
          <cell r="I575">
            <v>42.298549299999998</v>
          </cell>
          <cell r="J575">
            <v>29.421082800000001</v>
          </cell>
          <cell r="K575">
            <v>19.239875999999999</v>
          </cell>
          <cell r="L575">
            <v>2.4988009999999998</v>
          </cell>
        </row>
        <row r="576">
          <cell r="B576" t="str">
            <v>CORP16</v>
          </cell>
          <cell r="C576" t="str">
            <v xml:space="preserve">      Corporate Adjustments/Other</v>
          </cell>
          <cell r="D576">
            <v>0</v>
          </cell>
          <cell r="E576">
            <v>0</v>
          </cell>
          <cell r="F576">
            <v>0</v>
          </cell>
          <cell r="G576">
            <v>0</v>
          </cell>
          <cell r="H576">
            <v>0</v>
          </cell>
          <cell r="I576">
            <v>0</v>
          </cell>
          <cell r="J576">
            <v>0</v>
          </cell>
          <cell r="K576">
            <v>0</v>
          </cell>
          <cell r="L576">
            <v>0</v>
          </cell>
        </row>
        <row r="577">
          <cell r="B577" t="str">
            <v>LICENSE16</v>
          </cell>
          <cell r="C577" t="str">
            <v xml:space="preserve">      Total License </v>
          </cell>
          <cell r="D577">
            <v>1485.8419221300001</v>
          </cell>
          <cell r="E577">
            <v>1596.4815801100006</v>
          </cell>
          <cell r="F577">
            <v>1822.0525760200001</v>
          </cell>
          <cell r="G577">
            <v>2510.1839382899998</v>
          </cell>
          <cell r="H577">
            <v>1297.7277687900003</v>
          </cell>
          <cell r="I577">
            <v>1456.5562835292399</v>
          </cell>
          <cell r="J577">
            <v>1858.0650716297309</v>
          </cell>
          <cell r="K577">
            <v>2487.511074494797</v>
          </cell>
          <cell r="L577">
            <v>1720.7600181481534</v>
          </cell>
        </row>
        <row r="578">
          <cell r="C578" t="str">
            <v xml:space="preserve">      Check</v>
          </cell>
          <cell r="D578">
            <v>0</v>
          </cell>
          <cell r="E578">
            <v>0</v>
          </cell>
          <cell r="F578">
            <v>0</v>
          </cell>
          <cell r="G578">
            <v>0</v>
          </cell>
          <cell r="H578">
            <v>0</v>
          </cell>
          <cell r="I578">
            <v>0</v>
          </cell>
          <cell r="J578">
            <v>0</v>
          </cell>
          <cell r="K578">
            <v>0</v>
          </cell>
          <cell r="L578">
            <v>0</v>
          </cell>
        </row>
        <row r="579">
          <cell r="C579" t="str">
            <v>VBD - ERP &amp; Other Applications</v>
          </cell>
        </row>
        <row r="580">
          <cell r="B580" t="str">
            <v>NAS17</v>
          </cell>
          <cell r="C580" t="str">
            <v xml:space="preserve">      NAS</v>
          </cell>
          <cell r="D580">
            <v>382.75369999999998</v>
          </cell>
          <cell r="E580">
            <v>435.91800000000001</v>
          </cell>
          <cell r="F580">
            <v>528.57600000000002</v>
          </cell>
          <cell r="G580">
            <v>771.53499999999997</v>
          </cell>
          <cell r="H580">
            <v>399.01181223000003</v>
          </cell>
          <cell r="I580">
            <v>418.29426641999999</v>
          </cell>
          <cell r="J580">
            <v>463.69565728999999</v>
          </cell>
          <cell r="K580">
            <v>708.51684428999999</v>
          </cell>
          <cell r="L580">
            <v>701.07646851000004</v>
          </cell>
        </row>
        <row r="581">
          <cell r="B581" t="str">
            <v>LAD17</v>
          </cell>
          <cell r="C581" t="str">
            <v xml:space="preserve">      LAD</v>
          </cell>
          <cell r="D581">
            <v>102.51955264999999</v>
          </cell>
          <cell r="E581">
            <v>111.11059562</v>
          </cell>
          <cell r="F581">
            <v>121.71764764000001</v>
          </cell>
          <cell r="G581">
            <v>153.67859168999999</v>
          </cell>
          <cell r="H581">
            <v>102.41330062000002</v>
          </cell>
          <cell r="I581">
            <v>90.229850634321991</v>
          </cell>
          <cell r="J581">
            <v>123.35210526617</v>
          </cell>
          <cell r="K581">
            <v>154.08775477999998</v>
          </cell>
          <cell r="L581">
            <v>78.143354029999998</v>
          </cell>
        </row>
        <row r="582">
          <cell r="B582" t="str">
            <v>EMEA17</v>
          </cell>
          <cell r="C582" t="str">
            <v xml:space="preserve">      EMEA</v>
          </cell>
          <cell r="D582">
            <v>217.67081862000001</v>
          </cell>
          <cell r="E582">
            <v>222.37700261999998</v>
          </cell>
          <cell r="F582">
            <v>238.97713894</v>
          </cell>
          <cell r="G582">
            <v>265.50352264999998</v>
          </cell>
          <cell r="H582">
            <v>135.93263446999998</v>
          </cell>
          <cell r="I582">
            <v>172.21027984272999</v>
          </cell>
          <cell r="J582">
            <v>245.38372532791999</v>
          </cell>
          <cell r="K582">
            <v>305.20583829650298</v>
          </cell>
          <cell r="L582">
            <v>278.28342234722197</v>
          </cell>
        </row>
        <row r="583">
          <cell r="B583" t="str">
            <v>APAC17</v>
          </cell>
          <cell r="C583" t="str">
            <v xml:space="preserve">      APAC</v>
          </cell>
          <cell r="D583">
            <v>74.977313679999995</v>
          </cell>
          <cell r="E583">
            <v>69.397512340000006</v>
          </cell>
          <cell r="F583">
            <v>86.101851930000009</v>
          </cell>
          <cell r="G583">
            <v>127.67001636000001</v>
          </cell>
          <cell r="H583">
            <v>74.724748699999992</v>
          </cell>
          <cell r="I583">
            <v>95.245325987810006</v>
          </cell>
          <cell r="J583">
            <v>102.892221852612</v>
          </cell>
          <cell r="K583">
            <v>171.688382993809</v>
          </cell>
          <cell r="L583">
            <v>221.31641846154099</v>
          </cell>
        </row>
        <row r="584">
          <cell r="B584" t="str">
            <v>JAPAN17</v>
          </cell>
          <cell r="C584" t="str">
            <v xml:space="preserve">      Japan</v>
          </cell>
          <cell r="D584">
            <v>24.456188859999997</v>
          </cell>
          <cell r="E584">
            <v>26.05351117</v>
          </cell>
          <cell r="F584">
            <v>21.836235569999999</v>
          </cell>
          <cell r="G584">
            <v>63.740798840000004</v>
          </cell>
          <cell r="H584">
            <v>22.949298159999998</v>
          </cell>
          <cell r="I584">
            <v>16.420398539999997</v>
          </cell>
          <cell r="J584">
            <v>17.336803329999999</v>
          </cell>
          <cell r="K584">
            <v>39.015361559999995</v>
          </cell>
          <cell r="L584">
            <v>30.145590590000001</v>
          </cell>
        </row>
        <row r="585">
          <cell r="B585" t="str">
            <v>GBU17</v>
          </cell>
          <cell r="C585" t="str">
            <v xml:space="preserve">      Total GBU License</v>
          </cell>
          <cell r="D585">
            <v>63.729222370000002</v>
          </cell>
          <cell r="E585">
            <v>54.975999999999999</v>
          </cell>
          <cell r="F585">
            <v>55.338000000000001</v>
          </cell>
          <cell r="G585">
            <v>92.654348640000009</v>
          </cell>
          <cell r="H585">
            <v>52.775076949999992</v>
          </cell>
          <cell r="I585">
            <v>69.618736753567006</v>
          </cell>
          <cell r="J585">
            <v>87.626103685476991</v>
          </cell>
          <cell r="K585">
            <v>134.00950602841999</v>
          </cell>
          <cell r="L585">
            <v>118.57818364931899</v>
          </cell>
        </row>
        <row r="586">
          <cell r="B586" t="str">
            <v>GSU17</v>
          </cell>
          <cell r="C586" t="str">
            <v xml:space="preserve">      Total GSU License</v>
          </cell>
          <cell r="D586">
            <v>17.737582982210885</v>
          </cell>
          <cell r="E586">
            <v>20.809441653912639</v>
          </cell>
          <cell r="F586">
            <v>30.514475412632557</v>
          </cell>
          <cell r="G586">
            <v>24.019633860896061</v>
          </cell>
          <cell r="H586">
            <v>12.116268251577997</v>
          </cell>
          <cell r="I586">
            <v>6.2194708749859995</v>
          </cell>
          <cell r="J586">
            <v>7.9619649085799997</v>
          </cell>
          <cell r="K586">
            <v>9.9003887029060014</v>
          </cell>
          <cell r="L586">
            <v>1.9789765068760001</v>
          </cell>
        </row>
        <row r="587">
          <cell r="B587" t="str">
            <v>JAVA17</v>
          </cell>
          <cell r="C587" t="str">
            <v xml:space="preserve">       Java Embedded GSU</v>
          </cell>
          <cell r="D587">
            <v>0</v>
          </cell>
          <cell r="E587">
            <v>0</v>
          </cell>
          <cell r="F587">
            <v>0</v>
          </cell>
          <cell r="G587">
            <v>0</v>
          </cell>
          <cell r="H587">
            <v>0</v>
          </cell>
          <cell r="I587">
            <v>0</v>
          </cell>
          <cell r="J587">
            <v>0</v>
          </cell>
          <cell r="K587">
            <v>0</v>
          </cell>
          <cell r="L587">
            <v>0</v>
          </cell>
        </row>
        <row r="588">
          <cell r="B588" t="str">
            <v>SCREVEN17</v>
          </cell>
          <cell r="C588" t="str">
            <v xml:space="preserve">      Total Screven License</v>
          </cell>
          <cell r="D588">
            <v>1.018</v>
          </cell>
          <cell r="E588">
            <v>12.072719999999999</v>
          </cell>
          <cell r="F588">
            <v>5.0416300000000005</v>
          </cell>
          <cell r="G588">
            <v>2.9197839999999999</v>
          </cell>
          <cell r="H588">
            <v>3.6275659999999998</v>
          </cell>
          <cell r="I588">
            <v>1.7042999999999999</v>
          </cell>
          <cell r="J588">
            <v>1.519536</v>
          </cell>
          <cell r="K588">
            <v>0.96687599999999996</v>
          </cell>
          <cell r="L588">
            <v>2.12</v>
          </cell>
        </row>
        <row r="589">
          <cell r="B589" t="str">
            <v>CORP17</v>
          </cell>
          <cell r="C589" t="str">
            <v xml:space="preserve">      Corporate Adjustments/Other</v>
          </cell>
          <cell r="D589">
            <v>0</v>
          </cell>
          <cell r="E589">
            <v>0</v>
          </cell>
          <cell r="F589">
            <v>0</v>
          </cell>
          <cell r="G589">
            <v>0</v>
          </cell>
          <cell r="H589">
            <v>0</v>
          </cell>
          <cell r="I589">
            <v>0</v>
          </cell>
          <cell r="J589">
            <v>0</v>
          </cell>
          <cell r="K589">
            <v>0</v>
          </cell>
          <cell r="L589">
            <v>0</v>
          </cell>
        </row>
        <row r="590">
          <cell r="B590" t="str">
            <v>LICENSE17</v>
          </cell>
          <cell r="C590" t="str">
            <v xml:space="preserve">      Total License </v>
          </cell>
          <cell r="D590">
            <v>884.8623791622108</v>
          </cell>
          <cell r="E590">
            <v>952.71478340391263</v>
          </cell>
          <cell r="F590">
            <v>1088.1029794926326</v>
          </cell>
          <cell r="G590">
            <v>1501.7216960408957</v>
          </cell>
          <cell r="H590">
            <v>803.55070538157804</v>
          </cell>
          <cell r="I590">
            <v>869.94262905341486</v>
          </cell>
          <cell r="J590">
            <v>1049.7681176607591</v>
          </cell>
          <cell r="K590">
            <v>1523.3909526516384</v>
          </cell>
          <cell r="L590">
            <v>1431.642414094958</v>
          </cell>
        </row>
        <row r="591">
          <cell r="C591" t="str">
            <v xml:space="preserve">      Check</v>
          </cell>
          <cell r="D591">
            <v>0</v>
          </cell>
          <cell r="E591">
            <v>0</v>
          </cell>
          <cell r="F591">
            <v>0</v>
          </cell>
          <cell r="G591">
            <v>0</v>
          </cell>
          <cell r="H591">
            <v>0</v>
          </cell>
          <cell r="I591">
            <v>0</v>
          </cell>
          <cell r="J591">
            <v>0</v>
          </cell>
          <cell r="K591">
            <v>0</v>
          </cell>
          <cell r="L591">
            <v>0</v>
          </cell>
        </row>
        <row r="592">
          <cell r="C592" t="str">
            <v>UIL - EPM</v>
          </cell>
        </row>
        <row r="593">
          <cell r="B593" t="str">
            <v>NAS18</v>
          </cell>
          <cell r="C593" t="str">
            <v xml:space="preserve">      NAS</v>
          </cell>
          <cell r="D593">
            <v>125.27961000000001</v>
          </cell>
          <cell r="E593">
            <v>108.86499999999999</v>
          </cell>
          <cell r="F593">
            <v>107.38800000000001</v>
          </cell>
          <cell r="G593">
            <v>168.262</v>
          </cell>
          <cell r="H593">
            <v>110.72869992</v>
          </cell>
          <cell r="I593">
            <v>115.88520123000001</v>
          </cell>
          <cell r="J593">
            <v>133.21448642000001</v>
          </cell>
          <cell r="K593">
            <v>199.44078325000001</v>
          </cell>
          <cell r="L593">
            <v>221.10387111</v>
          </cell>
        </row>
        <row r="594">
          <cell r="B594" t="str">
            <v>LAD18</v>
          </cell>
          <cell r="C594" t="str">
            <v xml:space="preserve">      LAD</v>
          </cell>
          <cell r="D594">
            <v>16.54686216</v>
          </cell>
          <cell r="E594">
            <v>19.85155589</v>
          </cell>
          <cell r="F594">
            <v>29.860705750000001</v>
          </cell>
          <cell r="G594">
            <v>33.985964060000001</v>
          </cell>
          <cell r="H594">
            <v>30.605569580000001</v>
          </cell>
          <cell r="I594">
            <v>15.660371469999999</v>
          </cell>
          <cell r="J594">
            <v>27.961183560000002</v>
          </cell>
          <cell r="K594">
            <v>30.554753569999999</v>
          </cell>
          <cell r="L594">
            <v>16.576919</v>
          </cell>
        </row>
        <row r="595">
          <cell r="B595" t="str">
            <v>EMEA18</v>
          </cell>
          <cell r="C595" t="str">
            <v xml:space="preserve">      EMEA</v>
          </cell>
          <cell r="D595">
            <v>45.086151440000002</v>
          </cell>
          <cell r="E595">
            <v>48.485374320000005</v>
          </cell>
          <cell r="F595">
            <v>71.800824340000005</v>
          </cell>
          <cell r="G595">
            <v>80.05901931999999</v>
          </cell>
          <cell r="H595">
            <v>33.308169640000003</v>
          </cell>
          <cell r="I595">
            <v>47.103285582245</v>
          </cell>
          <cell r="J595">
            <v>62.197065795086999</v>
          </cell>
          <cell r="K595">
            <v>88.612985269817997</v>
          </cell>
          <cell r="L595">
            <v>65.250556347920991</v>
          </cell>
        </row>
        <row r="596">
          <cell r="B596" t="str">
            <v>APAC18</v>
          </cell>
          <cell r="C596" t="str">
            <v xml:space="preserve">      APAC</v>
          </cell>
          <cell r="D596">
            <v>16.474983890000001</v>
          </cell>
          <cell r="E596">
            <v>15.85442025</v>
          </cell>
          <cell r="F596">
            <v>15.62765791</v>
          </cell>
          <cell r="G596">
            <v>29.181336290000001</v>
          </cell>
          <cell r="H596">
            <v>15.671837250000001</v>
          </cell>
          <cell r="I596">
            <v>18.430118265894997</v>
          </cell>
          <cell r="J596">
            <v>18.543833755377001</v>
          </cell>
          <cell r="K596">
            <v>25.987163312865999</v>
          </cell>
          <cell r="L596">
            <v>35.428113100021001</v>
          </cell>
        </row>
        <row r="597">
          <cell r="B597" t="str">
            <v>JAPAN18</v>
          </cell>
          <cell r="C597" t="str">
            <v xml:space="preserve">      Japan</v>
          </cell>
          <cell r="D597">
            <v>0</v>
          </cell>
          <cell r="E597">
            <v>0</v>
          </cell>
          <cell r="F597">
            <v>0</v>
          </cell>
          <cell r="G597">
            <v>0</v>
          </cell>
          <cell r="H597">
            <v>0</v>
          </cell>
          <cell r="I597">
            <v>4.97156558</v>
          </cell>
          <cell r="J597">
            <v>7.2612682000000008</v>
          </cell>
          <cell r="K597">
            <v>10.58881051</v>
          </cell>
          <cell r="L597">
            <v>7.0627824499999994</v>
          </cell>
        </row>
        <row r="598">
          <cell r="B598" t="str">
            <v>GBU18</v>
          </cell>
          <cell r="C598" t="str">
            <v xml:space="preserve">      Total GBU License</v>
          </cell>
          <cell r="D598">
            <v>0</v>
          </cell>
          <cell r="E598">
            <v>0</v>
          </cell>
          <cell r="F598">
            <v>0</v>
          </cell>
          <cell r="G598">
            <v>0</v>
          </cell>
          <cell r="H598">
            <v>0</v>
          </cell>
          <cell r="I598">
            <v>0</v>
          </cell>
          <cell r="J598">
            <v>0</v>
          </cell>
          <cell r="K598">
            <v>0</v>
          </cell>
          <cell r="L598">
            <v>0</v>
          </cell>
        </row>
        <row r="599">
          <cell r="B599" t="str">
            <v>GSU18</v>
          </cell>
          <cell r="C599" t="str">
            <v xml:space="preserve">      Total GSU License</v>
          </cell>
          <cell r="D599">
            <v>0</v>
          </cell>
          <cell r="E599">
            <v>0</v>
          </cell>
          <cell r="F599">
            <v>0</v>
          </cell>
          <cell r="G599">
            <v>0</v>
          </cell>
          <cell r="H599">
            <v>4.0921878128460003</v>
          </cell>
          <cell r="I599">
            <v>5.0723591518189997</v>
          </cell>
          <cell r="J599">
            <v>7.5233693160480009</v>
          </cell>
          <cell r="K599">
            <v>6.3440021713460002</v>
          </cell>
          <cell r="L599">
            <v>2.1464220939939995</v>
          </cell>
        </row>
        <row r="600">
          <cell r="B600" t="str">
            <v>JAVA18</v>
          </cell>
          <cell r="C600" t="str">
            <v xml:space="preserve">       Java Embedded GSU</v>
          </cell>
          <cell r="D600">
            <v>0</v>
          </cell>
          <cell r="E600">
            <v>0</v>
          </cell>
          <cell r="F600">
            <v>0</v>
          </cell>
          <cell r="G600">
            <v>0</v>
          </cell>
          <cell r="H600">
            <v>0</v>
          </cell>
          <cell r="I600">
            <v>0</v>
          </cell>
          <cell r="J600">
            <v>0</v>
          </cell>
          <cell r="K600">
            <v>0</v>
          </cell>
          <cell r="L600">
            <v>0</v>
          </cell>
        </row>
        <row r="601">
          <cell r="B601" t="str">
            <v>SCREVEN18</v>
          </cell>
          <cell r="C601" t="str">
            <v xml:space="preserve">      Total Screven License</v>
          </cell>
          <cell r="D601">
            <v>0</v>
          </cell>
          <cell r="E601">
            <v>0</v>
          </cell>
          <cell r="F601">
            <v>0</v>
          </cell>
          <cell r="G601">
            <v>0</v>
          </cell>
          <cell r="H601">
            <v>0</v>
          </cell>
          <cell r="I601">
            <v>0</v>
          </cell>
          <cell r="J601">
            <v>0</v>
          </cell>
          <cell r="K601">
            <v>0</v>
          </cell>
          <cell r="L601">
            <v>0</v>
          </cell>
        </row>
        <row r="602">
          <cell r="B602" t="str">
            <v>CORP18</v>
          </cell>
          <cell r="C602" t="str">
            <v xml:space="preserve">      Corporate Adjustments/Other</v>
          </cell>
          <cell r="D602">
            <v>0</v>
          </cell>
          <cell r="E602">
            <v>0</v>
          </cell>
          <cell r="F602">
            <v>0</v>
          </cell>
          <cell r="G602">
            <v>0</v>
          </cell>
          <cell r="H602">
            <v>0</v>
          </cell>
          <cell r="I602">
            <v>0</v>
          </cell>
          <cell r="J602">
            <v>0</v>
          </cell>
          <cell r="K602">
            <v>0</v>
          </cell>
          <cell r="L602">
            <v>0</v>
          </cell>
        </row>
        <row r="603">
          <cell r="B603" t="str">
            <v>LICENSE18</v>
          </cell>
          <cell r="C603" t="str">
            <v xml:space="preserve">      Total License </v>
          </cell>
          <cell r="D603">
            <v>203.38760748999999</v>
          </cell>
          <cell r="E603">
            <v>193.05635046</v>
          </cell>
          <cell r="F603">
            <v>224.67718800000003</v>
          </cell>
          <cell r="G603">
            <v>311.48831967000001</v>
          </cell>
          <cell r="H603">
            <v>194.40646420284602</v>
          </cell>
          <cell r="I603">
            <v>207.122901279959</v>
          </cell>
          <cell r="J603">
            <v>256.70120704651197</v>
          </cell>
          <cell r="K603">
            <v>361.52849808403005</v>
          </cell>
          <cell r="L603">
            <v>347.56866410193601</v>
          </cell>
        </row>
        <row r="604">
          <cell r="C604" t="str">
            <v xml:space="preserve">      Check</v>
          </cell>
          <cell r="D604">
            <v>0</v>
          </cell>
          <cell r="E604">
            <v>0</v>
          </cell>
          <cell r="F604">
            <v>0</v>
          </cell>
          <cell r="G604">
            <v>0</v>
          </cell>
          <cell r="H604">
            <v>0</v>
          </cell>
          <cell r="I604">
            <v>0</v>
          </cell>
          <cell r="J604">
            <v>0</v>
          </cell>
          <cell r="K604">
            <v>0</v>
          </cell>
          <cell r="L604">
            <v>0</v>
          </cell>
        </row>
        <row r="605">
          <cell r="C605" t="str">
            <v>VMO - CRM Applications</v>
          </cell>
        </row>
        <row r="606">
          <cell r="B606" t="str">
            <v>NAS19</v>
          </cell>
          <cell r="C606" t="str">
            <v xml:space="preserve">      NAS</v>
          </cell>
          <cell r="D606">
            <v>108.97179</v>
          </cell>
          <cell r="E606">
            <v>137.529</v>
          </cell>
          <cell r="F606">
            <v>123.413</v>
          </cell>
          <cell r="G606">
            <v>224.71199999999999</v>
          </cell>
          <cell r="H606">
            <v>123.40216159000001</v>
          </cell>
          <cell r="I606">
            <v>123.83018325</v>
          </cell>
          <cell r="J606">
            <v>141.84614824000002</v>
          </cell>
          <cell r="K606">
            <v>195.20826294</v>
          </cell>
          <cell r="L606">
            <v>237.91415603000002</v>
          </cell>
        </row>
        <row r="607">
          <cell r="B607" t="str">
            <v>LAD19</v>
          </cell>
          <cell r="C607" t="str">
            <v xml:space="preserve">      LAD</v>
          </cell>
          <cell r="D607">
            <v>38.754967180000001</v>
          </cell>
          <cell r="E607">
            <v>44.416722460000003</v>
          </cell>
          <cell r="F607">
            <v>43.420187439999999</v>
          </cell>
          <cell r="G607">
            <v>74.62228872</v>
          </cell>
          <cell r="H607">
            <v>41.956368269999999</v>
          </cell>
          <cell r="I607">
            <v>35.852113960000004</v>
          </cell>
          <cell r="J607">
            <v>54.180501530000001</v>
          </cell>
          <cell r="K607">
            <v>88.513689589999998</v>
          </cell>
          <cell r="L607">
            <v>50.704502999999995</v>
          </cell>
        </row>
        <row r="608">
          <cell r="B608" t="str">
            <v>EMEA19</v>
          </cell>
          <cell r="C608" t="str">
            <v xml:space="preserve">      EMEA</v>
          </cell>
          <cell r="D608">
            <v>63.408498449999996</v>
          </cell>
          <cell r="E608">
            <v>93.387973450000004</v>
          </cell>
          <cell r="F608">
            <v>94.16224201</v>
          </cell>
          <cell r="G608">
            <v>142.65105962999999</v>
          </cell>
          <cell r="H608">
            <v>42.727106050000003</v>
          </cell>
          <cell r="I608">
            <v>78.60901326748899</v>
          </cell>
          <cell r="J608">
            <v>97.605667527133988</v>
          </cell>
          <cell r="K608">
            <v>188.61531539925198</v>
          </cell>
          <cell r="L608">
            <v>122.297402881642</v>
          </cell>
        </row>
        <row r="609">
          <cell r="B609" t="str">
            <v>APAC19</v>
          </cell>
          <cell r="C609" t="str">
            <v xml:space="preserve">      APAC</v>
          </cell>
          <cell r="D609">
            <v>15.224738110000001</v>
          </cell>
          <cell r="E609">
            <v>16.40422006</v>
          </cell>
          <cell r="F609">
            <v>40.85098576</v>
          </cell>
          <cell r="G609">
            <v>42.218842530000003</v>
          </cell>
          <cell r="H609">
            <v>24.331790869999995</v>
          </cell>
          <cell r="I609">
            <v>23.475786888721998</v>
          </cell>
          <cell r="J609">
            <v>28.638813969960001</v>
          </cell>
          <cell r="K609">
            <v>48.295783532003</v>
          </cell>
          <cell r="L609">
            <v>59.341648790284005</v>
          </cell>
        </row>
        <row r="610">
          <cell r="B610" t="str">
            <v>JAPAN19</v>
          </cell>
          <cell r="C610" t="str">
            <v xml:space="preserve">      Japan</v>
          </cell>
          <cell r="D610">
            <v>0</v>
          </cell>
          <cell r="E610">
            <v>0</v>
          </cell>
          <cell r="F610">
            <v>0</v>
          </cell>
          <cell r="G610">
            <v>0</v>
          </cell>
          <cell r="H610">
            <v>0</v>
          </cell>
          <cell r="I610">
            <v>4.5838069400000006</v>
          </cell>
          <cell r="J610">
            <v>4.3199360999999996</v>
          </cell>
          <cell r="K610">
            <v>8.9788975699999991</v>
          </cell>
          <cell r="L610">
            <v>4.4878939999999998</v>
          </cell>
        </row>
        <row r="611">
          <cell r="B611" t="str">
            <v>GBU19</v>
          </cell>
          <cell r="C611" t="str">
            <v xml:space="preserve">      Total GBU License</v>
          </cell>
          <cell r="D611">
            <v>0</v>
          </cell>
          <cell r="E611">
            <v>0</v>
          </cell>
          <cell r="F611">
            <v>0</v>
          </cell>
          <cell r="G611">
            <v>0</v>
          </cell>
          <cell r="H611">
            <v>0</v>
          </cell>
          <cell r="I611">
            <v>0</v>
          </cell>
          <cell r="J611">
            <v>0</v>
          </cell>
          <cell r="K611">
            <v>0</v>
          </cell>
          <cell r="L611">
            <v>0</v>
          </cell>
        </row>
        <row r="612">
          <cell r="B612" t="str">
            <v>GSU19</v>
          </cell>
          <cell r="C612" t="str">
            <v xml:space="preserve">      Total GSU License</v>
          </cell>
          <cell r="D612">
            <v>0</v>
          </cell>
          <cell r="E612">
            <v>0</v>
          </cell>
          <cell r="F612">
            <v>0</v>
          </cell>
          <cell r="G612">
            <v>0</v>
          </cell>
          <cell r="H612">
            <v>0</v>
          </cell>
          <cell r="I612">
            <v>0</v>
          </cell>
          <cell r="J612">
            <v>0</v>
          </cell>
          <cell r="K612">
            <v>0</v>
          </cell>
          <cell r="L612">
            <v>0</v>
          </cell>
        </row>
        <row r="613">
          <cell r="B613" t="str">
            <v>JAVA19</v>
          </cell>
          <cell r="C613" t="str">
            <v xml:space="preserve">       Java Embedded GSU</v>
          </cell>
          <cell r="D613">
            <v>0</v>
          </cell>
          <cell r="E613">
            <v>0</v>
          </cell>
          <cell r="F613">
            <v>0</v>
          </cell>
          <cell r="G613">
            <v>0</v>
          </cell>
          <cell r="H613">
            <v>0</v>
          </cell>
          <cell r="I613">
            <v>0</v>
          </cell>
          <cell r="J613">
            <v>0</v>
          </cell>
          <cell r="K613">
            <v>0</v>
          </cell>
          <cell r="L613">
            <v>0</v>
          </cell>
        </row>
        <row r="614">
          <cell r="B614" t="str">
            <v>SCREVEN19</v>
          </cell>
          <cell r="C614" t="str">
            <v xml:space="preserve">      Total Screven License</v>
          </cell>
          <cell r="D614">
            <v>0</v>
          </cell>
          <cell r="E614">
            <v>0</v>
          </cell>
          <cell r="F614">
            <v>0</v>
          </cell>
          <cell r="G614">
            <v>0</v>
          </cell>
          <cell r="H614">
            <v>0</v>
          </cell>
          <cell r="I614">
            <v>0</v>
          </cell>
          <cell r="J614">
            <v>0</v>
          </cell>
          <cell r="K614">
            <v>0</v>
          </cell>
          <cell r="L614">
            <v>0</v>
          </cell>
        </row>
        <row r="615">
          <cell r="B615" t="str">
            <v>CORP19</v>
          </cell>
          <cell r="C615" t="str">
            <v xml:space="preserve">      Corporate Adjustments/Other</v>
          </cell>
          <cell r="D615">
            <v>0</v>
          </cell>
          <cell r="E615">
            <v>0</v>
          </cell>
          <cell r="F615">
            <v>0</v>
          </cell>
          <cell r="G615">
            <v>0</v>
          </cell>
          <cell r="H615">
            <v>0</v>
          </cell>
          <cell r="I615">
            <v>0</v>
          </cell>
          <cell r="J615">
            <v>0</v>
          </cell>
          <cell r="K615">
            <v>0</v>
          </cell>
          <cell r="L615">
            <v>0</v>
          </cell>
        </row>
        <row r="616">
          <cell r="B616" t="str">
            <v>LICENSE19</v>
          </cell>
          <cell r="C616" t="str">
            <v xml:space="preserve">      Total License </v>
          </cell>
          <cell r="D616">
            <v>226.35999373999999</v>
          </cell>
          <cell r="E616">
            <v>291.73791597000002</v>
          </cell>
          <cell r="F616">
            <v>301.84641521000003</v>
          </cell>
          <cell r="G616">
            <v>484.20419087999994</v>
          </cell>
          <cell r="H616">
            <v>232.41742677999994</v>
          </cell>
          <cell r="I616">
            <v>266.35090430621091</v>
          </cell>
          <cell r="J616">
            <v>326.59106736709401</v>
          </cell>
          <cell r="K616">
            <v>529.61194903125499</v>
          </cell>
          <cell r="L616">
            <v>474.74560470192586</v>
          </cell>
        </row>
        <row r="617">
          <cell r="C617" t="str">
            <v xml:space="preserve">      Check</v>
          </cell>
          <cell r="D617">
            <v>0</v>
          </cell>
          <cell r="E617">
            <v>0</v>
          </cell>
          <cell r="F617">
            <v>0</v>
          </cell>
          <cell r="G617">
            <v>0</v>
          </cell>
          <cell r="H617">
            <v>0</v>
          </cell>
          <cell r="I617">
            <v>0</v>
          </cell>
          <cell r="J617">
            <v>0</v>
          </cell>
          <cell r="K617">
            <v>0</v>
          </cell>
          <cell r="L617">
            <v>0</v>
          </cell>
        </row>
        <row r="618">
          <cell r="C618" t="str">
            <v>VUL - Vertical</v>
          </cell>
        </row>
        <row r="619">
          <cell r="B619" t="str">
            <v>NAS20</v>
          </cell>
          <cell r="C619" t="str">
            <v xml:space="preserve">      NAS</v>
          </cell>
          <cell r="D619">
            <v>3.5144499999999996</v>
          </cell>
          <cell r="E619">
            <v>3.79</v>
          </cell>
          <cell r="F619">
            <v>4.4870000000000001</v>
          </cell>
          <cell r="G619">
            <v>7.7460000000000004</v>
          </cell>
          <cell r="H619">
            <v>6.56092882</v>
          </cell>
          <cell r="I619">
            <v>3.39030977</v>
          </cell>
          <cell r="J619">
            <v>13.720820830000001</v>
          </cell>
          <cell r="K619">
            <v>21.214769840000002</v>
          </cell>
          <cell r="L619">
            <v>10.651283750000001</v>
          </cell>
        </row>
        <row r="620">
          <cell r="B620" t="str">
            <v>LAD20</v>
          </cell>
          <cell r="C620" t="str">
            <v xml:space="preserve">      LAD</v>
          </cell>
          <cell r="D620">
            <v>4.5956896599999997</v>
          </cell>
          <cell r="E620">
            <v>9.2822674599999999</v>
          </cell>
          <cell r="F620">
            <v>7.42178659</v>
          </cell>
          <cell r="G620">
            <v>8.9455967699999999</v>
          </cell>
          <cell r="H620">
            <v>7.6245721599999996</v>
          </cell>
          <cell r="I620">
            <v>2.3299499999999997</v>
          </cell>
          <cell r="J620">
            <v>3.7895729999999999</v>
          </cell>
          <cell r="K620">
            <v>6.8807284200000005</v>
          </cell>
          <cell r="L620">
            <v>9.1339500000000005</v>
          </cell>
        </row>
        <row r="621">
          <cell r="B621" t="str">
            <v>EMEA20</v>
          </cell>
          <cell r="C621" t="str">
            <v xml:space="preserve">      EMEA</v>
          </cell>
          <cell r="D621">
            <v>0</v>
          </cell>
          <cell r="E621">
            <v>0</v>
          </cell>
          <cell r="F621">
            <v>0</v>
          </cell>
          <cell r="G621">
            <v>0</v>
          </cell>
          <cell r="H621">
            <v>0</v>
          </cell>
          <cell r="I621">
            <v>0</v>
          </cell>
          <cell r="J621">
            <v>1.980867900152</v>
          </cell>
          <cell r="K621">
            <v>3.6128305200000002</v>
          </cell>
          <cell r="L621">
            <v>5.8048603924460007</v>
          </cell>
        </row>
        <row r="622">
          <cell r="B622" t="str">
            <v>APAC20</v>
          </cell>
          <cell r="C622" t="str">
            <v xml:space="preserve">      APAC</v>
          </cell>
          <cell r="D622">
            <v>0</v>
          </cell>
          <cell r="E622">
            <v>0</v>
          </cell>
          <cell r="F622">
            <v>0</v>
          </cell>
          <cell r="G622">
            <v>0</v>
          </cell>
          <cell r="H622">
            <v>0</v>
          </cell>
          <cell r="I622">
            <v>0</v>
          </cell>
          <cell r="J622">
            <v>0</v>
          </cell>
          <cell r="K622">
            <v>0</v>
          </cell>
          <cell r="L622">
            <v>0</v>
          </cell>
        </row>
        <row r="623">
          <cell r="B623" t="str">
            <v>JAPAN20</v>
          </cell>
          <cell r="C623" t="str">
            <v xml:space="preserve">      Japan</v>
          </cell>
          <cell r="D623">
            <v>0</v>
          </cell>
          <cell r="E623">
            <v>0</v>
          </cell>
          <cell r="F623">
            <v>0</v>
          </cell>
          <cell r="G623">
            <v>0</v>
          </cell>
          <cell r="H623">
            <v>0</v>
          </cell>
          <cell r="I623">
            <v>0</v>
          </cell>
          <cell r="J623">
            <v>0</v>
          </cell>
          <cell r="K623">
            <v>0</v>
          </cell>
          <cell r="L623">
            <v>0</v>
          </cell>
        </row>
        <row r="624">
          <cell r="B624" t="str">
            <v>GBU20</v>
          </cell>
          <cell r="C624" t="str">
            <v xml:space="preserve">      Total GBU License</v>
          </cell>
          <cell r="D624">
            <v>260.32713661000003</v>
          </cell>
          <cell r="E624">
            <v>295.798</v>
          </cell>
          <cell r="F624">
            <v>379.81097450000004</v>
          </cell>
          <cell r="G624">
            <v>504.74195049000002</v>
          </cell>
          <cell r="H624">
            <v>284.18221738</v>
          </cell>
          <cell r="I624">
            <v>297.86721313214696</v>
          </cell>
          <cell r="J624">
            <v>273.32144939935097</v>
          </cell>
          <cell r="K624">
            <v>363.56360403759504</v>
          </cell>
          <cell r="L624">
            <v>416.88563099829196</v>
          </cell>
        </row>
        <row r="625">
          <cell r="B625" t="str">
            <v>GSU20</v>
          </cell>
          <cell r="C625" t="str">
            <v xml:space="preserve">      Total GSU License</v>
          </cell>
          <cell r="D625">
            <v>0</v>
          </cell>
          <cell r="E625">
            <v>0</v>
          </cell>
          <cell r="F625">
            <v>0</v>
          </cell>
          <cell r="G625">
            <v>0</v>
          </cell>
          <cell r="H625">
            <v>0</v>
          </cell>
          <cell r="I625">
            <v>0</v>
          </cell>
          <cell r="J625">
            <v>0</v>
          </cell>
          <cell r="K625">
            <v>0</v>
          </cell>
          <cell r="L625">
            <v>0</v>
          </cell>
        </row>
        <row r="626">
          <cell r="B626" t="str">
            <v>JAVA20</v>
          </cell>
          <cell r="C626" t="str">
            <v xml:space="preserve">       Java Embedded GSU</v>
          </cell>
          <cell r="D626">
            <v>0</v>
          </cell>
          <cell r="E626">
            <v>0</v>
          </cell>
          <cell r="F626">
            <v>0</v>
          </cell>
          <cell r="G626">
            <v>0</v>
          </cell>
          <cell r="H626">
            <v>0</v>
          </cell>
          <cell r="I626">
            <v>0</v>
          </cell>
          <cell r="J626">
            <v>0</v>
          </cell>
          <cell r="K626">
            <v>0</v>
          </cell>
          <cell r="L626">
            <v>0</v>
          </cell>
        </row>
        <row r="627">
          <cell r="B627" t="str">
            <v>SCREVEN20</v>
          </cell>
          <cell r="C627" t="str">
            <v xml:space="preserve">      Total Screven License</v>
          </cell>
          <cell r="D627">
            <v>0</v>
          </cell>
          <cell r="E627">
            <v>0</v>
          </cell>
          <cell r="F627">
            <v>0</v>
          </cell>
          <cell r="G627">
            <v>0</v>
          </cell>
          <cell r="H627">
            <v>0</v>
          </cell>
          <cell r="I627">
            <v>0</v>
          </cell>
          <cell r="J627">
            <v>0</v>
          </cell>
          <cell r="K627">
            <v>0</v>
          </cell>
          <cell r="L627">
            <v>0</v>
          </cell>
        </row>
        <row r="628">
          <cell r="B628" t="str">
            <v>CORP20</v>
          </cell>
          <cell r="C628" t="str">
            <v xml:space="preserve">      Corporate Adjustments/Other</v>
          </cell>
          <cell r="D628">
            <v>0</v>
          </cell>
          <cell r="E628">
            <v>0</v>
          </cell>
          <cell r="F628">
            <v>0</v>
          </cell>
          <cell r="G628">
            <v>0</v>
          </cell>
          <cell r="H628">
            <v>0</v>
          </cell>
          <cell r="I628">
            <v>0</v>
          </cell>
          <cell r="J628">
            <v>0</v>
          </cell>
          <cell r="K628">
            <v>0</v>
          </cell>
          <cell r="L628">
            <v>0</v>
          </cell>
        </row>
        <row r="629">
          <cell r="B629" t="str">
            <v>LICENSE20</v>
          </cell>
          <cell r="C629" t="str">
            <v xml:space="preserve">      Total License </v>
          </cell>
          <cell r="D629">
            <v>268.43727626999998</v>
          </cell>
          <cell r="E629">
            <v>308.87026745999998</v>
          </cell>
          <cell r="F629">
            <v>391.71976109000002</v>
          </cell>
          <cell r="G629">
            <v>521.43354726000007</v>
          </cell>
          <cell r="H629">
            <v>298.36771836000003</v>
          </cell>
          <cell r="I629">
            <v>303.587472902147</v>
          </cell>
          <cell r="J629">
            <v>292.81271112950299</v>
          </cell>
          <cell r="K629">
            <v>395.27193281759503</v>
          </cell>
          <cell r="L629">
            <v>442.47572514073801</v>
          </cell>
        </row>
        <row r="630">
          <cell r="C630" t="str">
            <v xml:space="preserve">      Check</v>
          </cell>
          <cell r="D630">
            <v>0</v>
          </cell>
          <cell r="E630">
            <v>0</v>
          </cell>
          <cell r="F630">
            <v>0</v>
          </cell>
          <cell r="G630">
            <v>0</v>
          </cell>
          <cell r="H630">
            <v>0</v>
          </cell>
          <cell r="I630">
            <v>0</v>
          </cell>
          <cell r="J630">
            <v>0</v>
          </cell>
          <cell r="K630">
            <v>0</v>
          </cell>
          <cell r="L630">
            <v>0</v>
          </cell>
        </row>
        <row r="631">
          <cell r="C631" t="str">
            <v>Other Applications</v>
          </cell>
        </row>
        <row r="632">
          <cell r="B632" t="str">
            <v>NAS211</v>
          </cell>
          <cell r="C632" t="str">
            <v xml:space="preserve">      NAS</v>
          </cell>
          <cell r="D632">
            <v>24.727819999999962</v>
          </cell>
          <cell r="E632">
            <v>44.858000000000025</v>
          </cell>
          <cell r="F632">
            <v>37.163999999999994</v>
          </cell>
          <cell r="G632">
            <v>60.012000000000093</v>
          </cell>
          <cell r="H632">
            <v>49.358414379999999</v>
          </cell>
          <cell r="I632">
            <v>57.354915699999921</v>
          </cell>
          <cell r="J632">
            <v>66.182757330000015</v>
          </cell>
          <cell r="K632">
            <v>106.2315433499999</v>
          </cell>
          <cell r="L632">
            <v>128.71407118000013</v>
          </cell>
        </row>
        <row r="633">
          <cell r="B633" t="str">
            <v>LAD211</v>
          </cell>
          <cell r="C633" t="str">
            <v xml:space="preserve">      LAD</v>
          </cell>
          <cell r="D633">
            <v>1.5383023299999916</v>
          </cell>
          <cell r="E633">
            <v>9.9146530299999966</v>
          </cell>
          <cell r="F633">
            <v>9.7420291999999868</v>
          </cell>
          <cell r="G633">
            <v>13.219523790000006</v>
          </cell>
          <cell r="H633">
            <v>5.3339165700000066</v>
          </cell>
          <cell r="I633">
            <v>6.6745839999999994</v>
          </cell>
          <cell r="J633">
            <v>5.1854449999999987</v>
          </cell>
          <cell r="K633">
            <v>11.811924579999992</v>
          </cell>
          <cell r="L633">
            <v>6.9781940000000073</v>
          </cell>
        </row>
        <row r="634">
          <cell r="B634" t="str">
            <v>EMEA211</v>
          </cell>
          <cell r="C634" t="str">
            <v xml:space="preserve">      EMEA</v>
          </cell>
          <cell r="D634">
            <v>3.5527136788005009E-14</v>
          </cell>
          <cell r="E634">
            <v>0</v>
          </cell>
          <cell r="F634">
            <v>-1.4210854715202004E-14</v>
          </cell>
          <cell r="G634">
            <v>2.8421709430404007E-14</v>
          </cell>
          <cell r="H634">
            <v>1.4210854715202004E-14</v>
          </cell>
          <cell r="I634">
            <v>-2.8421709430404007E-14</v>
          </cell>
          <cell r="J634">
            <v>11.186092615760039</v>
          </cell>
          <cell r="K634">
            <v>12.865677433345002</v>
          </cell>
          <cell r="L634">
            <v>7.3307498563910531</v>
          </cell>
        </row>
        <row r="635">
          <cell r="B635" t="str">
            <v>APAC211</v>
          </cell>
          <cell r="C635" t="str">
            <v xml:space="preserve">      APAC</v>
          </cell>
          <cell r="D635">
            <v>7.1054273576010019E-15</v>
          </cell>
          <cell r="E635">
            <v>3.5527136788005009E-15</v>
          </cell>
          <cell r="F635">
            <v>0</v>
          </cell>
          <cell r="G635">
            <v>0</v>
          </cell>
          <cell r="H635">
            <v>1.7763568394002505E-14</v>
          </cell>
          <cell r="I635">
            <v>7.1054273576010019E-15</v>
          </cell>
          <cell r="J635">
            <v>-1.0658141036401503E-14</v>
          </cell>
          <cell r="K635">
            <v>-2.8421709430404007E-14</v>
          </cell>
          <cell r="L635">
            <v>0</v>
          </cell>
        </row>
        <row r="636">
          <cell r="B636" t="str">
            <v>JAPAN211</v>
          </cell>
          <cell r="C636" t="str">
            <v xml:space="preserve">      Japan</v>
          </cell>
          <cell r="D636">
            <v>0</v>
          </cell>
          <cell r="E636">
            <v>0</v>
          </cell>
          <cell r="F636">
            <v>0</v>
          </cell>
          <cell r="G636">
            <v>0</v>
          </cell>
          <cell r="H636">
            <v>0</v>
          </cell>
          <cell r="I636">
            <v>1.7763568394002505E-15</v>
          </cell>
          <cell r="J636">
            <v>-8.8817841970012523E-16</v>
          </cell>
          <cell r="K636">
            <v>1.0658141036401503E-14</v>
          </cell>
          <cell r="L636">
            <v>1.7763568394002505E-15</v>
          </cell>
        </row>
        <row r="637">
          <cell r="B637" t="str">
            <v>GBU211</v>
          </cell>
          <cell r="C637" t="str">
            <v xml:space="preserve">      Total GBU License</v>
          </cell>
          <cell r="D637">
            <v>0</v>
          </cell>
          <cell r="E637">
            <v>0</v>
          </cell>
          <cell r="F637">
            <v>0</v>
          </cell>
          <cell r="G637">
            <v>0</v>
          </cell>
          <cell r="H637">
            <v>0</v>
          </cell>
          <cell r="I637">
            <v>0</v>
          </cell>
          <cell r="J637">
            <v>0</v>
          </cell>
          <cell r="K637">
            <v>0</v>
          </cell>
          <cell r="L637">
            <v>0</v>
          </cell>
        </row>
        <row r="638">
          <cell r="B638" t="str">
            <v>GSU211</v>
          </cell>
          <cell r="C638" t="str">
            <v xml:space="preserve">      Total GSU License</v>
          </cell>
          <cell r="D638">
            <v>0</v>
          </cell>
          <cell r="E638">
            <v>0</v>
          </cell>
          <cell r="F638">
            <v>0</v>
          </cell>
          <cell r="G638">
            <v>0</v>
          </cell>
          <cell r="H638">
            <v>6.0122410362319991</v>
          </cell>
          <cell r="I638">
            <v>5.0830538911720025</v>
          </cell>
          <cell r="J638">
            <v>5.3717264076889997</v>
          </cell>
          <cell r="K638">
            <v>9.5968069122990016</v>
          </cell>
          <cell r="L638">
            <v>0.5875066952500001</v>
          </cell>
        </row>
        <row r="639">
          <cell r="B639" t="str">
            <v>JAVA211</v>
          </cell>
          <cell r="C639" t="str">
            <v xml:space="preserve">       Java Embedded GSU</v>
          </cell>
          <cell r="D639">
            <v>0</v>
          </cell>
          <cell r="E639">
            <v>0</v>
          </cell>
          <cell r="F639">
            <v>0</v>
          </cell>
          <cell r="G639">
            <v>0</v>
          </cell>
          <cell r="H639">
            <v>0</v>
          </cell>
          <cell r="I639">
            <v>0</v>
          </cell>
          <cell r="J639">
            <v>0</v>
          </cell>
          <cell r="K639">
            <v>0</v>
          </cell>
          <cell r="L639">
            <v>0</v>
          </cell>
        </row>
        <row r="640">
          <cell r="B640" t="str">
            <v>SCREVEN211</v>
          </cell>
          <cell r="C640" t="str">
            <v xml:space="preserve">      Total Screven License</v>
          </cell>
          <cell r="D640">
            <v>0</v>
          </cell>
          <cell r="E640">
            <v>0</v>
          </cell>
          <cell r="F640">
            <v>0</v>
          </cell>
          <cell r="G640">
            <v>0</v>
          </cell>
          <cell r="H640">
            <v>0</v>
          </cell>
          <cell r="I640">
            <v>0</v>
          </cell>
          <cell r="J640">
            <v>0</v>
          </cell>
          <cell r="K640">
            <v>0</v>
          </cell>
          <cell r="L640">
            <v>0</v>
          </cell>
        </row>
        <row r="641">
          <cell r="B641" t="str">
            <v>CORP211</v>
          </cell>
          <cell r="C641" t="str">
            <v xml:space="preserve">      Corporate Adjustments/Other</v>
          </cell>
          <cell r="D641">
            <v>0</v>
          </cell>
          <cell r="E641">
            <v>0</v>
          </cell>
          <cell r="F641">
            <v>0</v>
          </cell>
          <cell r="G641">
            <v>0</v>
          </cell>
          <cell r="H641">
            <v>0</v>
          </cell>
          <cell r="I641">
            <v>0</v>
          </cell>
          <cell r="J641">
            <v>0</v>
          </cell>
          <cell r="K641">
            <v>0</v>
          </cell>
          <cell r="L641">
            <v>0</v>
          </cell>
        </row>
        <row r="642">
          <cell r="B642" t="str">
            <v>LICENSE211</v>
          </cell>
          <cell r="C642" t="str">
            <v xml:space="preserve">      Total License </v>
          </cell>
          <cell r="D642">
            <v>26.266122330000087</v>
          </cell>
          <cell r="E642">
            <v>54.772653030000185</v>
          </cell>
          <cell r="F642">
            <v>46.906029200000262</v>
          </cell>
          <cell r="G642">
            <v>73.231523789999528</v>
          </cell>
          <cell r="H642">
            <v>60.70457198623194</v>
          </cell>
          <cell r="I642">
            <v>69.112553591172059</v>
          </cell>
          <cell r="J642">
            <v>87.926021353449016</v>
          </cell>
          <cell r="K642">
            <v>140.5059522756444</v>
          </cell>
          <cell r="L642">
            <v>143.61052173164097</v>
          </cell>
        </row>
        <row r="643">
          <cell r="C643" t="str">
            <v xml:space="preserve">      Check</v>
          </cell>
          <cell r="D643">
            <v>-9.2370555648813024E-14</v>
          </cell>
          <cell r="E643">
            <v>-1.5631940186722204E-13</v>
          </cell>
          <cell r="F643">
            <v>-2.9842794901924208E-13</v>
          </cell>
          <cell r="G643">
            <v>5.9685589803848416E-13</v>
          </cell>
          <cell r="H643">
            <v>9.9475983006414026E-14</v>
          </cell>
          <cell r="I643">
            <v>-1.7053025658242404E-13</v>
          </cell>
          <cell r="J643">
            <v>0</v>
          </cell>
          <cell r="K643">
            <v>-5.4001247917767614E-13</v>
          </cell>
          <cell r="L643">
            <v>2.2737367544323206E-13</v>
          </cell>
        </row>
        <row r="644">
          <cell r="C644" t="str">
            <v>APP - Applications</v>
          </cell>
        </row>
        <row r="645">
          <cell r="B645" t="str">
            <v>NAS21</v>
          </cell>
          <cell r="C645" t="str">
            <v xml:space="preserve">      NAS</v>
          </cell>
          <cell r="D645">
            <v>645.24736999999993</v>
          </cell>
          <cell r="E645">
            <v>730.96</v>
          </cell>
          <cell r="F645">
            <v>801.02800000000002</v>
          </cell>
          <cell r="G645">
            <v>1232.2670000000001</v>
          </cell>
          <cell r="H645">
            <v>689.06201694000003</v>
          </cell>
          <cell r="I645">
            <v>718.75487636999992</v>
          </cell>
          <cell r="J645">
            <v>818.65987011000004</v>
          </cell>
          <cell r="K645">
            <v>1230.6122036699999</v>
          </cell>
          <cell r="L645">
            <v>1299.4598505800002</v>
          </cell>
        </row>
        <row r="646">
          <cell r="B646" t="str">
            <v>LAD21</v>
          </cell>
          <cell r="C646" t="str">
            <v xml:space="preserve">      LAD</v>
          </cell>
          <cell r="D646">
            <v>163.95537397999999</v>
          </cell>
          <cell r="E646">
            <v>194.57579446</v>
          </cell>
          <cell r="F646">
            <v>212.16235662</v>
          </cell>
          <cell r="G646">
            <v>284.45196503</v>
          </cell>
          <cell r="H646">
            <v>187.93372720000002</v>
          </cell>
          <cell r="I646">
            <v>150.746870064322</v>
          </cell>
          <cell r="J646">
            <v>214.46880835617</v>
          </cell>
          <cell r="K646">
            <v>291.84885093999998</v>
          </cell>
          <cell r="L646">
            <v>161.53692003</v>
          </cell>
        </row>
        <row r="647">
          <cell r="B647" t="str">
            <v>EMEA21</v>
          </cell>
          <cell r="C647" t="str">
            <v xml:space="preserve">      EMEA</v>
          </cell>
          <cell r="D647">
            <v>326.16546851000004</v>
          </cell>
          <cell r="E647">
            <v>364.25035038999999</v>
          </cell>
          <cell r="F647">
            <v>404.94020528999999</v>
          </cell>
          <cell r="G647">
            <v>488.2136016</v>
          </cell>
          <cell r="H647">
            <v>211.96791016</v>
          </cell>
          <cell r="I647">
            <v>297.92257869246396</v>
          </cell>
          <cell r="J647">
            <v>418.35341916605302</v>
          </cell>
          <cell r="K647">
            <v>598.91264691891797</v>
          </cell>
          <cell r="L647">
            <v>478.96699182562202</v>
          </cell>
        </row>
        <row r="648">
          <cell r="B648" t="str">
            <v>APAC21</v>
          </cell>
          <cell r="C648" t="str">
            <v xml:space="preserve">      APAC</v>
          </cell>
          <cell r="D648">
            <v>106.67703568</v>
          </cell>
          <cell r="E648">
            <v>101.65615265000001</v>
          </cell>
          <cell r="F648">
            <v>142.58049560000001</v>
          </cell>
          <cell r="G648">
            <v>199.07019518000001</v>
          </cell>
          <cell r="H648">
            <v>114.72837682000001</v>
          </cell>
          <cell r="I648">
            <v>137.15123114242701</v>
          </cell>
          <cell r="J648">
            <v>150.07486957794899</v>
          </cell>
          <cell r="K648">
            <v>245.97132983867797</v>
          </cell>
          <cell r="L648">
            <v>316.086180351846</v>
          </cell>
        </row>
        <row r="649">
          <cell r="B649" t="str">
            <v>JAPAN21</v>
          </cell>
          <cell r="C649" t="str">
            <v xml:space="preserve">      Japan</v>
          </cell>
          <cell r="D649">
            <v>24.456188859999997</v>
          </cell>
          <cell r="E649">
            <v>26.05351117</v>
          </cell>
          <cell r="F649">
            <v>21.836235569999999</v>
          </cell>
          <cell r="G649">
            <v>63.740798840000004</v>
          </cell>
          <cell r="H649">
            <v>22.949298159999998</v>
          </cell>
          <cell r="I649">
            <v>25.97577106</v>
          </cell>
          <cell r="J649">
            <v>28.918007629999998</v>
          </cell>
          <cell r="K649">
            <v>58.583069640000005</v>
          </cell>
          <cell r="L649">
            <v>41.696267040000002</v>
          </cell>
        </row>
        <row r="650">
          <cell r="B650" t="str">
            <v>GBU21</v>
          </cell>
          <cell r="C650" t="str">
            <v xml:space="preserve">      Total GBU License</v>
          </cell>
          <cell r="D650">
            <v>324.05635897999997</v>
          </cell>
          <cell r="E650">
            <v>350.774</v>
          </cell>
          <cell r="F650">
            <v>435.14897450000001</v>
          </cell>
          <cell r="G650">
            <v>597.39629912999999</v>
          </cell>
          <cell r="H650">
            <v>336.95729432999997</v>
          </cell>
          <cell r="I650">
            <v>367.48594988571398</v>
          </cell>
          <cell r="J650">
            <v>360.94755308482797</v>
          </cell>
          <cell r="K650">
            <v>497.57311006601503</v>
          </cell>
          <cell r="L650">
            <v>535.463814647611</v>
          </cell>
        </row>
        <row r="651">
          <cell r="B651" t="str">
            <v>GSU21</v>
          </cell>
          <cell r="C651" t="str">
            <v xml:space="preserve">      Total GSU License</v>
          </cell>
          <cell r="D651">
            <v>17.737582982210885</v>
          </cell>
          <cell r="E651">
            <v>20.809441653912639</v>
          </cell>
          <cell r="F651">
            <v>30.514475412632557</v>
          </cell>
          <cell r="G651">
            <v>24.019633860896061</v>
          </cell>
          <cell r="H651">
            <v>22.220697100655997</v>
          </cell>
          <cell r="I651">
            <v>16.374883917977002</v>
          </cell>
          <cell r="J651">
            <v>20.857060632317001</v>
          </cell>
          <cell r="K651">
            <v>25.841197786551003</v>
          </cell>
          <cell r="L651">
            <v>4.7129052961199998</v>
          </cell>
        </row>
        <row r="652">
          <cell r="B652" t="str">
            <v>JAVA21</v>
          </cell>
          <cell r="C652" t="str">
            <v xml:space="preserve">       Java Embedded GSU</v>
          </cell>
          <cell r="D652">
            <v>0</v>
          </cell>
          <cell r="E652">
            <v>0</v>
          </cell>
          <cell r="F652">
            <v>0</v>
          </cell>
          <cell r="G652">
            <v>0</v>
          </cell>
          <cell r="H652">
            <v>0</v>
          </cell>
          <cell r="I652">
            <v>0</v>
          </cell>
          <cell r="J652">
            <v>0</v>
          </cell>
          <cell r="K652">
            <v>0</v>
          </cell>
          <cell r="L652">
            <v>0</v>
          </cell>
        </row>
        <row r="653">
          <cell r="B653" t="str">
            <v>SCREVEN21</v>
          </cell>
          <cell r="C653" t="str">
            <v xml:space="preserve">      Total Screven License</v>
          </cell>
          <cell r="D653">
            <v>1.018</v>
          </cell>
          <cell r="E653">
            <v>12.072719999999999</v>
          </cell>
          <cell r="F653">
            <v>5.0416300000000005</v>
          </cell>
          <cell r="G653">
            <v>2.9197839999999999</v>
          </cell>
          <cell r="H653">
            <v>3.6275659999999998</v>
          </cell>
          <cell r="I653">
            <v>1.7042999999999999</v>
          </cell>
          <cell r="J653">
            <v>1.519536</v>
          </cell>
          <cell r="K653">
            <v>0.96687599999999996</v>
          </cell>
          <cell r="L653">
            <v>2.12</v>
          </cell>
        </row>
        <row r="654">
          <cell r="B654" t="str">
            <v>CORP21</v>
          </cell>
          <cell r="C654" t="str">
            <v xml:space="preserve">      Corporate Adjustments/Other</v>
          </cell>
          <cell r="D654">
            <v>0</v>
          </cell>
          <cell r="E654">
            <v>0</v>
          </cell>
          <cell r="F654">
            <v>0</v>
          </cell>
          <cell r="G654">
            <v>0</v>
          </cell>
          <cell r="H654">
            <v>0</v>
          </cell>
          <cell r="I654">
            <v>0</v>
          </cell>
          <cell r="J654">
            <v>0</v>
          </cell>
          <cell r="K654">
            <v>0</v>
          </cell>
          <cell r="L654">
            <v>0</v>
          </cell>
        </row>
        <row r="655">
          <cell r="B655" t="str">
            <v>LICENSE21</v>
          </cell>
          <cell r="C655" t="str">
            <v xml:space="preserve">      Total License </v>
          </cell>
          <cell r="D655">
            <v>1609.3133789922108</v>
          </cell>
          <cell r="E655">
            <v>1801.1519703239128</v>
          </cell>
          <cell r="F655">
            <v>2053.2523729926329</v>
          </cell>
          <cell r="G655">
            <v>2892.0792776408953</v>
          </cell>
          <cell r="H655">
            <v>1589.4468867106559</v>
          </cell>
          <cell r="I655">
            <v>1716.1164611329039</v>
          </cell>
          <cell r="J655">
            <v>2013.7991245573171</v>
          </cell>
          <cell r="K655">
            <v>2950.3092848601627</v>
          </cell>
          <cell r="L655">
            <v>2840.0429297711989</v>
          </cell>
        </row>
        <row r="656">
          <cell r="C656" t="str">
            <v xml:space="preserve">      Check</v>
          </cell>
          <cell r="D656">
            <v>0</v>
          </cell>
          <cell r="E656">
            <v>0</v>
          </cell>
          <cell r="F656">
            <v>0</v>
          </cell>
          <cell r="G656">
            <v>0</v>
          </cell>
          <cell r="H656">
            <v>0</v>
          </cell>
          <cell r="I656">
            <v>0</v>
          </cell>
          <cell r="J656">
            <v>0</v>
          </cell>
          <cell r="K656">
            <v>0</v>
          </cell>
          <cell r="L656">
            <v>0</v>
          </cell>
        </row>
        <row r="657">
          <cell r="C657" t="str">
            <v>AYM - Exadata Software</v>
          </cell>
        </row>
        <row r="658">
          <cell r="B658" t="str">
            <v>NAS22</v>
          </cell>
          <cell r="C658" t="str">
            <v xml:space="preserve">      NAS</v>
          </cell>
          <cell r="D658">
            <v>40.45335</v>
          </cell>
          <cell r="E658">
            <v>40.698999999999998</v>
          </cell>
          <cell r="F658">
            <v>73.171999999999997</v>
          </cell>
          <cell r="G658">
            <v>119.65300000000001</v>
          </cell>
          <cell r="H658">
            <v>57.268255839999995</v>
          </cell>
          <cell r="I658">
            <v>82.847181270000007</v>
          </cell>
          <cell r="J658">
            <v>125.38623305</v>
          </cell>
          <cell r="K658">
            <v>155.56041325999999</v>
          </cell>
          <cell r="L658">
            <v>141.02684055</v>
          </cell>
        </row>
        <row r="659">
          <cell r="B659" t="str">
            <v>LAD22</v>
          </cell>
          <cell r="C659" t="str">
            <v xml:space="preserve">      LAD</v>
          </cell>
          <cell r="D659">
            <v>12.83738413</v>
          </cell>
          <cell r="E659">
            <v>21.710891629999999</v>
          </cell>
          <cell r="F659">
            <v>16.950276880000001</v>
          </cell>
          <cell r="G659">
            <v>31.175363150000003</v>
          </cell>
          <cell r="H659">
            <v>10.451775</v>
          </cell>
          <cell r="I659">
            <v>15.831610000000001</v>
          </cell>
          <cell r="J659">
            <v>18.8527871</v>
          </cell>
          <cell r="K659">
            <v>25.449593759999999</v>
          </cell>
          <cell r="L659">
            <v>21.346188999999999</v>
          </cell>
        </row>
        <row r="660">
          <cell r="B660" t="str">
            <v>EMEA22</v>
          </cell>
          <cell r="C660" t="str">
            <v xml:space="preserve">      EMEA</v>
          </cell>
          <cell r="D660">
            <v>0</v>
          </cell>
          <cell r="E660">
            <v>22.240099739999998</v>
          </cell>
          <cell r="F660">
            <v>42.914852750000009</v>
          </cell>
          <cell r="G660">
            <v>74.875425489999998</v>
          </cell>
          <cell r="H660">
            <v>22.930996830000005</v>
          </cell>
          <cell r="I660">
            <v>51.206807032540006</v>
          </cell>
          <cell r="J660">
            <v>57.505592040802</v>
          </cell>
          <cell r="K660">
            <v>85.361013264462002</v>
          </cell>
          <cell r="L660">
            <v>94.134696921390997</v>
          </cell>
        </row>
        <row r="661">
          <cell r="B661" t="str">
            <v>APAC22</v>
          </cell>
          <cell r="C661" t="str">
            <v xml:space="preserve">      APAC</v>
          </cell>
          <cell r="D661">
            <v>9.3304070299999999</v>
          </cell>
          <cell r="E661">
            <v>19.345096010000002</v>
          </cell>
          <cell r="F661">
            <v>27.30783169</v>
          </cell>
          <cell r="G661">
            <v>40.764236220000001</v>
          </cell>
          <cell r="H661">
            <v>13.03955068</v>
          </cell>
          <cell r="I661">
            <v>25.861587112537002</v>
          </cell>
          <cell r="J661">
            <v>30.505625800269996</v>
          </cell>
          <cell r="K661">
            <v>63.216763468612996</v>
          </cell>
          <cell r="L661">
            <v>61.105002077112005</v>
          </cell>
        </row>
        <row r="662">
          <cell r="B662" t="str">
            <v>JAPAN22</v>
          </cell>
          <cell r="C662" t="str">
            <v xml:space="preserve">      Japan</v>
          </cell>
          <cell r="D662">
            <v>1.2348801200000001</v>
          </cell>
          <cell r="E662">
            <v>3.36098213</v>
          </cell>
          <cell r="F662">
            <v>7.1752467600000003</v>
          </cell>
          <cell r="G662">
            <v>11.17204012</v>
          </cell>
          <cell r="H662">
            <v>4.47597953</v>
          </cell>
          <cell r="I662">
            <v>7.6094768000000004</v>
          </cell>
          <cell r="J662">
            <v>7.4635867999999999</v>
          </cell>
          <cell r="K662">
            <v>16.902389019999998</v>
          </cell>
          <cell r="L662">
            <v>4.1458266200000002</v>
          </cell>
        </row>
        <row r="663">
          <cell r="B663" t="str">
            <v>GBU22</v>
          </cell>
          <cell r="C663" t="str">
            <v xml:space="preserve">      Total GBU License</v>
          </cell>
          <cell r="D663">
            <v>0</v>
          </cell>
          <cell r="E663">
            <v>0</v>
          </cell>
          <cell r="F663">
            <v>0</v>
          </cell>
          <cell r="G663">
            <v>0</v>
          </cell>
          <cell r="H663">
            <v>0</v>
          </cell>
          <cell r="I663">
            <v>0</v>
          </cell>
          <cell r="J663">
            <v>0</v>
          </cell>
          <cell r="K663">
            <v>0</v>
          </cell>
          <cell r="L663">
            <v>0</v>
          </cell>
        </row>
        <row r="664">
          <cell r="B664" t="str">
            <v>GSU22</v>
          </cell>
          <cell r="C664" t="str">
            <v xml:space="preserve">      Total GSU License</v>
          </cell>
          <cell r="D664">
            <v>0</v>
          </cell>
          <cell r="E664">
            <v>0</v>
          </cell>
          <cell r="F664">
            <v>0</v>
          </cell>
          <cell r="G664">
            <v>0</v>
          </cell>
          <cell r="H664">
            <v>0</v>
          </cell>
          <cell r="I664">
            <v>0</v>
          </cell>
          <cell r="J664">
            <v>0</v>
          </cell>
          <cell r="K664">
            <v>0</v>
          </cell>
          <cell r="L664">
            <v>0</v>
          </cell>
        </row>
        <row r="665">
          <cell r="B665" t="str">
            <v>JAVA22</v>
          </cell>
          <cell r="C665" t="str">
            <v xml:space="preserve">       Java Embedded GSU</v>
          </cell>
          <cell r="D665">
            <v>0</v>
          </cell>
          <cell r="E665">
            <v>0</v>
          </cell>
          <cell r="F665">
            <v>0</v>
          </cell>
          <cell r="G665">
            <v>0</v>
          </cell>
          <cell r="H665">
            <v>0</v>
          </cell>
          <cell r="I665">
            <v>0</v>
          </cell>
          <cell r="J665">
            <v>0</v>
          </cell>
          <cell r="K665">
            <v>0</v>
          </cell>
          <cell r="L665">
            <v>0</v>
          </cell>
        </row>
        <row r="666">
          <cell r="B666" t="str">
            <v>SCREVEN22</v>
          </cell>
          <cell r="C666" t="str">
            <v xml:space="preserve">      Total Screven License</v>
          </cell>
          <cell r="D666">
            <v>7.0000000000000007E-2</v>
          </cell>
          <cell r="E666">
            <v>0.15840000000000001</v>
          </cell>
          <cell r="F666">
            <v>1.4376</v>
          </cell>
          <cell r="G666">
            <v>1.126233</v>
          </cell>
          <cell r="H666">
            <v>0.92240099999999992</v>
          </cell>
          <cell r="I666">
            <v>2.56</v>
          </cell>
          <cell r="J666">
            <v>4.2618010000000002</v>
          </cell>
          <cell r="K666">
            <v>1.3914000000000002</v>
          </cell>
          <cell r="L666">
            <v>4.4198999999999993</v>
          </cell>
        </row>
        <row r="667">
          <cell r="B667" t="str">
            <v>CORP22</v>
          </cell>
          <cell r="C667" t="str">
            <v xml:space="preserve">      Corporate Adjustments/Other</v>
          </cell>
          <cell r="D667">
            <v>0</v>
          </cell>
          <cell r="E667">
            <v>0</v>
          </cell>
          <cell r="F667">
            <v>0</v>
          </cell>
          <cell r="G667">
            <v>0</v>
          </cell>
          <cell r="H667">
            <v>0</v>
          </cell>
          <cell r="I667">
            <v>0</v>
          </cell>
          <cell r="J667">
            <v>0</v>
          </cell>
          <cell r="K667">
            <v>0</v>
          </cell>
          <cell r="L667">
            <v>0</v>
          </cell>
        </row>
        <row r="668">
          <cell r="B668" t="str">
            <v>LICENSE22</v>
          </cell>
          <cell r="C668" t="str">
            <v xml:space="preserve">      Total License </v>
          </cell>
          <cell r="D668">
            <v>63.926021280000001</v>
          </cell>
          <cell r="E668">
            <v>107.51446951</v>
          </cell>
          <cell r="F668">
            <v>168.95780808000001</v>
          </cell>
          <cell r="G668">
            <v>278.76629797999999</v>
          </cell>
          <cell r="H668">
            <v>109.08895887999999</v>
          </cell>
          <cell r="I668">
            <v>185.916662215077</v>
          </cell>
          <cell r="J668">
            <v>243.97562579107199</v>
          </cell>
          <cell r="K668">
            <v>347.88157277307494</v>
          </cell>
          <cell r="L668">
            <v>326.17845516850298</v>
          </cell>
        </row>
        <row r="669">
          <cell r="C669" t="str">
            <v xml:space="preserve">      Check</v>
          </cell>
          <cell r="D669">
            <v>0</v>
          </cell>
          <cell r="E669">
            <v>0</v>
          </cell>
          <cell r="F669">
            <v>0</v>
          </cell>
          <cell r="G669">
            <v>0</v>
          </cell>
          <cell r="H669">
            <v>0</v>
          </cell>
          <cell r="I669">
            <v>0</v>
          </cell>
          <cell r="J669">
            <v>0</v>
          </cell>
          <cell r="K669">
            <v>0</v>
          </cell>
          <cell r="L669">
            <v>0</v>
          </cell>
        </row>
        <row r="670">
          <cell r="C670" t="str">
            <v>DI6 - Exalogic Software</v>
          </cell>
        </row>
        <row r="671">
          <cell r="B671" t="str">
            <v>NAS23</v>
          </cell>
          <cell r="C671" t="str">
            <v xml:space="preserve">      NAS</v>
          </cell>
          <cell r="D671">
            <v>0</v>
          </cell>
          <cell r="E671">
            <v>0</v>
          </cell>
          <cell r="F671">
            <v>11.579000000000001</v>
          </cell>
          <cell r="G671">
            <v>10.87</v>
          </cell>
          <cell r="H671">
            <v>5.6606421400000002</v>
          </cell>
          <cell r="I671">
            <v>21.31309083</v>
          </cell>
          <cell r="J671">
            <v>32.792416969999998</v>
          </cell>
          <cell r="K671">
            <v>40.701857790000005</v>
          </cell>
          <cell r="L671">
            <v>55.155465969999995</v>
          </cell>
        </row>
        <row r="672">
          <cell r="B672" t="str">
            <v>LAD23</v>
          </cell>
          <cell r="C672" t="str">
            <v xml:space="preserve">      LAD</v>
          </cell>
          <cell r="D672">
            <v>0</v>
          </cell>
          <cell r="E672">
            <v>0</v>
          </cell>
          <cell r="F672">
            <v>0</v>
          </cell>
          <cell r="G672">
            <v>8.9562039799999997</v>
          </cell>
          <cell r="H672">
            <v>1.9564999999999999</v>
          </cell>
          <cell r="I672">
            <v>6.3360000000000003</v>
          </cell>
          <cell r="J672">
            <v>2.3832870000000002</v>
          </cell>
          <cell r="K672">
            <v>7.3528989299999994</v>
          </cell>
          <cell r="L672">
            <v>9.4610000000000003</v>
          </cell>
        </row>
        <row r="673">
          <cell r="B673" t="str">
            <v>EMEA23</v>
          </cell>
          <cell r="C673" t="str">
            <v xml:space="preserve">      EMEA</v>
          </cell>
          <cell r="D673">
            <v>0</v>
          </cell>
          <cell r="E673">
            <v>0</v>
          </cell>
          <cell r="F673">
            <v>1.8413357700000001</v>
          </cell>
          <cell r="G673">
            <v>8.8840850299999996</v>
          </cell>
          <cell r="H673">
            <v>4.3417208399999998</v>
          </cell>
          <cell r="I673">
            <v>6.3267860395679998</v>
          </cell>
          <cell r="J673">
            <v>12.923349634632999</v>
          </cell>
          <cell r="K673">
            <v>28.633465176641998</v>
          </cell>
          <cell r="L673">
            <v>21.982671095009</v>
          </cell>
        </row>
        <row r="674">
          <cell r="B674" t="str">
            <v>APAC23</v>
          </cell>
          <cell r="C674" t="str">
            <v xml:space="preserve">      APAC</v>
          </cell>
          <cell r="D674">
            <v>0</v>
          </cell>
          <cell r="E674">
            <v>0</v>
          </cell>
          <cell r="F674">
            <v>2.0267853599999999</v>
          </cell>
          <cell r="G674">
            <v>5.4909915300000005</v>
          </cell>
          <cell r="H674">
            <v>5.0154948199999998</v>
          </cell>
          <cell r="I674">
            <v>10.281000000000001</v>
          </cell>
          <cell r="J674">
            <v>10.409000000000001</v>
          </cell>
          <cell r="K674">
            <v>15.043119869033999</v>
          </cell>
          <cell r="L674">
            <v>16.418236753059997</v>
          </cell>
        </row>
        <row r="675">
          <cell r="B675" t="str">
            <v>JAPAN23</v>
          </cell>
          <cell r="C675" t="str">
            <v xml:space="preserve">      Japan</v>
          </cell>
          <cell r="D675">
            <v>0</v>
          </cell>
          <cell r="E675">
            <v>0</v>
          </cell>
          <cell r="F675">
            <v>0.24591247000000002</v>
          </cell>
          <cell r="G675">
            <v>0</v>
          </cell>
          <cell r="H675">
            <v>0</v>
          </cell>
          <cell r="I675">
            <v>0</v>
          </cell>
          <cell r="J675">
            <v>0.68560266000000003</v>
          </cell>
          <cell r="K675">
            <v>1.2883329699999999</v>
          </cell>
          <cell r="L675">
            <v>0</v>
          </cell>
        </row>
        <row r="676">
          <cell r="B676" t="str">
            <v>GBU23</v>
          </cell>
          <cell r="C676" t="str">
            <v xml:space="preserve">      Total GBU License</v>
          </cell>
          <cell r="D676">
            <v>0</v>
          </cell>
          <cell r="E676">
            <v>0</v>
          </cell>
          <cell r="F676">
            <v>0</v>
          </cell>
          <cell r="G676">
            <v>0</v>
          </cell>
          <cell r="H676">
            <v>0</v>
          </cell>
          <cell r="I676">
            <v>0</v>
          </cell>
          <cell r="J676">
            <v>0</v>
          </cell>
          <cell r="K676">
            <v>0</v>
          </cell>
          <cell r="L676">
            <v>0</v>
          </cell>
        </row>
        <row r="677">
          <cell r="B677" t="str">
            <v>GSU23</v>
          </cell>
          <cell r="C677" t="str">
            <v xml:space="preserve">      Total GSU License</v>
          </cell>
          <cell r="D677">
            <v>0</v>
          </cell>
          <cell r="E677">
            <v>0</v>
          </cell>
          <cell r="F677">
            <v>0</v>
          </cell>
          <cell r="G677">
            <v>0</v>
          </cell>
          <cell r="H677">
            <v>0</v>
          </cell>
          <cell r="I677">
            <v>0</v>
          </cell>
          <cell r="J677">
            <v>0</v>
          </cell>
          <cell r="K677">
            <v>0</v>
          </cell>
          <cell r="L677">
            <v>0</v>
          </cell>
        </row>
        <row r="678">
          <cell r="B678" t="str">
            <v>JAVA23</v>
          </cell>
          <cell r="C678" t="str">
            <v xml:space="preserve">       Java Embedded GSU</v>
          </cell>
          <cell r="D678">
            <v>0</v>
          </cell>
          <cell r="E678">
            <v>0</v>
          </cell>
          <cell r="F678">
            <v>0</v>
          </cell>
          <cell r="G678">
            <v>0</v>
          </cell>
          <cell r="H678">
            <v>0</v>
          </cell>
          <cell r="I678">
            <v>0</v>
          </cell>
          <cell r="J678">
            <v>0</v>
          </cell>
          <cell r="K678">
            <v>0</v>
          </cell>
          <cell r="L678">
            <v>0</v>
          </cell>
        </row>
        <row r="679">
          <cell r="B679" t="str">
            <v>SCREVEN23</v>
          </cell>
          <cell r="C679" t="str">
            <v xml:space="preserve">      Total Screven License</v>
          </cell>
          <cell r="D679">
            <v>0</v>
          </cell>
          <cell r="E679">
            <v>0</v>
          </cell>
          <cell r="F679">
            <v>0</v>
          </cell>
          <cell r="G679">
            <v>0</v>
          </cell>
          <cell r="H679">
            <v>0</v>
          </cell>
          <cell r="I679">
            <v>0.3276</v>
          </cell>
          <cell r="J679">
            <v>0.1988</v>
          </cell>
          <cell r="K679">
            <v>0</v>
          </cell>
          <cell r="L679">
            <v>0.1</v>
          </cell>
        </row>
        <row r="680">
          <cell r="B680" t="str">
            <v>CORP23</v>
          </cell>
          <cell r="C680" t="str">
            <v xml:space="preserve">      Corporate Adjustments/Other</v>
          </cell>
          <cell r="D680">
            <v>0</v>
          </cell>
          <cell r="E680">
            <v>0</v>
          </cell>
          <cell r="F680">
            <v>0</v>
          </cell>
          <cell r="G680">
            <v>0</v>
          </cell>
          <cell r="H680">
            <v>0</v>
          </cell>
          <cell r="I680">
            <v>0</v>
          </cell>
          <cell r="J680">
            <v>0</v>
          </cell>
          <cell r="K680">
            <v>0</v>
          </cell>
          <cell r="L680">
            <v>0</v>
          </cell>
        </row>
        <row r="681">
          <cell r="B681" t="str">
            <v>LICENSE23</v>
          </cell>
          <cell r="C681" t="str">
            <v xml:space="preserve">      Total License </v>
          </cell>
          <cell r="D681">
            <v>0</v>
          </cell>
          <cell r="E681">
            <v>0</v>
          </cell>
          <cell r="F681">
            <v>15.693033600000001</v>
          </cell>
          <cell r="G681">
            <v>34.201280539999999</v>
          </cell>
          <cell r="H681">
            <v>16.9743578</v>
          </cell>
          <cell r="I681">
            <v>44.584476869567993</v>
          </cell>
          <cell r="J681">
            <v>59.392456264633005</v>
          </cell>
          <cell r="K681">
            <v>93.019674735676006</v>
          </cell>
          <cell r="L681">
            <v>103.117373818069</v>
          </cell>
        </row>
        <row r="682">
          <cell r="C682" t="str">
            <v>END OF REPORT</v>
          </cell>
        </row>
      </sheetData>
      <sheetData sheetId="99">
        <row r="3">
          <cell r="D3" t="str">
            <v>Default Table</v>
          </cell>
        </row>
        <row r="4">
          <cell r="D4" t="str">
            <v>Subtitle</v>
          </cell>
        </row>
        <row r="6">
          <cell r="D6" t="str">
            <v>Quarter 1, 2012</v>
          </cell>
          <cell r="I6" t="str">
            <v>Quarter 2, 2012</v>
          </cell>
          <cell r="N6" t="str">
            <v>Quarter 3, 2012</v>
          </cell>
          <cell r="S6" t="str">
            <v>Quarter 4, 2012</v>
          </cell>
          <cell r="X6" t="str">
            <v>FY12</v>
          </cell>
          <cell r="AC6" t="str">
            <v>Quarter 1, 2013</v>
          </cell>
        </row>
        <row r="7">
          <cell r="D7" t="str">
            <v>Actuals Prior Year</v>
          </cell>
          <cell r="E7" t="str">
            <v>Prior Forecast</v>
          </cell>
          <cell r="F7" t="str">
            <v>Forecast</v>
          </cell>
          <cell r="G7" t="str">
            <v>Actuals</v>
          </cell>
          <cell r="H7" t="str">
            <v>Budget</v>
          </cell>
          <cell r="I7" t="str">
            <v>Actuals Prior Year</v>
          </cell>
          <cell r="J7" t="str">
            <v>Prior Forecast</v>
          </cell>
          <cell r="K7" t="str">
            <v>Forecast</v>
          </cell>
          <cell r="L7" t="str">
            <v>Actuals</v>
          </cell>
          <cell r="M7" t="str">
            <v>Budget</v>
          </cell>
          <cell r="N7" t="str">
            <v>Actuals Prior Year</v>
          </cell>
          <cell r="O7" t="str">
            <v>Prior Forecast</v>
          </cell>
          <cell r="P7" t="str">
            <v>Forecast</v>
          </cell>
          <cell r="Q7" t="str">
            <v>Actuals</v>
          </cell>
          <cell r="R7" t="str">
            <v>Budget</v>
          </cell>
          <cell r="S7" t="str">
            <v>Actuals Prior Year</v>
          </cell>
          <cell r="T7" t="str">
            <v>Prior Forecast</v>
          </cell>
          <cell r="U7" t="str">
            <v>Forecast</v>
          </cell>
          <cell r="V7" t="str">
            <v>Actuals</v>
          </cell>
          <cell r="W7" t="str">
            <v>Budget</v>
          </cell>
          <cell r="X7" t="str">
            <v>Actuals Prior Year</v>
          </cell>
          <cell r="Y7" t="str">
            <v>Prior Forecast</v>
          </cell>
          <cell r="Z7" t="str">
            <v>Forecast</v>
          </cell>
          <cell r="AA7" t="str">
            <v>Actuals</v>
          </cell>
          <cell r="AB7" t="str">
            <v>Budget</v>
          </cell>
          <cell r="AC7" t="str">
            <v>Actuals Prior Year</v>
          </cell>
          <cell r="AD7" t="str">
            <v>Prior Forecast</v>
          </cell>
          <cell r="AE7" t="str">
            <v>Forecast</v>
          </cell>
          <cell r="AF7" t="str">
            <v>Actuals</v>
          </cell>
          <cell r="AG7" t="str">
            <v>Budget</v>
          </cell>
        </row>
        <row r="8">
          <cell r="C8" t="str">
            <v>Constant Dollar Millions (May11 rates)</v>
          </cell>
        </row>
        <row r="9">
          <cell r="C9" t="str">
            <v xml:space="preserve">   R0000 - Revenue</v>
          </cell>
        </row>
        <row r="10">
          <cell r="B10" t="str">
            <v>cnassys</v>
          </cell>
          <cell r="C10" t="str">
            <v xml:space="preserve">      NAS System Sales</v>
          </cell>
          <cell r="D10">
            <v>424.4577637442751</v>
          </cell>
          <cell r="E10">
            <v>383.76125432190997</v>
          </cell>
          <cell r="F10">
            <v>383.76125432190997</v>
          </cell>
          <cell r="G10">
            <v>383.76125432191003</v>
          </cell>
          <cell r="H10">
            <v>463.53523065400401</v>
          </cell>
          <cell r="I10">
            <v>478.65913142722275</v>
          </cell>
          <cell r="J10">
            <v>350.9261607398214</v>
          </cell>
          <cell r="K10">
            <v>350.9261607398214</v>
          </cell>
          <cell r="L10">
            <v>350.92616073982146</v>
          </cell>
          <cell r="M10">
            <v>530.12054153999804</v>
          </cell>
          <cell r="N10">
            <v>395.81816035325227</v>
          </cell>
          <cell r="O10">
            <v>312.26747799522275</v>
          </cell>
          <cell r="P10">
            <v>312.26747799522275</v>
          </cell>
          <cell r="Q10">
            <v>312.26747799522263</v>
          </cell>
          <cell r="R10">
            <v>533.65726285199798</v>
          </cell>
          <cell r="S10">
            <v>465.17635288753655</v>
          </cell>
          <cell r="T10">
            <v>335.00070679311602</v>
          </cell>
          <cell r="U10">
            <v>335.00070679311602</v>
          </cell>
          <cell r="V10">
            <v>103.42692972294364</v>
          </cell>
          <cell r="W10">
            <v>597.88475953100101</v>
          </cell>
          <cell r="X10">
            <v>1764.1114084122871</v>
          </cell>
          <cell r="Y10">
            <v>1381.9555998500703</v>
          </cell>
          <cell r="Z10">
            <v>1381.9555998500703</v>
          </cell>
          <cell r="AA10">
            <v>1150.3818227798979</v>
          </cell>
          <cell r="AB10">
            <v>2125.1977945770013</v>
          </cell>
        </row>
        <row r="11">
          <cell r="B11" t="str">
            <v>cladsys</v>
          </cell>
          <cell r="C11" t="str">
            <v xml:space="preserve">      LAD System Sales</v>
          </cell>
          <cell r="D11">
            <v>42.927830799681225</v>
          </cell>
          <cell r="E11">
            <v>28.561441849759998</v>
          </cell>
          <cell r="F11">
            <v>28.561441849759998</v>
          </cell>
          <cell r="G11">
            <v>28.561441849760001</v>
          </cell>
          <cell r="H11">
            <v>43.389368983508987</v>
          </cell>
          <cell r="I11">
            <v>39.798497243570189</v>
          </cell>
          <cell r="J11">
            <v>45.562226156572081</v>
          </cell>
          <cell r="K11">
            <v>45.562226156572081</v>
          </cell>
          <cell r="L11">
            <v>45.562226156572081</v>
          </cell>
          <cell r="M11">
            <v>53.402300286698996</v>
          </cell>
          <cell r="N11">
            <v>33.821021712922885</v>
          </cell>
          <cell r="O11">
            <v>43.310202535038741</v>
          </cell>
          <cell r="P11">
            <v>43.310202535038741</v>
          </cell>
          <cell r="Q11">
            <v>43.310202535038741</v>
          </cell>
          <cell r="R11">
            <v>60.577587823168997</v>
          </cell>
          <cell r="S11">
            <v>47.042237492099119</v>
          </cell>
          <cell r="T11">
            <v>51.999313332878003</v>
          </cell>
          <cell r="U11">
            <v>52.000998323265009</v>
          </cell>
          <cell r="V11">
            <v>5.954063865539708</v>
          </cell>
          <cell r="W11">
            <v>66.459999569051007</v>
          </cell>
          <cell r="X11">
            <v>163.5895872482734</v>
          </cell>
          <cell r="Y11">
            <v>169.43318387424884</v>
          </cell>
          <cell r="Z11">
            <v>169.43486886463586</v>
          </cell>
          <cell r="AA11">
            <v>123.38793440691053</v>
          </cell>
          <cell r="AB11">
            <v>223.82925666242798</v>
          </cell>
        </row>
        <row r="12">
          <cell r="B12" t="str">
            <v>cemesys</v>
          </cell>
          <cell r="C12" t="str">
            <v xml:space="preserve">      EMEA System Sales</v>
          </cell>
          <cell r="D12">
            <v>318.25764762724549</v>
          </cell>
          <cell r="E12">
            <v>285.06117897175</v>
          </cell>
          <cell r="F12">
            <v>285.06117897175</v>
          </cell>
          <cell r="G12">
            <v>285.06117897174994</v>
          </cell>
          <cell r="H12">
            <v>284.08755625582302</v>
          </cell>
          <cell r="I12">
            <v>287.73698053507707</v>
          </cell>
          <cell r="J12">
            <v>246.94835115622857</v>
          </cell>
          <cell r="K12">
            <v>246.94835115622857</v>
          </cell>
          <cell r="L12">
            <v>246.94835115622863</v>
          </cell>
          <cell r="M12">
            <v>346.86875016824399</v>
          </cell>
          <cell r="N12">
            <v>288.68136472630357</v>
          </cell>
          <cell r="O12">
            <v>244.44934917968615</v>
          </cell>
          <cell r="P12">
            <v>244.44934917968615</v>
          </cell>
          <cell r="Q12">
            <v>244.44934917968615</v>
          </cell>
          <cell r="R12">
            <v>395.97630227312902</v>
          </cell>
          <cell r="S12">
            <v>281.99507563428585</v>
          </cell>
          <cell r="T12">
            <v>240.00000000003001</v>
          </cell>
          <cell r="U12">
            <v>240.00000000003001</v>
          </cell>
          <cell r="V12">
            <v>58.044643869267411</v>
          </cell>
          <cell r="W12">
            <v>461.96052586515498</v>
          </cell>
          <cell r="X12">
            <v>1176.6710685229118</v>
          </cell>
          <cell r="Y12">
            <v>1016.4588793076948</v>
          </cell>
          <cell r="Z12">
            <v>1016.4588793076948</v>
          </cell>
          <cell r="AA12">
            <v>834.50352317693228</v>
          </cell>
          <cell r="AB12">
            <v>1488.893134562351</v>
          </cell>
        </row>
        <row r="13">
          <cell r="B13" t="str">
            <v>capasys</v>
          </cell>
          <cell r="C13" t="str">
            <v xml:space="preserve">      APAC System Sales</v>
          </cell>
          <cell r="D13">
            <v>147.20163226766823</v>
          </cell>
          <cell r="E13">
            <v>139.88400659531001</v>
          </cell>
          <cell r="F13">
            <v>139.88400659531001</v>
          </cell>
          <cell r="G13">
            <v>139.88400659530996</v>
          </cell>
          <cell r="H13">
            <v>162.814432524746</v>
          </cell>
          <cell r="I13">
            <v>107.25790698689499</v>
          </cell>
          <cell r="J13">
            <v>139.48926947955732</v>
          </cell>
          <cell r="K13">
            <v>139.48926947955732</v>
          </cell>
          <cell r="L13">
            <v>139.48926947955732</v>
          </cell>
          <cell r="M13">
            <v>174.328579145596</v>
          </cell>
          <cell r="N13">
            <v>137.06584619996454</v>
          </cell>
          <cell r="O13">
            <v>133.54072386932759</v>
          </cell>
          <cell r="P13">
            <v>133.54072386932759</v>
          </cell>
          <cell r="Q13">
            <v>133.54072386932765</v>
          </cell>
          <cell r="R13">
            <v>172.155111227925</v>
          </cell>
          <cell r="S13">
            <v>146.80125988887875</v>
          </cell>
          <cell r="T13">
            <v>150</v>
          </cell>
          <cell r="U13">
            <v>150</v>
          </cell>
          <cell r="V13">
            <v>25.990037304490293</v>
          </cell>
          <cell r="W13">
            <v>251.59498507998302</v>
          </cell>
          <cell r="X13">
            <v>538.32664534340643</v>
          </cell>
          <cell r="Y13">
            <v>562.91399994419498</v>
          </cell>
          <cell r="Z13">
            <v>562.91399994419498</v>
          </cell>
          <cell r="AA13">
            <v>438.90403724868531</v>
          </cell>
          <cell r="AB13">
            <v>760.89310797824987</v>
          </cell>
        </row>
        <row r="14">
          <cell r="B14" t="str">
            <v>ctojsys</v>
          </cell>
          <cell r="C14" t="str">
            <v xml:space="preserve">      Japan System Sales</v>
          </cell>
          <cell r="D14">
            <v>43.370829649499022</v>
          </cell>
          <cell r="E14">
            <v>37.801809519266207</v>
          </cell>
          <cell r="F14">
            <v>37.801809519266207</v>
          </cell>
          <cell r="G14">
            <v>37.8018095192662</v>
          </cell>
          <cell r="H14">
            <v>45.134312062173997</v>
          </cell>
          <cell r="I14">
            <v>49.229786504360519</v>
          </cell>
          <cell r="J14">
            <v>33.013902395379759</v>
          </cell>
          <cell r="K14">
            <v>33.013902395379759</v>
          </cell>
          <cell r="L14">
            <v>33.013902395379752</v>
          </cell>
          <cell r="M14">
            <v>53.501259145239999</v>
          </cell>
          <cell r="N14">
            <v>32.072375239905718</v>
          </cell>
          <cell r="O14">
            <v>36.191847422263621</v>
          </cell>
          <cell r="P14">
            <v>36.191847422263621</v>
          </cell>
          <cell r="Q14">
            <v>36.191847422263606</v>
          </cell>
          <cell r="R14">
            <v>55.141948062946</v>
          </cell>
          <cell r="S14">
            <v>35.500227001401313</v>
          </cell>
          <cell r="T14">
            <v>44.999999999997002</v>
          </cell>
          <cell r="U14">
            <v>44.999999999997002</v>
          </cell>
          <cell r="V14">
            <v>7.7127815320300011</v>
          </cell>
          <cell r="W14">
            <v>58.341894401724005</v>
          </cell>
          <cell r="X14">
            <v>160.17321839516654</v>
          </cell>
          <cell r="Y14">
            <v>152.00755933690658</v>
          </cell>
          <cell r="Z14">
            <v>152.00755933690658</v>
          </cell>
          <cell r="AA14">
            <v>114.72034086893959</v>
          </cell>
          <cell r="AB14">
            <v>212.11941367208399</v>
          </cell>
        </row>
        <row r="15">
          <cell r="B15" t="str">
            <v>ccorpsys</v>
          </cell>
          <cell r="C15" t="str">
            <v xml:space="preserve">      Corp Adj - System Sales</v>
          </cell>
          <cell r="D15">
            <v>18.247645921952881</v>
          </cell>
          <cell r="E15">
            <v>9.0259316041074129</v>
          </cell>
          <cell r="F15">
            <v>9.0259316041074129</v>
          </cell>
          <cell r="G15">
            <v>9.0259316041074129</v>
          </cell>
          <cell r="H15">
            <v>3.9916900680590004</v>
          </cell>
          <cell r="I15">
            <v>15.154313910470146</v>
          </cell>
          <cell r="J15">
            <v>14.525146139083708</v>
          </cell>
          <cell r="K15">
            <v>14.525146139083708</v>
          </cell>
          <cell r="L15">
            <v>14.525146139083704</v>
          </cell>
          <cell r="M15">
            <v>4.01789904488</v>
          </cell>
          <cell r="N15">
            <v>17.725827768590467</v>
          </cell>
          <cell r="O15">
            <v>9.2419593670829592</v>
          </cell>
          <cell r="P15">
            <v>9.2419593670829592</v>
          </cell>
          <cell r="Q15">
            <v>9.2419593670829574</v>
          </cell>
          <cell r="R15">
            <v>4.01789904488</v>
          </cell>
          <cell r="S15">
            <v>31.977187891704354</v>
          </cell>
          <cell r="T15">
            <v>3</v>
          </cell>
          <cell r="U15">
            <v>3</v>
          </cell>
          <cell r="V15">
            <v>1.1764415038866154</v>
          </cell>
          <cell r="W15">
            <v>4.0441080246950003</v>
          </cell>
          <cell r="X15">
            <v>83.104975492717827</v>
          </cell>
          <cell r="Y15">
            <v>35.793037110274085</v>
          </cell>
          <cell r="Z15">
            <v>35.793037110274085</v>
          </cell>
          <cell r="AA15">
            <v>33.969478614160693</v>
          </cell>
          <cell r="AB15">
            <v>16.071596182514</v>
          </cell>
        </row>
        <row r="16">
          <cell r="B16" t="str">
            <v>ccgbsys</v>
          </cell>
          <cell r="C16" t="str">
            <v xml:space="preserve">      CGBU System Sales</v>
          </cell>
          <cell r="D16">
            <v>112.96104997816418</v>
          </cell>
          <cell r="E16">
            <v>110.65095402034999</v>
          </cell>
          <cell r="F16">
            <v>110.65095402034999</v>
          </cell>
          <cell r="G16">
            <v>110.65095402035001</v>
          </cell>
          <cell r="H16">
            <v>108.828553157808</v>
          </cell>
          <cell r="I16">
            <v>117.00399251784997</v>
          </cell>
          <cell r="J16">
            <v>79.196301327600565</v>
          </cell>
          <cell r="K16">
            <v>79.196301327600565</v>
          </cell>
          <cell r="L16">
            <v>79.196301327600594</v>
          </cell>
          <cell r="M16">
            <v>113.153647482369</v>
          </cell>
          <cell r="N16">
            <v>120.96914122655195</v>
          </cell>
          <cell r="O16">
            <v>85.783001762791343</v>
          </cell>
          <cell r="P16">
            <v>85.783001762791343</v>
          </cell>
          <cell r="Q16">
            <v>85.783001762791329</v>
          </cell>
          <cell r="R16">
            <v>118.59507514025998</v>
          </cell>
          <cell r="S16">
            <v>109.39744987798127</v>
          </cell>
          <cell r="T16">
            <v>84.314999999990988</v>
          </cell>
          <cell r="U16">
            <v>84.314999999990988</v>
          </cell>
          <cell r="V16">
            <v>22.401506725054613</v>
          </cell>
          <cell r="W16">
            <v>124.035502798148</v>
          </cell>
          <cell r="X16">
            <v>460.33163360054738</v>
          </cell>
          <cell r="Y16">
            <v>359.94525711073283</v>
          </cell>
          <cell r="Z16">
            <v>359.94525711073283</v>
          </cell>
          <cell r="AA16">
            <v>298.03176383579643</v>
          </cell>
          <cell r="AB16">
            <v>464.61277857858499</v>
          </cell>
        </row>
        <row r="17">
          <cell r="B17" t="str">
            <v>cnsgsys</v>
          </cell>
          <cell r="C17" t="str">
            <v xml:space="preserve">      Security System Sales</v>
          </cell>
          <cell r="D17">
            <v>26.325118660000001</v>
          </cell>
          <cell r="E17">
            <v>20.127176479999999</v>
          </cell>
          <cell r="F17">
            <v>20.127176479999999</v>
          </cell>
          <cell r="G17">
            <v>20.127176479999999</v>
          </cell>
          <cell r="H17">
            <v>25.332100029998998</v>
          </cell>
          <cell r="I17">
            <v>36.773773999999996</v>
          </cell>
          <cell r="J17">
            <v>56.137219569999999</v>
          </cell>
          <cell r="K17">
            <v>56.137219569999999</v>
          </cell>
          <cell r="L17">
            <v>56.137219570000006</v>
          </cell>
          <cell r="M17">
            <v>38.859899999999996</v>
          </cell>
          <cell r="N17">
            <v>26.899750869999998</v>
          </cell>
          <cell r="O17">
            <v>18.516768510000002</v>
          </cell>
          <cell r="P17">
            <v>18.516768510000002</v>
          </cell>
          <cell r="Q17">
            <v>18.516768509999999</v>
          </cell>
          <cell r="R17">
            <v>26.027299999999002</v>
          </cell>
          <cell r="S17">
            <v>30.198388249999997</v>
          </cell>
          <cell r="T17">
            <v>20</v>
          </cell>
          <cell r="U17">
            <v>20</v>
          </cell>
          <cell r="V17">
            <v>2.33463004</v>
          </cell>
          <cell r="W17">
            <v>38.180199999999999</v>
          </cell>
          <cell r="X17">
            <v>120.19703177999997</v>
          </cell>
          <cell r="Y17">
            <v>114.78116455999999</v>
          </cell>
          <cell r="Z17">
            <v>114.78116455999999</v>
          </cell>
          <cell r="AA17">
            <v>97.115794600000015</v>
          </cell>
          <cell r="AB17">
            <v>128.39950002999799</v>
          </cell>
        </row>
        <row r="18">
          <cell r="B18" t="str">
            <v>clinsys</v>
          </cell>
          <cell r="C18" t="str">
            <v xml:space="preserve">      Linux Server Sales</v>
          </cell>
          <cell r="D18">
            <v>8.5560571744777523</v>
          </cell>
          <cell r="E18">
            <v>4.4500510594363805</v>
          </cell>
          <cell r="F18">
            <v>4.4500510594363805</v>
          </cell>
          <cell r="G18">
            <v>4.4500510594363814</v>
          </cell>
          <cell r="H18">
            <v>7.9043668952450004</v>
          </cell>
          <cell r="I18">
            <v>5.8543220183028861</v>
          </cell>
          <cell r="J18">
            <v>7.1369120204129457</v>
          </cell>
          <cell r="K18">
            <v>7.1369120204129457</v>
          </cell>
          <cell r="L18">
            <v>7.1369120204129448</v>
          </cell>
          <cell r="M18">
            <v>7.9043668952450004</v>
          </cell>
          <cell r="N18">
            <v>3.9149795465527433</v>
          </cell>
          <cell r="O18">
            <v>5.7086958294250536</v>
          </cell>
          <cell r="P18">
            <v>5.7086958294250536</v>
          </cell>
          <cell r="Q18">
            <v>5.7086958294250536</v>
          </cell>
          <cell r="R18">
            <v>9.8804586190580004</v>
          </cell>
          <cell r="S18">
            <v>7.4406336303065554</v>
          </cell>
          <cell r="T18">
            <v>5.3649789449869996</v>
          </cell>
          <cell r="U18">
            <v>5.3649789449869996</v>
          </cell>
          <cell r="V18">
            <v>1.2383429422675882</v>
          </cell>
          <cell r="W18">
            <v>13.832642066679998</v>
          </cell>
          <cell r="X18">
            <v>25.765992369639935</v>
          </cell>
          <cell r="Y18">
            <v>22.660637854261381</v>
          </cell>
          <cell r="Z18">
            <v>22.660637854261381</v>
          </cell>
          <cell r="AA18">
            <v>18.534001851541969</v>
          </cell>
          <cell r="AB18">
            <v>39.521834476228001</v>
          </cell>
        </row>
        <row r="19">
          <cell r="B19" t="str">
            <v>csecsys</v>
          </cell>
          <cell r="C19" t="str">
            <v xml:space="preserve">      Total Security System Sales</v>
          </cell>
          <cell r="D19">
            <v>34.881175834477752</v>
          </cell>
          <cell r="E19">
            <v>24.577227539436379</v>
          </cell>
          <cell r="F19">
            <v>24.577227539436379</v>
          </cell>
          <cell r="G19">
            <v>24.577227539436379</v>
          </cell>
          <cell r="H19">
            <v>33.236466925243995</v>
          </cell>
          <cell r="I19">
            <v>42.628096018302884</v>
          </cell>
          <cell r="J19">
            <v>63.274131590412942</v>
          </cell>
          <cell r="K19">
            <v>63.274131590412942</v>
          </cell>
          <cell r="L19">
            <v>63.274131590412949</v>
          </cell>
          <cell r="M19">
            <v>46.764266895244994</v>
          </cell>
          <cell r="N19">
            <v>30.814730416552742</v>
          </cell>
          <cell r="O19">
            <v>24.225464339425056</v>
          </cell>
          <cell r="P19">
            <v>24.225464339425056</v>
          </cell>
          <cell r="Q19">
            <v>24.225464339425052</v>
          </cell>
          <cell r="R19">
            <v>35.907758619057006</v>
          </cell>
          <cell r="S19">
            <v>37.639021880306551</v>
          </cell>
          <cell r="T19">
            <v>25.364978944987001</v>
          </cell>
          <cell r="U19">
            <v>25.364978944987001</v>
          </cell>
          <cell r="V19">
            <v>3.5729729822675882</v>
          </cell>
          <cell r="W19">
            <v>52.012842066679994</v>
          </cell>
          <cell r="X19">
            <v>145.96302414963992</v>
          </cell>
          <cell r="Y19">
            <v>137.44180241426136</v>
          </cell>
          <cell r="Z19">
            <v>137.44180241426136</v>
          </cell>
          <cell r="AA19">
            <v>115.64979645154199</v>
          </cell>
          <cell r="AB19">
            <v>167.921334506226</v>
          </cell>
        </row>
        <row r="20">
          <cell r="B20" t="str">
            <v>cttcsys</v>
          </cell>
          <cell r="C20" t="str">
            <v xml:space="preserve">      Total System Sales</v>
          </cell>
          <cell r="D20">
            <v>1142.3055758229636</v>
          </cell>
          <cell r="E20">
            <v>1019.3238044218903</v>
          </cell>
          <cell r="F20">
            <v>1019.3238044218903</v>
          </cell>
          <cell r="G20">
            <v>1019.3238044218899</v>
          </cell>
          <cell r="H20">
            <v>1145.017610631367</v>
          </cell>
          <cell r="I20">
            <v>1137.4687051437486</v>
          </cell>
          <cell r="J20">
            <v>972.93548898465622</v>
          </cell>
          <cell r="K20">
            <v>972.93548898465622</v>
          </cell>
          <cell r="L20">
            <v>972.93548898465656</v>
          </cell>
          <cell r="M20">
            <v>1322.1572437082712</v>
          </cell>
          <cell r="N20">
            <v>1056.9684676440445</v>
          </cell>
          <cell r="O20">
            <v>889.01002647083817</v>
          </cell>
          <cell r="P20">
            <v>889.01002647083817</v>
          </cell>
          <cell r="Q20">
            <v>889.01002647083817</v>
          </cell>
          <cell r="R20">
            <v>1376.0289450433638</v>
          </cell>
          <cell r="S20">
            <v>1155.5288125541938</v>
          </cell>
          <cell r="T20">
            <v>934.67999907099897</v>
          </cell>
          <cell r="U20">
            <v>934.68168406138591</v>
          </cell>
          <cell r="V20">
            <v>228.27937750547989</v>
          </cell>
          <cell r="W20">
            <v>1616.3346173364368</v>
          </cell>
          <cell r="X20">
            <v>4492.2715611649501</v>
          </cell>
          <cell r="Y20">
            <v>3815.9493189483828</v>
          </cell>
          <cell r="Z20">
            <v>3815.9510039387696</v>
          </cell>
          <cell r="AA20">
            <v>3109.5486973828647</v>
          </cell>
          <cell r="AB20">
            <v>5459.5384167194388</v>
          </cell>
        </row>
        <row r="21">
          <cell r="C21" t="str">
            <v xml:space="preserve">      Check</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row>
        <row r="22">
          <cell r="C22" t="str">
            <v>SPARC-M Series Chip</v>
          </cell>
        </row>
        <row r="23">
          <cell r="B23" t="str">
            <v>cnasmser</v>
          </cell>
          <cell r="C23" t="str">
            <v xml:space="preserve">      NAS System Sales</v>
          </cell>
          <cell r="D23">
            <v>105.78408367937716</v>
          </cell>
          <cell r="E23">
            <v>140.86951432195011</v>
          </cell>
          <cell r="F23">
            <v>140.86951432195011</v>
          </cell>
          <cell r="G23">
            <v>140.86951432195008</v>
          </cell>
          <cell r="H23">
            <v>120.12015400000199</v>
          </cell>
          <cell r="I23">
            <v>127.68900000039314</v>
          </cell>
          <cell r="J23">
            <v>100.27181344242283</v>
          </cell>
          <cell r="K23">
            <v>100.27181344242283</v>
          </cell>
          <cell r="L23">
            <v>100.27181344242285</v>
          </cell>
          <cell r="M23">
            <v>136.50017499999899</v>
          </cell>
          <cell r="N23">
            <v>112.54309607719463</v>
          </cell>
          <cell r="O23">
            <v>62.915835135438407</v>
          </cell>
          <cell r="P23">
            <v>62.915835135438407</v>
          </cell>
          <cell r="Q23">
            <v>62.915835135438407</v>
          </cell>
          <cell r="R23">
            <v>136.50017499999899</v>
          </cell>
          <cell r="S23">
            <v>172.78052821848215</v>
          </cell>
          <cell r="T23">
            <v>73.137</v>
          </cell>
          <cell r="U23">
            <v>73.137</v>
          </cell>
          <cell r="V23">
            <v>0</v>
          </cell>
          <cell r="W23">
            <v>152.88019599999902</v>
          </cell>
          <cell r="X23">
            <v>518.79670797544691</v>
          </cell>
          <cell r="Y23">
            <v>377.19416289981143</v>
          </cell>
          <cell r="Z23">
            <v>377.19416289981143</v>
          </cell>
          <cell r="AA23">
            <v>304.05716289981143</v>
          </cell>
          <cell r="AB23">
            <v>546.00069999999903</v>
          </cell>
        </row>
        <row r="24">
          <cell r="B24" t="str">
            <v>cladmser</v>
          </cell>
          <cell r="C24" t="str">
            <v xml:space="preserve">      LAD System Sales</v>
          </cell>
          <cell r="D24">
            <v>18.022556126471358</v>
          </cell>
          <cell r="E24">
            <v>9.7069364101715117</v>
          </cell>
          <cell r="F24">
            <v>9.7069364101715117</v>
          </cell>
          <cell r="G24">
            <v>9.7069364101715117</v>
          </cell>
          <cell r="H24">
            <v>16.317272360785999</v>
          </cell>
          <cell r="I24">
            <v>15.83368815768274</v>
          </cell>
          <cell r="J24">
            <v>17.374369530219923</v>
          </cell>
          <cell r="K24">
            <v>17.374369530219923</v>
          </cell>
          <cell r="L24">
            <v>17.374369530219923</v>
          </cell>
          <cell r="M24">
            <v>20.082796751735</v>
          </cell>
          <cell r="N24">
            <v>14.808079688376063</v>
          </cell>
          <cell r="O24">
            <v>17.005064517067073</v>
          </cell>
          <cell r="P24">
            <v>17.005064517067073</v>
          </cell>
          <cell r="Q24">
            <v>17.005064517067069</v>
          </cell>
          <cell r="R24">
            <v>22.593146345701999</v>
          </cell>
          <cell r="S24">
            <v>20.973828644903239</v>
          </cell>
          <cell r="T24">
            <v>14.865267052541</v>
          </cell>
          <cell r="U24">
            <v>14.865</v>
          </cell>
          <cell r="V24">
            <v>0</v>
          </cell>
          <cell r="W24">
            <v>24.685104340677999</v>
          </cell>
          <cell r="X24">
            <v>69.638152617433391</v>
          </cell>
          <cell r="Y24">
            <v>58.9516375099995</v>
          </cell>
          <cell r="Z24">
            <v>58.951370457458495</v>
          </cell>
          <cell r="AA24">
            <v>44.086370457458507</v>
          </cell>
          <cell r="AB24">
            <v>83.678319798900986</v>
          </cell>
        </row>
        <row r="25">
          <cell r="B25" t="str">
            <v>cememser</v>
          </cell>
          <cell r="C25" t="str">
            <v xml:space="preserve">      EMEA System Sales</v>
          </cell>
          <cell r="D25">
            <v>112.67850283132933</v>
          </cell>
          <cell r="E25">
            <v>116.00710044617323</v>
          </cell>
          <cell r="F25">
            <v>116.00710044617323</v>
          </cell>
          <cell r="G25">
            <v>116.00710044617325</v>
          </cell>
          <cell r="H25">
            <v>95.493259105004995</v>
          </cell>
          <cell r="I25">
            <v>104.14142144567646</v>
          </cell>
          <cell r="J25">
            <v>85.767726676274194</v>
          </cell>
          <cell r="K25">
            <v>85.767726676274194</v>
          </cell>
          <cell r="L25">
            <v>85.767726676274179</v>
          </cell>
          <cell r="M25">
            <v>103.08909390236998</v>
          </cell>
          <cell r="N25">
            <v>102.37281381066089</v>
          </cell>
          <cell r="O25">
            <v>65.522673328939092</v>
          </cell>
          <cell r="P25">
            <v>65.522673328939092</v>
          </cell>
          <cell r="Q25">
            <v>65.522673328939078</v>
          </cell>
          <cell r="R25">
            <v>116.927973356577</v>
          </cell>
          <cell r="S25">
            <v>101.17845349246599</v>
          </cell>
          <cell r="T25">
            <v>47</v>
          </cell>
          <cell r="U25">
            <v>47</v>
          </cell>
          <cell r="V25">
            <v>0</v>
          </cell>
          <cell r="W25">
            <v>127.476565812657</v>
          </cell>
          <cell r="X25">
            <v>420.37119158013263</v>
          </cell>
          <cell r="Y25">
            <v>314.2975004513865</v>
          </cell>
          <cell r="Z25">
            <v>314.2975004513865</v>
          </cell>
          <cell r="AA25">
            <v>267.2975004513865</v>
          </cell>
          <cell r="AB25">
            <v>442.98689217660899</v>
          </cell>
        </row>
        <row r="26">
          <cell r="B26" t="str">
            <v>capamser</v>
          </cell>
          <cell r="C26" t="str">
            <v xml:space="preserve">      APAC System Sales</v>
          </cell>
          <cell r="D26">
            <v>54.65210775284492</v>
          </cell>
          <cell r="E26">
            <v>57.580834482648285</v>
          </cell>
          <cell r="F26">
            <v>57.580834482648285</v>
          </cell>
          <cell r="G26">
            <v>57.580834482648292</v>
          </cell>
          <cell r="H26">
            <v>51.832938545426998</v>
          </cell>
          <cell r="I26">
            <v>40.087752564892341</v>
          </cell>
          <cell r="J26">
            <v>49.409418194388891</v>
          </cell>
          <cell r="K26">
            <v>49.409418194388891</v>
          </cell>
          <cell r="L26">
            <v>49.409418194388884</v>
          </cell>
          <cell r="M26">
            <v>57.785973052557999</v>
          </cell>
          <cell r="N26">
            <v>43.230925360578695</v>
          </cell>
          <cell r="O26">
            <v>38.711727293024168</v>
          </cell>
          <cell r="P26">
            <v>38.711727293024168</v>
          </cell>
          <cell r="Q26">
            <v>38.711727293024168</v>
          </cell>
          <cell r="R26">
            <v>54.049573327733</v>
          </cell>
          <cell r="S26">
            <v>53.476568138267183</v>
          </cell>
          <cell r="T26">
            <v>48.064999999999998</v>
          </cell>
          <cell r="U26">
            <v>48.064999999999998</v>
          </cell>
          <cell r="V26">
            <v>0</v>
          </cell>
          <cell r="W26">
            <v>76.114717478103998</v>
          </cell>
          <cell r="X26">
            <v>191.44735381658316</v>
          </cell>
          <cell r="Y26">
            <v>193.76697997006139</v>
          </cell>
          <cell r="Z26">
            <v>193.76697997006139</v>
          </cell>
          <cell r="AA26">
            <v>145.7019799700613</v>
          </cell>
          <cell r="AB26">
            <v>239.783202403822</v>
          </cell>
        </row>
        <row r="27">
          <cell r="B27" t="str">
            <v>ctojmser</v>
          </cell>
          <cell r="C27" t="str">
            <v xml:space="preserve">      Japan System Sales</v>
          </cell>
          <cell r="D27">
            <v>9.4944744357535633</v>
          </cell>
          <cell r="E27">
            <v>14.323147535000537</v>
          </cell>
          <cell r="F27">
            <v>14.323147535000537</v>
          </cell>
          <cell r="G27">
            <v>14.32314753500054</v>
          </cell>
          <cell r="H27">
            <v>10.478865188752</v>
          </cell>
          <cell r="I27">
            <v>11.388678706751406</v>
          </cell>
          <cell r="J27">
            <v>7.1452212809278484</v>
          </cell>
          <cell r="K27">
            <v>7.1452212809278484</v>
          </cell>
          <cell r="L27">
            <v>7.1452212809278466</v>
          </cell>
          <cell r="M27">
            <v>13.172587681793001</v>
          </cell>
          <cell r="N27">
            <v>4.3564589095279826</v>
          </cell>
          <cell r="O27">
            <v>7.9952344827569561</v>
          </cell>
          <cell r="P27">
            <v>7.9952344827569561</v>
          </cell>
          <cell r="Q27">
            <v>7.9952344827569561</v>
          </cell>
          <cell r="R27">
            <v>13.187271960433</v>
          </cell>
          <cell r="S27">
            <v>8.1493343287210358</v>
          </cell>
          <cell r="T27">
            <v>8.199999999999001</v>
          </cell>
          <cell r="U27">
            <v>8.199999999999001</v>
          </cell>
          <cell r="V27">
            <v>0</v>
          </cell>
          <cell r="W27">
            <v>13.223982657036</v>
          </cell>
          <cell r="X27">
            <v>33.388946380753985</v>
          </cell>
          <cell r="Y27">
            <v>37.663603298684343</v>
          </cell>
          <cell r="Z27">
            <v>37.663603298684343</v>
          </cell>
          <cell r="AA27">
            <v>29.463603298685342</v>
          </cell>
          <cell r="AB27">
            <v>50.062707488013999</v>
          </cell>
        </row>
        <row r="28">
          <cell r="B28" t="str">
            <v>ccorpmser</v>
          </cell>
          <cell r="C28" t="str">
            <v xml:space="preserve">      Corp Adj - System Sales</v>
          </cell>
          <cell r="D28">
            <v>-0.15072416250648529</v>
          </cell>
          <cell r="E28">
            <v>3.2846571636295447</v>
          </cell>
          <cell r="F28">
            <v>3.2846571636295447</v>
          </cell>
          <cell r="G28">
            <v>3.2846571636295447</v>
          </cell>
          <cell r="H28">
            <v>-5.2634849112540003</v>
          </cell>
          <cell r="I28">
            <v>20.605905733146791</v>
          </cell>
          <cell r="J28">
            <v>5.9185321605733225</v>
          </cell>
          <cell r="K28">
            <v>5.9185321605733225</v>
          </cell>
          <cell r="L28">
            <v>5.9185321605733225</v>
          </cell>
          <cell r="M28">
            <v>-5.9812328536980006</v>
          </cell>
          <cell r="N28">
            <v>5.8300510269114891</v>
          </cell>
          <cell r="O28">
            <v>4.2443040729716568</v>
          </cell>
          <cell r="P28">
            <v>4.2443040729716568</v>
          </cell>
          <cell r="Q28">
            <v>4.2443040729716568</v>
          </cell>
          <cell r="R28">
            <v>-5.9812328536980006</v>
          </cell>
          <cell r="S28">
            <v>3.7177664123020682</v>
          </cell>
          <cell r="T28">
            <v>0</v>
          </cell>
          <cell r="U28">
            <v>0</v>
          </cell>
          <cell r="V28">
            <v>0</v>
          </cell>
          <cell r="W28">
            <v>-6.6989807961420009</v>
          </cell>
          <cell r="X28">
            <v>30.002999009853855</v>
          </cell>
          <cell r="Y28">
            <v>13.447493397174524</v>
          </cell>
          <cell r="Z28">
            <v>13.447493397174524</v>
          </cell>
          <cell r="AA28">
            <v>13.447493397174524</v>
          </cell>
          <cell r="AB28">
            <v>-23.924931414792002</v>
          </cell>
        </row>
        <row r="29">
          <cell r="B29" t="str">
            <v>ccgbmser</v>
          </cell>
          <cell r="C29" t="str">
            <v xml:space="preserve">      CGBU System Sales</v>
          </cell>
          <cell r="D29">
            <v>49.389861992190411</v>
          </cell>
          <cell r="E29">
            <v>30.131517337612749</v>
          </cell>
          <cell r="F29">
            <v>30.131517337612749</v>
          </cell>
          <cell r="G29">
            <v>30.131517337612745</v>
          </cell>
          <cell r="H29">
            <v>0</v>
          </cell>
          <cell r="I29">
            <v>51.536065175287149</v>
          </cell>
          <cell r="J29">
            <v>16.27076260519916</v>
          </cell>
          <cell r="K29">
            <v>16.27076260519916</v>
          </cell>
          <cell r="L29">
            <v>16.270762605199156</v>
          </cell>
          <cell r="M29">
            <v>0</v>
          </cell>
          <cell r="N29">
            <v>47.291500598093897</v>
          </cell>
          <cell r="O29">
            <v>23.647775119133186</v>
          </cell>
          <cell r="P29">
            <v>23.647775119133186</v>
          </cell>
          <cell r="Q29">
            <v>23.64777511913319</v>
          </cell>
          <cell r="R29">
            <v>0</v>
          </cell>
          <cell r="S29">
            <v>15.515103837933333</v>
          </cell>
          <cell r="T29">
            <v>15.030941984826001</v>
          </cell>
          <cell r="U29">
            <v>15.030941984826001</v>
          </cell>
          <cell r="V29">
            <v>0</v>
          </cell>
          <cell r="W29">
            <v>0</v>
          </cell>
          <cell r="X29">
            <v>163.73253160350475</v>
          </cell>
          <cell r="Y29">
            <v>85.080997046771074</v>
          </cell>
          <cell r="Z29">
            <v>85.080997046771074</v>
          </cell>
          <cell r="AA29">
            <v>70.050055061945102</v>
          </cell>
          <cell r="AB29">
            <v>0</v>
          </cell>
        </row>
        <row r="30">
          <cell r="B30" t="str">
            <v>cnsgmser</v>
          </cell>
          <cell r="C30" t="str">
            <v xml:space="preserve">      Security System Sales</v>
          </cell>
          <cell r="D30">
            <v>0</v>
          </cell>
          <cell r="E30">
            <v>4.3799584899999999</v>
          </cell>
          <cell r="F30">
            <v>4.3799584899999999</v>
          </cell>
          <cell r="G30">
            <v>4.3799584899999999</v>
          </cell>
          <cell r="H30">
            <v>0</v>
          </cell>
          <cell r="I30">
            <v>0</v>
          </cell>
          <cell r="J30">
            <v>10.67381376</v>
          </cell>
          <cell r="K30">
            <v>10.67381376</v>
          </cell>
          <cell r="L30">
            <v>10.67381376</v>
          </cell>
          <cell r="M30">
            <v>0</v>
          </cell>
          <cell r="N30">
            <v>4.5212314100000004</v>
          </cell>
          <cell r="O30">
            <v>1.1249866800000001</v>
          </cell>
          <cell r="P30">
            <v>1.1249866800000001</v>
          </cell>
          <cell r="Q30">
            <v>1.1249866799999999</v>
          </cell>
          <cell r="R30">
            <v>0</v>
          </cell>
          <cell r="S30">
            <v>6.0857540399999994</v>
          </cell>
          <cell r="T30">
            <v>0</v>
          </cell>
          <cell r="U30">
            <v>0</v>
          </cell>
          <cell r="V30">
            <v>0</v>
          </cell>
          <cell r="W30">
            <v>0</v>
          </cell>
          <cell r="X30">
            <v>10.606985450000002</v>
          </cell>
          <cell r="Y30">
            <v>16.178758930000001</v>
          </cell>
          <cell r="Z30">
            <v>16.178758930000001</v>
          </cell>
          <cell r="AA30">
            <v>16.178758930000001</v>
          </cell>
          <cell r="AB30">
            <v>0</v>
          </cell>
        </row>
        <row r="31">
          <cell r="B31" t="str">
            <v>clinmser</v>
          </cell>
          <cell r="C31" t="str">
            <v xml:space="preserve">      Linux Server Sales</v>
          </cell>
          <cell r="D31">
            <v>0.2224324724025997</v>
          </cell>
          <cell r="E31">
            <v>-5.2512763859734496E-2</v>
          </cell>
          <cell r="F31">
            <v>-5.2512763859734496E-2</v>
          </cell>
          <cell r="G31">
            <v>-5.2512763859734496E-2</v>
          </cell>
          <cell r="H31">
            <v>0</v>
          </cell>
          <cell r="I31">
            <v>-7.5104655158534331E-2</v>
          </cell>
          <cell r="J31">
            <v>0.20165261883088437</v>
          </cell>
          <cell r="K31">
            <v>0.20165261883088437</v>
          </cell>
          <cell r="L31">
            <v>0.20165261883088437</v>
          </cell>
          <cell r="M31">
            <v>0</v>
          </cell>
          <cell r="N31">
            <v>4.2528166238583756E-2</v>
          </cell>
          <cell r="O31">
            <v>-1.3215737286939856E-2</v>
          </cell>
          <cell r="P31">
            <v>-1.3215737286939856E-2</v>
          </cell>
          <cell r="Q31">
            <v>-1.3215737286939856E-2</v>
          </cell>
          <cell r="R31">
            <v>0</v>
          </cell>
          <cell r="S31">
            <v>0.30856725081246705</v>
          </cell>
          <cell r="T31">
            <v>0</v>
          </cell>
          <cell r="U31">
            <v>0</v>
          </cell>
          <cell r="V31">
            <v>0</v>
          </cell>
          <cell r="W31">
            <v>0</v>
          </cell>
          <cell r="X31">
            <v>0.49842323429511626</v>
          </cell>
          <cell r="Y31">
            <v>0.13592411768421001</v>
          </cell>
          <cell r="Z31">
            <v>0.13592411768421001</v>
          </cell>
          <cell r="AA31">
            <v>0.13592411768421001</v>
          </cell>
          <cell r="AB31">
            <v>0</v>
          </cell>
        </row>
        <row r="32">
          <cell r="B32" t="str">
            <v>csecmser</v>
          </cell>
          <cell r="C32" t="str">
            <v xml:space="preserve">      Total Security System Sales</v>
          </cell>
          <cell r="D32">
            <v>0.2224324724025997</v>
          </cell>
          <cell r="E32">
            <v>4.3274457261402652</v>
          </cell>
          <cell r="F32">
            <v>4.3274457261402652</v>
          </cell>
          <cell r="G32">
            <v>4.3274457261402652</v>
          </cell>
          <cell r="H32">
            <v>0</v>
          </cell>
          <cell r="I32">
            <v>-7.5104655158534331E-2</v>
          </cell>
          <cell r="J32">
            <v>10.875466378830884</v>
          </cell>
          <cell r="K32">
            <v>10.875466378830884</v>
          </cell>
          <cell r="L32">
            <v>10.875466378830884</v>
          </cell>
          <cell r="M32">
            <v>0</v>
          </cell>
          <cell r="N32">
            <v>4.5637595762385841</v>
          </cell>
          <cell r="O32">
            <v>1.1117709427130602</v>
          </cell>
          <cell r="P32">
            <v>1.1117709427130602</v>
          </cell>
          <cell r="Q32">
            <v>1.11177094271306</v>
          </cell>
          <cell r="R32">
            <v>0</v>
          </cell>
          <cell r="S32">
            <v>6.3943212908124663</v>
          </cell>
          <cell r="T32">
            <v>0</v>
          </cell>
          <cell r="U32">
            <v>0</v>
          </cell>
          <cell r="V32">
            <v>0</v>
          </cell>
          <cell r="W32">
            <v>0</v>
          </cell>
          <cell r="X32">
            <v>11.105408684295117</v>
          </cell>
          <cell r="Y32">
            <v>16.314683047684209</v>
          </cell>
          <cell r="Z32">
            <v>16.314683047684209</v>
          </cell>
          <cell r="AA32">
            <v>16.314683047684209</v>
          </cell>
          <cell r="AB32">
            <v>0</v>
          </cell>
        </row>
        <row r="33">
          <cell r="B33" t="str">
            <v>cttcmser</v>
          </cell>
          <cell r="C33" t="str">
            <v xml:space="preserve">      Total System Sales</v>
          </cell>
          <cell r="D33">
            <v>350.09329512786292</v>
          </cell>
          <cell r="E33">
            <v>376.23115342332619</v>
          </cell>
          <cell r="F33">
            <v>376.23115342332619</v>
          </cell>
          <cell r="G33">
            <v>376.23115342332619</v>
          </cell>
          <cell r="H33">
            <v>288.97900428871799</v>
          </cell>
          <cell r="I33">
            <v>371.20740712867149</v>
          </cell>
          <cell r="J33">
            <v>293.03331026883706</v>
          </cell>
          <cell r="K33">
            <v>293.03331026883706</v>
          </cell>
          <cell r="L33">
            <v>293.033310268837</v>
          </cell>
          <cell r="M33">
            <v>324.64939353475694</v>
          </cell>
          <cell r="N33">
            <v>334.99668504758228</v>
          </cell>
          <cell r="O33">
            <v>221.15438489204354</v>
          </cell>
          <cell r="P33">
            <v>221.15438489204354</v>
          </cell>
          <cell r="Q33">
            <v>221.15438489204354</v>
          </cell>
          <cell r="R33">
            <v>337.27690713674599</v>
          </cell>
          <cell r="S33">
            <v>382.18590436388752</v>
          </cell>
          <cell r="T33">
            <v>206.29820903736601</v>
          </cell>
          <cell r="U33">
            <v>206.297941984825</v>
          </cell>
          <cell r="V33">
            <v>0</v>
          </cell>
          <cell r="W33">
            <v>387.68158549233203</v>
          </cell>
          <cell r="X33">
            <v>1438.4832916680041</v>
          </cell>
          <cell r="Y33">
            <v>1096.7170576215726</v>
          </cell>
          <cell r="Z33">
            <v>1096.7167905690317</v>
          </cell>
          <cell r="AA33">
            <v>890.4188485842069</v>
          </cell>
          <cell r="AB33">
            <v>1338.586890452553</v>
          </cell>
        </row>
        <row r="34">
          <cell r="C34" t="str">
            <v xml:space="preserve">      Check</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row>
        <row r="35">
          <cell r="C35" t="str">
            <v>SPARC T-Series</v>
          </cell>
        </row>
        <row r="36">
          <cell r="B36" t="str">
            <v>cnastser</v>
          </cell>
          <cell r="C36" t="str">
            <v xml:space="preserve">      NAS System Sales</v>
          </cell>
          <cell r="D36">
            <v>120.21699710714522</v>
          </cell>
          <cell r="E36">
            <v>87.344208877504229</v>
          </cell>
          <cell r="F36">
            <v>87.344208877504229</v>
          </cell>
          <cell r="G36">
            <v>87.344208877504201</v>
          </cell>
          <cell r="H36">
            <v>97.680429000000004</v>
          </cell>
          <cell r="I36">
            <v>119.21099999969674</v>
          </cell>
          <cell r="J36">
            <v>67.99135963725351</v>
          </cell>
          <cell r="K36">
            <v>67.99135963725351</v>
          </cell>
          <cell r="L36">
            <v>67.99135963725351</v>
          </cell>
          <cell r="M36">
            <v>111.00048750000001</v>
          </cell>
          <cell r="N36">
            <v>99.698233855598161</v>
          </cell>
          <cell r="O36">
            <v>79.903922256357191</v>
          </cell>
          <cell r="P36">
            <v>79.903922256357191</v>
          </cell>
          <cell r="Q36">
            <v>79.903922256357205</v>
          </cell>
          <cell r="R36">
            <v>111.00048750000001</v>
          </cell>
          <cell r="S36">
            <v>99.843326639688797</v>
          </cell>
          <cell r="T36">
            <v>85.146999999998997</v>
          </cell>
          <cell r="U36">
            <v>85.146999999998997</v>
          </cell>
          <cell r="V36">
            <v>0</v>
          </cell>
          <cell r="W36">
            <v>124.32054600000001</v>
          </cell>
          <cell r="X36">
            <v>438.96955760212887</v>
          </cell>
          <cell r="Y36">
            <v>320.38649077111393</v>
          </cell>
          <cell r="Z36">
            <v>320.38649077111393</v>
          </cell>
          <cell r="AA36">
            <v>235.23949077111496</v>
          </cell>
          <cell r="AB36">
            <v>444.00195000000002</v>
          </cell>
        </row>
        <row r="37">
          <cell r="B37" t="str">
            <v>cladtser</v>
          </cell>
          <cell r="C37" t="str">
            <v xml:space="preserve">      LAD System Sales</v>
          </cell>
          <cell r="D37">
            <v>7.4837009229285867</v>
          </cell>
          <cell r="E37">
            <v>6.0161803366762525</v>
          </cell>
          <cell r="F37">
            <v>6.0161803366762525</v>
          </cell>
          <cell r="G37">
            <v>6.0161803366762525</v>
          </cell>
          <cell r="H37">
            <v>5.5749995395499994</v>
          </cell>
          <cell r="I37">
            <v>7.2247074709188466</v>
          </cell>
          <cell r="J37">
            <v>5.0482796929606355</v>
          </cell>
          <cell r="K37">
            <v>5.0482796929606355</v>
          </cell>
          <cell r="L37">
            <v>5.0482796929606355</v>
          </cell>
          <cell r="M37">
            <v>6.8615378948340009</v>
          </cell>
          <cell r="N37">
            <v>4.0214994159033175</v>
          </cell>
          <cell r="O37">
            <v>7.632061704722541</v>
          </cell>
          <cell r="P37">
            <v>7.632061704722541</v>
          </cell>
          <cell r="Q37">
            <v>7.6320617047225419</v>
          </cell>
          <cell r="R37">
            <v>7.7192301316859995</v>
          </cell>
          <cell r="S37">
            <v>7.1240439867131071</v>
          </cell>
          <cell r="T37">
            <v>9.2009213056400014</v>
          </cell>
          <cell r="U37">
            <v>9.2010000000000005</v>
          </cell>
          <cell r="V37">
            <v>0</v>
          </cell>
          <cell r="W37">
            <v>8.4339736623969994</v>
          </cell>
          <cell r="X37">
            <v>25.853951796463857</v>
          </cell>
          <cell r="Y37">
            <v>27.89744303999943</v>
          </cell>
          <cell r="Z37">
            <v>27.89752173435943</v>
          </cell>
          <cell r="AA37">
            <v>18.696521734359429</v>
          </cell>
          <cell r="AB37">
            <v>28.589741228466998</v>
          </cell>
        </row>
        <row r="38">
          <cell r="B38" t="str">
            <v>cemetser</v>
          </cell>
          <cell r="C38" t="str">
            <v xml:space="preserve">      EMEA System Sales</v>
          </cell>
          <cell r="D38">
            <v>55.632327546135869</v>
          </cell>
          <cell r="E38">
            <v>38.795270177010039</v>
          </cell>
          <cell r="F38">
            <v>38.795270177010039</v>
          </cell>
          <cell r="G38">
            <v>38.795270177010032</v>
          </cell>
          <cell r="H38">
            <v>58.200730116930004</v>
          </cell>
          <cell r="I38">
            <v>51.193064755172848</v>
          </cell>
          <cell r="J38">
            <v>30.100864301746114</v>
          </cell>
          <cell r="K38">
            <v>30.100864301746114</v>
          </cell>
          <cell r="L38">
            <v>30.100864301746117</v>
          </cell>
          <cell r="M38">
            <v>59.36778872112</v>
          </cell>
          <cell r="N38">
            <v>54.044392087660256</v>
          </cell>
          <cell r="O38">
            <v>48.078197948437001</v>
          </cell>
          <cell r="P38">
            <v>48.078197948437001</v>
          </cell>
          <cell r="Q38">
            <v>48.078197948437001</v>
          </cell>
          <cell r="R38">
            <v>66.201546553476007</v>
          </cell>
          <cell r="S38">
            <v>40.726588592132671</v>
          </cell>
          <cell r="T38">
            <v>62</v>
          </cell>
          <cell r="U38">
            <v>62</v>
          </cell>
          <cell r="V38">
            <v>0</v>
          </cell>
          <cell r="W38">
            <v>71.856741723721996</v>
          </cell>
          <cell r="X38">
            <v>201.59637298110167</v>
          </cell>
          <cell r="Y38">
            <v>178.97433242719316</v>
          </cell>
          <cell r="Z38">
            <v>178.97433242719316</v>
          </cell>
          <cell r="AA38">
            <v>116.97433242719315</v>
          </cell>
          <cell r="AB38">
            <v>255.626807115248</v>
          </cell>
        </row>
        <row r="39">
          <cell r="B39" t="str">
            <v>capatser</v>
          </cell>
          <cell r="C39" t="str">
            <v xml:space="preserve">      APAC System Sales</v>
          </cell>
          <cell r="D39">
            <v>32.604676827420775</v>
          </cell>
          <cell r="E39">
            <v>26.705884893766907</v>
          </cell>
          <cell r="F39">
            <v>26.705884893766907</v>
          </cell>
          <cell r="G39">
            <v>26.705884893766907</v>
          </cell>
          <cell r="H39">
            <v>34.338012618736002</v>
          </cell>
          <cell r="I39">
            <v>24.194593801540751</v>
          </cell>
          <cell r="J39">
            <v>24.897149890483504</v>
          </cell>
          <cell r="K39">
            <v>24.897149890483504</v>
          </cell>
          <cell r="L39">
            <v>24.897149890483504</v>
          </cell>
          <cell r="M39">
            <v>33.296423930090995</v>
          </cell>
          <cell r="N39">
            <v>27.522469400914719</v>
          </cell>
          <cell r="O39">
            <v>33.073577775414542</v>
          </cell>
          <cell r="P39">
            <v>33.073577775414542</v>
          </cell>
          <cell r="Q39">
            <v>33.073577775414542</v>
          </cell>
          <cell r="R39">
            <v>30.565569255764999</v>
          </cell>
          <cell r="S39">
            <v>28.594613123857442</v>
          </cell>
          <cell r="T39">
            <v>29.323</v>
          </cell>
          <cell r="U39">
            <v>29.323</v>
          </cell>
          <cell r="V39">
            <v>0</v>
          </cell>
          <cell r="W39">
            <v>47.132053816670002</v>
          </cell>
          <cell r="X39">
            <v>112.9163531537337</v>
          </cell>
          <cell r="Y39">
            <v>113.99961255966494</v>
          </cell>
          <cell r="Z39">
            <v>113.99961255966494</v>
          </cell>
          <cell r="AA39">
            <v>84.676612559664946</v>
          </cell>
          <cell r="AB39">
            <v>145.33205962126198</v>
          </cell>
        </row>
        <row r="40">
          <cell r="B40" t="str">
            <v>ctojtser</v>
          </cell>
          <cell r="C40" t="str">
            <v xml:space="preserve">      Japan System Sales</v>
          </cell>
          <cell r="D40">
            <v>11.008110906042901</v>
          </cell>
          <cell r="E40">
            <v>5.68395066569059</v>
          </cell>
          <cell r="F40">
            <v>5.68395066569059</v>
          </cell>
          <cell r="G40">
            <v>5.6839506656905909</v>
          </cell>
          <cell r="H40">
            <v>5.8215917715269994</v>
          </cell>
          <cell r="I40">
            <v>3.9560777314686737</v>
          </cell>
          <cell r="J40">
            <v>4.4245831677801251</v>
          </cell>
          <cell r="K40">
            <v>4.4245831677801251</v>
          </cell>
          <cell r="L40">
            <v>4.4245831677801251</v>
          </cell>
          <cell r="M40">
            <v>7.318104267661</v>
          </cell>
          <cell r="N40">
            <v>7.4873857541052269</v>
          </cell>
          <cell r="O40">
            <v>6.2039966479437645</v>
          </cell>
          <cell r="P40">
            <v>6.2039966479437645</v>
          </cell>
          <cell r="Q40">
            <v>6.2039966479437645</v>
          </cell>
          <cell r="R40">
            <v>7.3262622002400004</v>
          </cell>
          <cell r="S40">
            <v>6.1608826584633016</v>
          </cell>
          <cell r="T40">
            <v>7.7000000000009994</v>
          </cell>
          <cell r="U40">
            <v>7.7000000000009994</v>
          </cell>
          <cell r="V40">
            <v>0</v>
          </cell>
          <cell r="W40">
            <v>7.3466570316870001</v>
          </cell>
          <cell r="X40">
            <v>28.61245705008011</v>
          </cell>
          <cell r="Y40">
            <v>24.012530481415485</v>
          </cell>
          <cell r="Z40">
            <v>24.012530481415485</v>
          </cell>
          <cell r="AA40">
            <v>16.31253048141448</v>
          </cell>
          <cell r="AB40">
            <v>27.812615271115</v>
          </cell>
        </row>
        <row r="41">
          <cell r="B41" t="str">
            <v>ccorptser</v>
          </cell>
          <cell r="C41" t="str">
            <v xml:space="preserve">      Corp Adj - System Sales</v>
          </cell>
          <cell r="D41">
            <v>-2.0454157896205434</v>
          </cell>
          <cell r="E41">
            <v>1.7392506944013912</v>
          </cell>
          <cell r="F41">
            <v>1.7392506944013912</v>
          </cell>
          <cell r="G41">
            <v>1.7392506944013912</v>
          </cell>
          <cell r="H41">
            <v>-3.7266245964840001</v>
          </cell>
          <cell r="I41">
            <v>16.323180412865174</v>
          </cell>
          <cell r="J41">
            <v>2.6715975829367693</v>
          </cell>
          <cell r="K41">
            <v>2.6715975829367693</v>
          </cell>
          <cell r="L41">
            <v>2.6715975829367693</v>
          </cell>
          <cell r="M41">
            <v>-4.2348006778230003</v>
          </cell>
          <cell r="N41">
            <v>3.0659496410135252</v>
          </cell>
          <cell r="O41">
            <v>1.9743125676081481</v>
          </cell>
          <cell r="P41">
            <v>1.9743125676081481</v>
          </cell>
          <cell r="Q41">
            <v>1.9743125676081481</v>
          </cell>
          <cell r="R41">
            <v>-4.2348006778230003</v>
          </cell>
          <cell r="S41">
            <v>2.5394725587680318</v>
          </cell>
          <cell r="T41">
            <v>0</v>
          </cell>
          <cell r="U41">
            <v>0</v>
          </cell>
          <cell r="V41">
            <v>0</v>
          </cell>
          <cell r="W41">
            <v>-4.7429767591620005</v>
          </cell>
          <cell r="X41">
            <v>19.883186823026186</v>
          </cell>
          <cell r="Y41">
            <v>6.3851608449463093</v>
          </cell>
          <cell r="Z41">
            <v>6.3851608449463093</v>
          </cell>
          <cell r="AA41">
            <v>6.3851608449463093</v>
          </cell>
          <cell r="AB41">
            <v>-16.939202711292001</v>
          </cell>
        </row>
        <row r="42">
          <cell r="B42" t="str">
            <v>ccgbtser</v>
          </cell>
          <cell r="C42" t="str">
            <v xml:space="preserve">      CGBU System Sales</v>
          </cell>
          <cell r="D42">
            <v>29.359553745327556</v>
          </cell>
          <cell r="E42">
            <v>10.454183388578301</v>
          </cell>
          <cell r="F42">
            <v>10.454183388578301</v>
          </cell>
          <cell r="G42">
            <v>10.454183388578301</v>
          </cell>
          <cell r="H42">
            <v>0</v>
          </cell>
          <cell r="I42">
            <v>32.493587609254831</v>
          </cell>
          <cell r="J42">
            <v>7.1539104391108461</v>
          </cell>
          <cell r="K42">
            <v>7.1539104391108461</v>
          </cell>
          <cell r="L42">
            <v>7.1539104391108461</v>
          </cell>
          <cell r="M42">
            <v>0</v>
          </cell>
          <cell r="N42">
            <v>34.990181376885552</v>
          </cell>
          <cell r="O42">
            <v>5.4844014154272038</v>
          </cell>
          <cell r="P42">
            <v>5.4844014154272038</v>
          </cell>
          <cell r="Q42">
            <v>5.4844014154272029</v>
          </cell>
          <cell r="R42">
            <v>0</v>
          </cell>
          <cell r="S42">
            <v>17.818288647561552</v>
          </cell>
          <cell r="T42">
            <v>6.6713669917890002</v>
          </cell>
          <cell r="U42">
            <v>6.6713669917890002</v>
          </cell>
          <cell r="V42">
            <v>0</v>
          </cell>
          <cell r="W42">
            <v>0</v>
          </cell>
          <cell r="X42">
            <v>114.66161137902949</v>
          </cell>
          <cell r="Y42">
            <v>29.763862234905353</v>
          </cell>
          <cell r="Z42">
            <v>29.763862234905353</v>
          </cell>
          <cell r="AA42">
            <v>23.092495243116346</v>
          </cell>
          <cell r="AB42">
            <v>0</v>
          </cell>
        </row>
        <row r="43">
          <cell r="B43" t="str">
            <v>cnsgtser</v>
          </cell>
          <cell r="C43" t="str">
            <v xml:space="preserve">      Security System Sales</v>
          </cell>
          <cell r="D43">
            <v>0</v>
          </cell>
          <cell r="E43">
            <v>4.2248347200000005</v>
          </cell>
          <cell r="F43">
            <v>4.2248347200000005</v>
          </cell>
          <cell r="G43">
            <v>4.2248347199999996</v>
          </cell>
          <cell r="H43">
            <v>0</v>
          </cell>
          <cell r="I43">
            <v>0</v>
          </cell>
          <cell r="J43">
            <v>8.1205329400000004</v>
          </cell>
          <cell r="K43">
            <v>8.1205329400000004</v>
          </cell>
          <cell r="L43">
            <v>8.1205329400000004</v>
          </cell>
          <cell r="M43">
            <v>0</v>
          </cell>
          <cell r="N43">
            <v>3.0717583199999998</v>
          </cell>
          <cell r="O43">
            <v>1.5898789099999999</v>
          </cell>
          <cell r="P43">
            <v>1.5898789099999999</v>
          </cell>
          <cell r="Q43">
            <v>1.5898789099999999</v>
          </cell>
          <cell r="R43">
            <v>0</v>
          </cell>
          <cell r="S43">
            <v>11.459039390000001</v>
          </cell>
          <cell r="T43">
            <v>0</v>
          </cell>
          <cell r="U43">
            <v>0</v>
          </cell>
          <cell r="V43">
            <v>0</v>
          </cell>
          <cell r="W43">
            <v>0</v>
          </cell>
          <cell r="X43">
            <v>14.530797710000002</v>
          </cell>
          <cell r="Y43">
            <v>13.93524657</v>
          </cell>
          <cell r="Z43">
            <v>13.93524657</v>
          </cell>
          <cell r="AA43">
            <v>13.935246569999999</v>
          </cell>
          <cell r="AB43">
            <v>0</v>
          </cell>
        </row>
        <row r="44">
          <cell r="B44" t="str">
            <v>clintser</v>
          </cell>
          <cell r="C44" t="str">
            <v xml:space="preserve">      Linux Server Sales</v>
          </cell>
          <cell r="D44">
            <v>0.13315754267934671</v>
          </cell>
          <cell r="E44">
            <v>3.1713591051422935E-2</v>
          </cell>
          <cell r="F44">
            <v>3.1713591051422935E-2</v>
          </cell>
          <cell r="G44">
            <v>3.1713591051422921E-2</v>
          </cell>
          <cell r="H44">
            <v>0</v>
          </cell>
          <cell r="I44">
            <v>-4.6733374200484221E-2</v>
          </cell>
          <cell r="J44">
            <v>-5.5328299838724518E-2</v>
          </cell>
          <cell r="K44">
            <v>-5.5328299838724518E-2</v>
          </cell>
          <cell r="L44">
            <v>-5.5328299838724511E-2</v>
          </cell>
          <cell r="M44">
            <v>0</v>
          </cell>
          <cell r="N44">
            <v>2.9389155227177107E-2</v>
          </cell>
          <cell r="O44">
            <v>-9.0051729415032197E-3</v>
          </cell>
          <cell r="P44">
            <v>-9.0051729415032197E-3</v>
          </cell>
          <cell r="Q44">
            <v>-9.0051729415032197E-3</v>
          </cell>
          <cell r="R44">
            <v>0</v>
          </cell>
          <cell r="S44">
            <v>0.23932739597842395</v>
          </cell>
          <cell r="T44">
            <v>0</v>
          </cell>
          <cell r="U44">
            <v>0</v>
          </cell>
          <cell r="V44">
            <v>0</v>
          </cell>
          <cell r="W44">
            <v>0</v>
          </cell>
          <cell r="X44">
            <v>0.35514071968446353</v>
          </cell>
          <cell r="Y44">
            <v>-3.2619881728804798E-2</v>
          </cell>
          <cell r="Z44">
            <v>-3.2619881728804798E-2</v>
          </cell>
          <cell r="AA44">
            <v>-3.2619881728804805E-2</v>
          </cell>
          <cell r="AB44">
            <v>0</v>
          </cell>
        </row>
        <row r="45">
          <cell r="B45" t="str">
            <v>csectser</v>
          </cell>
          <cell r="C45" t="str">
            <v xml:space="preserve">      Total Security System Sales</v>
          </cell>
          <cell r="D45">
            <v>0.13315754267934671</v>
          </cell>
          <cell r="E45">
            <v>4.2565483110514233</v>
          </cell>
          <cell r="F45">
            <v>4.2565483110514233</v>
          </cell>
          <cell r="G45">
            <v>4.2565483110514224</v>
          </cell>
          <cell r="H45">
            <v>0</v>
          </cell>
          <cell r="I45">
            <v>-4.6733374200484221E-2</v>
          </cell>
          <cell r="J45">
            <v>8.0652046401612765</v>
          </cell>
          <cell r="K45">
            <v>8.0652046401612765</v>
          </cell>
          <cell r="L45">
            <v>8.0652046401612765</v>
          </cell>
          <cell r="M45">
            <v>0</v>
          </cell>
          <cell r="N45">
            <v>3.1011474752271768</v>
          </cell>
          <cell r="O45">
            <v>1.5808737370584967</v>
          </cell>
          <cell r="P45">
            <v>1.5808737370584967</v>
          </cell>
          <cell r="Q45">
            <v>1.5808737370584967</v>
          </cell>
          <cell r="R45">
            <v>0</v>
          </cell>
          <cell r="S45">
            <v>11.698366785978425</v>
          </cell>
          <cell r="T45">
            <v>0</v>
          </cell>
          <cell r="U45">
            <v>0</v>
          </cell>
          <cell r="V45">
            <v>0</v>
          </cell>
          <cell r="W45">
            <v>0</v>
          </cell>
          <cell r="X45">
            <v>14.885938429684465</v>
          </cell>
          <cell r="Y45">
            <v>13.902626688271196</v>
          </cell>
          <cell r="Z45">
            <v>13.902626688271196</v>
          </cell>
          <cell r="AA45">
            <v>13.902626688271194</v>
          </cell>
          <cell r="AB45">
            <v>0</v>
          </cell>
        </row>
        <row r="46">
          <cell r="B46" t="str">
            <v>cttctser</v>
          </cell>
          <cell r="C46" t="str">
            <v xml:space="preserve">      Total System Sales</v>
          </cell>
          <cell r="D46">
            <v>254.39310880805971</v>
          </cell>
          <cell r="E46">
            <v>180.9954773446791</v>
          </cell>
          <cell r="F46">
            <v>180.9954773446791</v>
          </cell>
          <cell r="G46">
            <v>180.9954773446791</v>
          </cell>
          <cell r="H46">
            <v>197.889138450259</v>
          </cell>
          <cell r="I46">
            <v>254.54947840671736</v>
          </cell>
          <cell r="J46">
            <v>150.3529493524328</v>
          </cell>
          <cell r="K46">
            <v>150.3529493524328</v>
          </cell>
          <cell r="L46">
            <v>150.3529493524328</v>
          </cell>
          <cell r="M46">
            <v>213.60954163588301</v>
          </cell>
          <cell r="N46">
            <v>233.93125900730794</v>
          </cell>
          <cell r="O46">
            <v>183.93134405296897</v>
          </cell>
          <cell r="P46">
            <v>183.93134405296897</v>
          </cell>
          <cell r="Q46">
            <v>183.93134405296897</v>
          </cell>
          <cell r="R46">
            <v>218.57829496334406</v>
          </cell>
          <cell r="S46">
            <v>214.50558299316333</v>
          </cell>
          <cell r="T46">
            <v>200.04228829742897</v>
          </cell>
          <cell r="U46">
            <v>200.04236699178898</v>
          </cell>
          <cell r="V46">
            <v>0</v>
          </cell>
          <cell r="W46">
            <v>254.346995475314</v>
          </cell>
          <cell r="X46">
            <v>957.37942921524825</v>
          </cell>
          <cell r="Y46">
            <v>715.32205904750981</v>
          </cell>
          <cell r="Z46">
            <v>715.32213774186982</v>
          </cell>
          <cell r="AA46">
            <v>515.27977075008084</v>
          </cell>
          <cell r="AB46">
            <v>884.42397052479998</v>
          </cell>
        </row>
        <row r="47">
          <cell r="C47" t="str">
            <v xml:space="preserve">      Check</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row>
        <row r="48">
          <cell r="C48" t="str">
            <v>X86 (Intel &amp; AMD)</v>
          </cell>
        </row>
        <row r="49">
          <cell r="B49" t="str">
            <v>cnasX86</v>
          </cell>
          <cell r="C49" t="str">
            <v xml:space="preserve">      NAS System Sales</v>
          </cell>
          <cell r="D49">
            <v>60.994938835962571</v>
          </cell>
          <cell r="E49">
            <v>26.88147177769584</v>
          </cell>
          <cell r="F49">
            <v>26.88147177769584</v>
          </cell>
          <cell r="G49">
            <v>26.881471777695833</v>
          </cell>
          <cell r="H49">
            <v>34.738664400000005</v>
          </cell>
          <cell r="I49">
            <v>38.503000000152959</v>
          </cell>
          <cell r="J49">
            <v>31.338879904710808</v>
          </cell>
          <cell r="K49">
            <v>31.338879904710808</v>
          </cell>
          <cell r="L49">
            <v>31.338879904710815</v>
          </cell>
          <cell r="M49">
            <v>39.475754999999999</v>
          </cell>
          <cell r="N49">
            <v>38.602423579009049</v>
          </cell>
          <cell r="O49">
            <v>24.079353912467965</v>
          </cell>
          <cell r="P49">
            <v>24.079353912467965</v>
          </cell>
          <cell r="Q49">
            <v>24.079353912467965</v>
          </cell>
          <cell r="R49">
            <v>39.475754999999999</v>
          </cell>
          <cell r="S49">
            <v>40.156928659799824</v>
          </cell>
          <cell r="T49">
            <v>19.659999999998998</v>
          </cell>
          <cell r="U49">
            <v>19.659999999998998</v>
          </cell>
          <cell r="V49">
            <v>0</v>
          </cell>
          <cell r="W49">
            <v>44.212845600000001</v>
          </cell>
          <cell r="X49">
            <v>178.25729107492438</v>
          </cell>
          <cell r="Y49">
            <v>101.95970559487361</v>
          </cell>
          <cell r="Z49">
            <v>101.95970559487361</v>
          </cell>
          <cell r="AA49">
            <v>82.299705594874609</v>
          </cell>
          <cell r="AB49">
            <v>157.90302</v>
          </cell>
        </row>
        <row r="50">
          <cell r="B50" t="str">
            <v>cladX86</v>
          </cell>
          <cell r="C50" t="str">
            <v xml:space="preserve">      LAD System Sales</v>
          </cell>
          <cell r="D50">
            <v>2.0256410725955654</v>
          </cell>
          <cell r="E50">
            <v>3.2003978051921527</v>
          </cell>
          <cell r="F50">
            <v>3.2003978051921527</v>
          </cell>
          <cell r="G50">
            <v>3.2003978051921527</v>
          </cell>
          <cell r="H50">
            <v>2.9015479937639999</v>
          </cell>
          <cell r="I50">
            <v>2.10737105737523</v>
          </cell>
          <cell r="J50">
            <v>4.2309112332278609</v>
          </cell>
          <cell r="K50">
            <v>4.2309112332278609</v>
          </cell>
          <cell r="L50">
            <v>4.23091123322786</v>
          </cell>
          <cell r="M50">
            <v>3.5711359923230002</v>
          </cell>
          <cell r="N50">
            <v>0.64985222326580339</v>
          </cell>
          <cell r="O50">
            <v>3.2015585380586908</v>
          </cell>
          <cell r="P50">
            <v>3.2015585380586908</v>
          </cell>
          <cell r="Q50">
            <v>3.2015585380586908</v>
          </cell>
          <cell r="R50">
            <v>4.0175279913670003</v>
          </cell>
          <cell r="S50">
            <v>3.8743434825760659</v>
          </cell>
          <cell r="T50">
            <v>3.9019452267319998</v>
          </cell>
          <cell r="U50">
            <v>3.9020000000000001</v>
          </cell>
          <cell r="V50">
            <v>0</v>
          </cell>
          <cell r="W50">
            <v>4.3895213239010005</v>
          </cell>
          <cell r="X50">
            <v>8.6572078358126667</v>
          </cell>
          <cell r="Y50">
            <v>14.534812803210704</v>
          </cell>
          <cell r="Z50">
            <v>14.534867576478705</v>
          </cell>
          <cell r="AA50">
            <v>10.632867576478704</v>
          </cell>
          <cell r="AB50">
            <v>14.879733301354999</v>
          </cell>
        </row>
        <row r="51">
          <cell r="B51" t="str">
            <v>cemeX86</v>
          </cell>
          <cell r="C51" t="str">
            <v xml:space="preserve">      EMEA System Sales</v>
          </cell>
          <cell r="D51">
            <v>40.667888796384389</v>
          </cell>
          <cell r="E51">
            <v>32.732505738011142</v>
          </cell>
          <cell r="F51">
            <v>32.732505738011142</v>
          </cell>
          <cell r="G51">
            <v>32.732505738011149</v>
          </cell>
          <cell r="H51">
            <v>29.223069855197998</v>
          </cell>
          <cell r="I51">
            <v>39.446752763340903</v>
          </cell>
          <cell r="J51">
            <v>29.575521963581895</v>
          </cell>
          <cell r="K51">
            <v>29.575521963581895</v>
          </cell>
          <cell r="L51">
            <v>29.575521963581895</v>
          </cell>
          <cell r="M51">
            <v>32.791616155401002</v>
          </cell>
          <cell r="N51">
            <v>33.960407813997826</v>
          </cell>
          <cell r="O51">
            <v>33.215447234630375</v>
          </cell>
          <cell r="P51">
            <v>33.215447234630375</v>
          </cell>
          <cell r="Q51">
            <v>33.215447234630382</v>
          </cell>
          <cell r="R51">
            <v>37.687703226914998</v>
          </cell>
          <cell r="S51">
            <v>36.549153033948954</v>
          </cell>
          <cell r="T51">
            <v>23</v>
          </cell>
          <cell r="U51">
            <v>23</v>
          </cell>
          <cell r="V51">
            <v>0</v>
          </cell>
          <cell r="W51">
            <v>41.313661115358002</v>
          </cell>
          <cell r="X51">
            <v>150.62420240767207</v>
          </cell>
          <cell r="Y51">
            <v>118.52347493622341</v>
          </cell>
          <cell r="Z51">
            <v>118.52347493622341</v>
          </cell>
          <cell r="AA51">
            <v>95.523474936223408</v>
          </cell>
          <cell r="AB51">
            <v>141.01605035287201</v>
          </cell>
        </row>
        <row r="52">
          <cell r="B52" t="str">
            <v>capaX86</v>
          </cell>
          <cell r="C52" t="str">
            <v xml:space="preserve">      APAC System Sales</v>
          </cell>
          <cell r="D52">
            <v>14.259537032375276</v>
          </cell>
          <cell r="E52">
            <v>10.809855310029334</v>
          </cell>
          <cell r="F52">
            <v>10.809855310029334</v>
          </cell>
          <cell r="G52">
            <v>10.809855310029336</v>
          </cell>
          <cell r="H52">
            <v>14.632003952670001</v>
          </cell>
          <cell r="I52">
            <v>9.8651608409866149</v>
          </cell>
          <cell r="J52">
            <v>12.56160332562432</v>
          </cell>
          <cell r="K52">
            <v>12.56160332562432</v>
          </cell>
          <cell r="L52">
            <v>12.56160332562432</v>
          </cell>
          <cell r="M52">
            <v>15.62719265198</v>
          </cell>
          <cell r="N52">
            <v>12.285391057369502</v>
          </cell>
          <cell r="O52">
            <v>12.48305663606518</v>
          </cell>
          <cell r="P52">
            <v>12.48305663606518</v>
          </cell>
          <cell r="Q52">
            <v>12.483056636065179</v>
          </cell>
          <cell r="R52">
            <v>14.608241989193999</v>
          </cell>
          <cell r="S52">
            <v>14.146846471743656</v>
          </cell>
          <cell r="T52">
            <v>15.516</v>
          </cell>
          <cell r="U52">
            <v>15.516</v>
          </cell>
          <cell r="V52">
            <v>0</v>
          </cell>
          <cell r="W52">
            <v>21.688013729392999</v>
          </cell>
          <cell r="X52">
            <v>50.556935402475048</v>
          </cell>
          <cell r="Y52">
            <v>51.37051527171883</v>
          </cell>
          <cell r="Z52">
            <v>51.37051527171883</v>
          </cell>
          <cell r="AA52">
            <v>35.854515271718839</v>
          </cell>
          <cell r="AB52">
            <v>66.555452323236992</v>
          </cell>
        </row>
        <row r="53">
          <cell r="B53" t="str">
            <v>ctojX86</v>
          </cell>
          <cell r="C53" t="str">
            <v xml:space="preserve">      Japan System Sales</v>
          </cell>
          <cell r="D53">
            <v>3.9645938326218024</v>
          </cell>
          <cell r="E53">
            <v>3.0998296922029485</v>
          </cell>
          <cell r="F53">
            <v>3.0998296922029485</v>
          </cell>
          <cell r="G53">
            <v>3.0998296922029485</v>
          </cell>
          <cell r="H53">
            <v>3.4929550629180004</v>
          </cell>
          <cell r="I53">
            <v>4.2856146679085247</v>
          </cell>
          <cell r="J53">
            <v>2.7323765949676631</v>
          </cell>
          <cell r="K53">
            <v>2.7323765949676631</v>
          </cell>
          <cell r="L53">
            <v>2.7323765949676635</v>
          </cell>
          <cell r="M53">
            <v>4.3908625605970002</v>
          </cell>
          <cell r="N53">
            <v>3.4374953569451718</v>
          </cell>
          <cell r="O53">
            <v>2.4566975025196962</v>
          </cell>
          <cell r="P53">
            <v>2.4566975025196962</v>
          </cell>
          <cell r="Q53">
            <v>2.4566975025196962</v>
          </cell>
          <cell r="R53">
            <v>4.3957573201439999</v>
          </cell>
          <cell r="S53">
            <v>3.2077220838031399</v>
          </cell>
          <cell r="T53">
            <v>2.3300000000009997</v>
          </cell>
          <cell r="U53">
            <v>2.3300000000009997</v>
          </cell>
          <cell r="V53">
            <v>0</v>
          </cell>
          <cell r="W53">
            <v>4.4079942190120001</v>
          </cell>
          <cell r="X53">
            <v>14.89542594127864</v>
          </cell>
          <cell r="Y53">
            <v>10.618903789691307</v>
          </cell>
          <cell r="Z53">
            <v>10.618903789691307</v>
          </cell>
          <cell r="AA53">
            <v>8.2889037896903091</v>
          </cell>
          <cell r="AB53">
            <v>16.687569162671</v>
          </cell>
        </row>
        <row r="54">
          <cell r="B54" t="str">
            <v>ccorpX86</v>
          </cell>
          <cell r="C54" t="str">
            <v xml:space="preserve">      Corp Adj - System Sales</v>
          </cell>
          <cell r="D54">
            <v>-0.84734100854445704</v>
          </cell>
          <cell r="E54">
            <v>1.3188148924877185</v>
          </cell>
          <cell r="F54">
            <v>1.3188148924877185</v>
          </cell>
          <cell r="G54">
            <v>1.3188148924877188</v>
          </cell>
          <cell r="H54">
            <v>9.171874224950999</v>
          </cell>
          <cell r="I54">
            <v>22.758632265504328</v>
          </cell>
          <cell r="J54">
            <v>1.3833801220713209</v>
          </cell>
          <cell r="K54">
            <v>1.3833801220713209</v>
          </cell>
          <cell r="L54">
            <v>1.3833801220713207</v>
          </cell>
          <cell r="M54">
            <v>10.422584346537</v>
          </cell>
          <cell r="N54">
            <v>2.7044952084374483</v>
          </cell>
          <cell r="O54">
            <v>0.59267436881950708</v>
          </cell>
          <cell r="P54">
            <v>0.59267436881950708</v>
          </cell>
          <cell r="Q54">
            <v>0.59267436881950708</v>
          </cell>
          <cell r="R54">
            <v>10.422584346537</v>
          </cell>
          <cell r="S54">
            <v>1.3333799821163712</v>
          </cell>
          <cell r="T54">
            <v>0</v>
          </cell>
          <cell r="U54">
            <v>0</v>
          </cell>
          <cell r="V54">
            <v>0</v>
          </cell>
          <cell r="W54">
            <v>11.67329446812</v>
          </cell>
          <cell r="X54">
            <v>25.949166447513694</v>
          </cell>
          <cell r="Y54">
            <v>3.2948693833785465</v>
          </cell>
          <cell r="Z54">
            <v>3.2948693833785465</v>
          </cell>
          <cell r="AA54">
            <v>3.2948693833785465</v>
          </cell>
          <cell r="AB54">
            <v>41.690337386145004</v>
          </cell>
        </row>
        <row r="55">
          <cell r="B55" t="str">
            <v>ccgbX86</v>
          </cell>
          <cell r="C55" t="str">
            <v xml:space="preserve">      CGBU System Sales</v>
          </cell>
          <cell r="D55">
            <v>20.477427669625285</v>
          </cell>
          <cell r="E55">
            <v>20.3445856706035</v>
          </cell>
          <cell r="F55">
            <v>20.3445856706035</v>
          </cell>
          <cell r="G55">
            <v>20.344585670603493</v>
          </cell>
          <cell r="H55">
            <v>0</v>
          </cell>
          <cell r="I55">
            <v>19.474057857585109</v>
          </cell>
          <cell r="J55">
            <v>7.6432220211758235</v>
          </cell>
          <cell r="K55">
            <v>7.6432220211758235</v>
          </cell>
          <cell r="L55">
            <v>7.6432220211758226</v>
          </cell>
          <cell r="M55">
            <v>0</v>
          </cell>
          <cell r="N55">
            <v>18.451040399724288</v>
          </cell>
          <cell r="O55">
            <v>11.348902890393386</v>
          </cell>
          <cell r="P55">
            <v>11.348902890393386</v>
          </cell>
          <cell r="Q55">
            <v>11.348902890393386</v>
          </cell>
          <cell r="R55">
            <v>0</v>
          </cell>
          <cell r="S55">
            <v>15.275928606358384</v>
          </cell>
          <cell r="T55">
            <v>12.691838606276999</v>
          </cell>
          <cell r="U55">
            <v>12.691838606276999</v>
          </cell>
          <cell r="V55">
            <v>0</v>
          </cell>
          <cell r="W55">
            <v>0</v>
          </cell>
          <cell r="X55">
            <v>73.678454533293049</v>
          </cell>
          <cell r="Y55">
            <v>52.028549188449702</v>
          </cell>
          <cell r="Z55">
            <v>52.028549188449702</v>
          </cell>
          <cell r="AA55">
            <v>39.336710582172699</v>
          </cell>
          <cell r="AB55">
            <v>0</v>
          </cell>
        </row>
        <row r="56">
          <cell r="B56" t="str">
            <v>cnsgX86</v>
          </cell>
          <cell r="C56" t="str">
            <v xml:space="preserve">      Security System Sales</v>
          </cell>
          <cell r="D56">
            <v>0</v>
          </cell>
          <cell r="E56">
            <v>2.0753283900000001</v>
          </cell>
          <cell r="F56">
            <v>2.0753283900000001</v>
          </cell>
          <cell r="G56">
            <v>2.0753283899999997</v>
          </cell>
          <cell r="H56">
            <v>0</v>
          </cell>
          <cell r="I56">
            <v>0</v>
          </cell>
          <cell r="J56">
            <v>15.48039513</v>
          </cell>
          <cell r="K56">
            <v>15.48039513</v>
          </cell>
          <cell r="L56">
            <v>15.480395130000002</v>
          </cell>
          <cell r="M56">
            <v>0</v>
          </cell>
          <cell r="N56">
            <v>1.4082248100000001</v>
          </cell>
          <cell r="O56">
            <v>8.1119790500000004</v>
          </cell>
          <cell r="P56">
            <v>8.1119790500000004</v>
          </cell>
          <cell r="Q56">
            <v>8.1119790500000004</v>
          </cell>
          <cell r="R56">
            <v>0</v>
          </cell>
          <cell r="S56">
            <v>4.3269477300000005</v>
          </cell>
          <cell r="T56">
            <v>0</v>
          </cell>
          <cell r="U56">
            <v>0</v>
          </cell>
          <cell r="V56">
            <v>0</v>
          </cell>
          <cell r="W56">
            <v>0</v>
          </cell>
          <cell r="X56">
            <v>5.7351725400000007</v>
          </cell>
          <cell r="Y56">
            <v>25.667702569999999</v>
          </cell>
          <cell r="Z56">
            <v>25.667702569999999</v>
          </cell>
          <cell r="AA56">
            <v>25.667702570000003</v>
          </cell>
          <cell r="AB56">
            <v>0</v>
          </cell>
        </row>
        <row r="57">
          <cell r="B57" t="str">
            <v>clinX86</v>
          </cell>
          <cell r="C57" t="str">
            <v xml:space="preserve">      Linux Server Sales</v>
          </cell>
          <cell r="D57">
            <v>9.2982023544344469E-2</v>
          </cell>
          <cell r="E57">
            <v>-3.0168315130704209E-2</v>
          </cell>
          <cell r="F57">
            <v>-3.0168315130704209E-2</v>
          </cell>
          <cell r="G57">
            <v>-3.0168315130704212E-2</v>
          </cell>
          <cell r="H57">
            <v>0</v>
          </cell>
          <cell r="I57">
            <v>-2.9246565021471917E-2</v>
          </cell>
          <cell r="J57">
            <v>0.49956677982826492</v>
          </cell>
          <cell r="K57">
            <v>0.49956677982826492</v>
          </cell>
          <cell r="L57">
            <v>0.49956677982826492</v>
          </cell>
          <cell r="M57">
            <v>0</v>
          </cell>
          <cell r="N57">
            <v>1.5448153539661108E-2</v>
          </cell>
          <cell r="O57">
            <v>7.637737685847E-2</v>
          </cell>
          <cell r="P57">
            <v>7.637737685847E-2</v>
          </cell>
          <cell r="Q57">
            <v>7.637737685847E-2</v>
          </cell>
          <cell r="R57">
            <v>0</v>
          </cell>
          <cell r="S57">
            <v>0.23577244680736981</v>
          </cell>
          <cell r="T57">
            <v>0</v>
          </cell>
          <cell r="U57">
            <v>0</v>
          </cell>
          <cell r="V57">
            <v>0</v>
          </cell>
          <cell r="W57">
            <v>0</v>
          </cell>
          <cell r="X57">
            <v>0.31495605886990347</v>
          </cell>
          <cell r="Y57">
            <v>0.54577584155603065</v>
          </cell>
          <cell r="Z57">
            <v>0.54577584155603065</v>
          </cell>
          <cell r="AA57">
            <v>0.54577584155603076</v>
          </cell>
          <cell r="AB57">
            <v>0</v>
          </cell>
        </row>
        <row r="58">
          <cell r="B58" t="str">
            <v>csecX86</v>
          </cell>
          <cell r="C58" t="str">
            <v xml:space="preserve">      Total Security System Sales</v>
          </cell>
          <cell r="D58">
            <v>9.2982023544344469E-2</v>
          </cell>
          <cell r="E58">
            <v>2.0451600748692957</v>
          </cell>
          <cell r="F58">
            <v>2.0451600748692957</v>
          </cell>
          <cell r="G58">
            <v>2.0451600748692953</v>
          </cell>
          <cell r="H58">
            <v>0</v>
          </cell>
          <cell r="I58">
            <v>-2.9246565021471917E-2</v>
          </cell>
          <cell r="J58">
            <v>15.979961909828265</v>
          </cell>
          <cell r="K58">
            <v>15.979961909828265</v>
          </cell>
          <cell r="L58">
            <v>15.979961909828267</v>
          </cell>
          <cell r="M58">
            <v>0</v>
          </cell>
          <cell r="N58">
            <v>1.4236729635396612</v>
          </cell>
          <cell r="O58">
            <v>8.188356426858471</v>
          </cell>
          <cell r="P58">
            <v>8.188356426858471</v>
          </cell>
          <cell r="Q58">
            <v>8.188356426858471</v>
          </cell>
          <cell r="R58">
            <v>0</v>
          </cell>
          <cell r="S58">
            <v>4.5627201768073702</v>
          </cell>
          <cell r="T58">
            <v>0</v>
          </cell>
          <cell r="U58">
            <v>0</v>
          </cell>
          <cell r="V58">
            <v>0</v>
          </cell>
          <cell r="W58">
            <v>0</v>
          </cell>
          <cell r="X58">
            <v>6.0501285988699038</v>
          </cell>
          <cell r="Y58">
            <v>26.213478411556029</v>
          </cell>
          <cell r="Z58">
            <v>26.213478411556029</v>
          </cell>
          <cell r="AA58">
            <v>26.213478411556032</v>
          </cell>
          <cell r="AB58">
            <v>0</v>
          </cell>
        </row>
        <row r="59">
          <cell r="B59" t="str">
            <v>cttcX86</v>
          </cell>
          <cell r="C59" t="str">
            <v xml:space="preserve">      Total System Sales</v>
          </cell>
          <cell r="D59">
            <v>141.63566825456479</v>
          </cell>
          <cell r="E59">
            <v>100.43262096109191</v>
          </cell>
          <cell r="F59">
            <v>100.43262096109191</v>
          </cell>
          <cell r="G59">
            <v>100.43262096109191</v>
          </cell>
          <cell r="H59">
            <v>94.160115489500996</v>
          </cell>
          <cell r="I59">
            <v>136.41134288783218</v>
          </cell>
          <cell r="J59">
            <v>105.44585707518793</v>
          </cell>
          <cell r="K59">
            <v>105.44585707518793</v>
          </cell>
          <cell r="L59">
            <v>105.44585707518794</v>
          </cell>
          <cell r="M59">
            <v>106.27914670683801</v>
          </cell>
          <cell r="N59">
            <v>111.51477860228873</v>
          </cell>
          <cell r="O59">
            <v>95.566047509813302</v>
          </cell>
          <cell r="P59">
            <v>95.566047509813302</v>
          </cell>
          <cell r="Q59">
            <v>95.566047509813288</v>
          </cell>
          <cell r="R59">
            <v>110.60756987415699</v>
          </cell>
          <cell r="S59">
            <v>119.10702249715379</v>
          </cell>
          <cell r="T59">
            <v>77.099783833008999</v>
          </cell>
          <cell r="U59">
            <v>77.099838606277004</v>
          </cell>
          <cell r="V59">
            <v>0</v>
          </cell>
          <cell r="W59">
            <v>127.68533045578403</v>
          </cell>
          <cell r="X59">
            <v>508.66881224183948</v>
          </cell>
          <cell r="Y59">
            <v>378.54430937910212</v>
          </cell>
          <cell r="Z59">
            <v>378.54436415237012</v>
          </cell>
          <cell r="AA59">
            <v>301.44452554609313</v>
          </cell>
          <cell r="AB59">
            <v>438.73216252628004</v>
          </cell>
        </row>
        <row r="60">
          <cell r="C60" t="str">
            <v xml:space="preserve">      Check</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C61" t="str">
            <v>Industry specific (Netra)</v>
          </cell>
        </row>
        <row r="62">
          <cell r="B62" t="str">
            <v>cnasnet</v>
          </cell>
          <cell r="C62" t="str">
            <v xml:space="preserve">      NAS System Sales</v>
          </cell>
          <cell r="D62">
            <v>27.310309537993465</v>
          </cell>
          <cell r="E62">
            <v>12.377962482163994</v>
          </cell>
          <cell r="F62">
            <v>12.377962482163994</v>
          </cell>
          <cell r="G62">
            <v>12.377962482163998</v>
          </cell>
          <cell r="H62">
            <v>0</v>
          </cell>
          <cell r="I62">
            <v>30.262999997813427</v>
          </cell>
          <cell r="J62">
            <v>16.633302233404251</v>
          </cell>
          <cell r="K62">
            <v>16.633302233404251</v>
          </cell>
          <cell r="L62">
            <v>16.633302233404255</v>
          </cell>
          <cell r="M62">
            <v>0</v>
          </cell>
          <cell r="N62">
            <v>35.403787400539287</v>
          </cell>
          <cell r="O62">
            <v>13.332264136787018</v>
          </cell>
          <cell r="P62">
            <v>13.332264136787018</v>
          </cell>
          <cell r="Q62">
            <v>13.332264136787018</v>
          </cell>
          <cell r="R62">
            <v>0</v>
          </cell>
          <cell r="S62">
            <v>17.352013424718539</v>
          </cell>
          <cell r="T62">
            <v>14.078000000000999</v>
          </cell>
          <cell r="U62">
            <v>14.078000000000999</v>
          </cell>
          <cell r="V62">
            <v>0</v>
          </cell>
          <cell r="W62">
            <v>0</v>
          </cell>
          <cell r="X62">
            <v>110.32911036106469</v>
          </cell>
          <cell r="Y62">
            <v>56.421528852356275</v>
          </cell>
          <cell r="Z62">
            <v>56.421528852356275</v>
          </cell>
          <cell r="AA62">
            <v>42.343528852355263</v>
          </cell>
          <cell r="AB62">
            <v>0</v>
          </cell>
        </row>
        <row r="63">
          <cell r="B63" t="str">
            <v>cladnet</v>
          </cell>
          <cell r="C63" t="str">
            <v xml:space="preserve">      LAD System Sales</v>
          </cell>
          <cell r="D63">
            <v>0.63689292950683385</v>
          </cell>
          <cell r="E63">
            <v>0.2431860415323705</v>
          </cell>
          <cell r="F63">
            <v>0.2431860415323705</v>
          </cell>
          <cell r="G63">
            <v>0.2431860415323705</v>
          </cell>
          <cell r="H63">
            <v>0</v>
          </cell>
          <cell r="I63">
            <v>0.51235378467571968</v>
          </cell>
          <cell r="J63">
            <v>0.17831879164056599</v>
          </cell>
          <cell r="K63">
            <v>0.17831879164056599</v>
          </cell>
          <cell r="L63">
            <v>0.17831879164056602</v>
          </cell>
          <cell r="M63">
            <v>0</v>
          </cell>
          <cell r="N63">
            <v>1.0409300347007183E-2</v>
          </cell>
          <cell r="O63">
            <v>0.10622889813306008</v>
          </cell>
          <cell r="P63">
            <v>0.10622889813306008</v>
          </cell>
          <cell r="Q63">
            <v>0.10622889813306008</v>
          </cell>
          <cell r="R63">
            <v>0</v>
          </cell>
          <cell r="S63">
            <v>0.76696726862432585</v>
          </cell>
          <cell r="T63">
            <v>0.29999879033400001</v>
          </cell>
          <cell r="U63">
            <v>0.29999879033400001</v>
          </cell>
          <cell r="V63">
            <v>0</v>
          </cell>
          <cell r="W63">
            <v>0</v>
          </cell>
          <cell r="X63">
            <v>1.9266232831538865</v>
          </cell>
          <cell r="Y63">
            <v>0.82773252163999678</v>
          </cell>
          <cell r="Z63">
            <v>0.82773252163999678</v>
          </cell>
          <cell r="AA63">
            <v>0.52773373130599655</v>
          </cell>
          <cell r="AB63">
            <v>0</v>
          </cell>
        </row>
        <row r="64">
          <cell r="B64" t="str">
            <v>cemenet</v>
          </cell>
          <cell r="C64" t="str">
            <v xml:space="preserve">      EMEA System Sales</v>
          </cell>
          <cell r="D64">
            <v>2.2825042350239437</v>
          </cell>
          <cell r="E64">
            <v>4.5247182290718726</v>
          </cell>
          <cell r="F64">
            <v>4.5247182290718726</v>
          </cell>
          <cell r="G64">
            <v>4.5247182290718717</v>
          </cell>
          <cell r="H64">
            <v>2.8133483312159999</v>
          </cell>
          <cell r="I64">
            <v>4.1175401177734274</v>
          </cell>
          <cell r="J64">
            <v>4.2639885111398472</v>
          </cell>
          <cell r="K64">
            <v>4.2639885111398472</v>
          </cell>
          <cell r="L64">
            <v>4.2639885111398472</v>
          </cell>
          <cell r="M64">
            <v>3.1273194426089996</v>
          </cell>
          <cell r="N64">
            <v>3.4509298947220159</v>
          </cell>
          <cell r="O64">
            <v>1.7919634619747515</v>
          </cell>
          <cell r="P64">
            <v>1.7919634619747515</v>
          </cell>
          <cell r="Q64">
            <v>1.7919634619747513</v>
          </cell>
          <cell r="R64">
            <v>3.5814982004639999</v>
          </cell>
          <cell r="S64">
            <v>4.0391397629462951</v>
          </cell>
          <cell r="T64">
            <v>3</v>
          </cell>
          <cell r="U64">
            <v>3</v>
          </cell>
          <cell r="V64">
            <v>0</v>
          </cell>
          <cell r="W64">
            <v>3.9140426393130001</v>
          </cell>
          <cell r="X64">
            <v>13.890114010465684</v>
          </cell>
          <cell r="Y64">
            <v>13.580670202186473</v>
          </cell>
          <cell r="Z64">
            <v>13.580670202186473</v>
          </cell>
          <cell r="AA64">
            <v>10.580670202186472</v>
          </cell>
          <cell r="AB64">
            <v>13.436208613602</v>
          </cell>
        </row>
        <row r="65">
          <cell r="B65" t="str">
            <v>capanet</v>
          </cell>
          <cell r="C65" t="str">
            <v xml:space="preserve">      APAC System Sales</v>
          </cell>
          <cell r="D65">
            <v>2.4009926411844384</v>
          </cell>
          <cell r="E65">
            <v>2.4166323579037652</v>
          </cell>
          <cell r="F65">
            <v>2.4166323579037652</v>
          </cell>
          <cell r="G65">
            <v>2.4166323579037652</v>
          </cell>
          <cell r="H65">
            <v>0</v>
          </cell>
          <cell r="I65">
            <v>3.86886262585032</v>
          </cell>
          <cell r="J65">
            <v>3.910240748379894</v>
          </cell>
          <cell r="K65">
            <v>3.910240748379894</v>
          </cell>
          <cell r="L65">
            <v>3.910240748379894</v>
          </cell>
          <cell r="M65">
            <v>0</v>
          </cell>
          <cell r="N65">
            <v>4.9325711441054532</v>
          </cell>
          <cell r="O65">
            <v>2.0483003371419581</v>
          </cell>
          <cell r="P65">
            <v>2.0483003371419581</v>
          </cell>
          <cell r="Q65">
            <v>2.0483003371419581</v>
          </cell>
          <cell r="R65">
            <v>0</v>
          </cell>
          <cell r="S65">
            <v>4.7003869033925909</v>
          </cell>
          <cell r="T65">
            <v>2.1659999999999999</v>
          </cell>
          <cell r="U65">
            <v>2.1659999999999999</v>
          </cell>
          <cell r="V65">
            <v>0</v>
          </cell>
          <cell r="W65">
            <v>0</v>
          </cell>
          <cell r="X65">
            <v>15.902813314532803</v>
          </cell>
          <cell r="Y65">
            <v>10.541173443425615</v>
          </cell>
          <cell r="Z65">
            <v>10.541173443425615</v>
          </cell>
          <cell r="AA65">
            <v>8.3751734434256182</v>
          </cell>
          <cell r="AB65">
            <v>0</v>
          </cell>
        </row>
        <row r="66">
          <cell r="B66" t="str">
            <v>ctojnet</v>
          </cell>
          <cell r="C66" t="str">
            <v xml:space="preserve">      Japan System Sales</v>
          </cell>
          <cell r="D66">
            <v>1.7888612893863243</v>
          </cell>
          <cell r="E66">
            <v>1.4673349466118244</v>
          </cell>
          <cell r="F66">
            <v>1.4673349466118244</v>
          </cell>
          <cell r="G66">
            <v>1.4673349466118244</v>
          </cell>
          <cell r="H66">
            <v>0</v>
          </cell>
          <cell r="I66">
            <v>2.0114202123436358</v>
          </cell>
          <cell r="J66">
            <v>1.5553855311167932</v>
          </cell>
          <cell r="K66">
            <v>1.5553855311167932</v>
          </cell>
          <cell r="L66">
            <v>1.5553855311167935</v>
          </cell>
          <cell r="M66">
            <v>0</v>
          </cell>
          <cell r="N66">
            <v>1.0093887269125381</v>
          </cell>
          <cell r="O66">
            <v>1.1406035334640561</v>
          </cell>
          <cell r="P66">
            <v>1.1406035334640561</v>
          </cell>
          <cell r="Q66">
            <v>1.1406035334640559</v>
          </cell>
          <cell r="R66">
            <v>0</v>
          </cell>
          <cell r="S66">
            <v>1.2962855863225129</v>
          </cell>
          <cell r="T66">
            <v>1.599999999999</v>
          </cell>
          <cell r="U66">
            <v>1.599999999999</v>
          </cell>
          <cell r="V66">
            <v>0</v>
          </cell>
          <cell r="W66">
            <v>0</v>
          </cell>
          <cell r="X66">
            <v>6.1059558149650099</v>
          </cell>
          <cell r="Y66">
            <v>5.7633240111916741</v>
          </cell>
          <cell r="Z66">
            <v>5.7633240111916741</v>
          </cell>
          <cell r="AA66">
            <v>4.1633240111926746</v>
          </cell>
          <cell r="AB66">
            <v>0</v>
          </cell>
        </row>
        <row r="67">
          <cell r="B67" t="str">
            <v>ccorpnet</v>
          </cell>
          <cell r="C67" t="str">
            <v xml:space="preserve">      Corp Adj - System Sales</v>
          </cell>
          <cell r="D67">
            <v>12.40940198636053</v>
          </cell>
          <cell r="E67">
            <v>0.58272870664494958</v>
          </cell>
          <cell r="F67">
            <v>0.58272870664494958</v>
          </cell>
          <cell r="G67">
            <v>0.58272870664494958</v>
          </cell>
          <cell r="H67">
            <v>0</v>
          </cell>
          <cell r="I67">
            <v>11.777142520482005</v>
          </cell>
          <cell r="J67">
            <v>0.35293928816956283</v>
          </cell>
          <cell r="K67">
            <v>0.35293928816956283</v>
          </cell>
          <cell r="L67">
            <v>0.35293928816956283</v>
          </cell>
          <cell r="M67">
            <v>0</v>
          </cell>
          <cell r="N67">
            <v>9.8353472944455902</v>
          </cell>
          <cell r="O67">
            <v>0.34637197374413314</v>
          </cell>
          <cell r="P67">
            <v>0.34637197374413314</v>
          </cell>
          <cell r="Q67">
            <v>0.34637197374413314</v>
          </cell>
          <cell r="R67">
            <v>0</v>
          </cell>
          <cell r="S67">
            <v>0.53634210457823461</v>
          </cell>
          <cell r="T67">
            <v>0</v>
          </cell>
          <cell r="U67">
            <v>0</v>
          </cell>
          <cell r="V67">
            <v>0</v>
          </cell>
          <cell r="W67">
            <v>0</v>
          </cell>
          <cell r="X67">
            <v>34.558233905866366</v>
          </cell>
          <cell r="Y67">
            <v>1.2820399685586454</v>
          </cell>
          <cell r="Z67">
            <v>1.2820399685586454</v>
          </cell>
          <cell r="AA67">
            <v>1.2820399685586457</v>
          </cell>
          <cell r="AB67">
            <v>0</v>
          </cell>
        </row>
        <row r="68">
          <cell r="B68" t="str">
            <v>ccgbnet</v>
          </cell>
          <cell r="C68" t="str">
            <v xml:space="preserve">      CGBU System Sales</v>
          </cell>
          <cell r="D68">
            <v>8.0121676240999964</v>
          </cell>
          <cell r="E68">
            <v>30.670957434890489</v>
          </cell>
          <cell r="F68">
            <v>30.670957434890489</v>
          </cell>
          <cell r="G68">
            <v>30.670957434890493</v>
          </cell>
          <cell r="H68">
            <v>0</v>
          </cell>
          <cell r="I68">
            <v>8.0598558207861668</v>
          </cell>
          <cell r="J68">
            <v>30.439402755141508</v>
          </cell>
          <cell r="K68">
            <v>30.439402755141508</v>
          </cell>
          <cell r="L68">
            <v>30.439402755141501</v>
          </cell>
          <cell r="M68">
            <v>0</v>
          </cell>
          <cell r="N68">
            <v>8.3246765889541745</v>
          </cell>
          <cell r="O68">
            <v>31.12773370931999</v>
          </cell>
          <cell r="P68">
            <v>31.12773370931999</v>
          </cell>
          <cell r="Q68">
            <v>31.12773370931999</v>
          </cell>
          <cell r="R68">
            <v>0</v>
          </cell>
          <cell r="S68">
            <v>35.307377905048348</v>
          </cell>
          <cell r="T68">
            <v>31.753930161503995</v>
          </cell>
          <cell r="U68">
            <v>31.753930161503995</v>
          </cell>
          <cell r="V68">
            <v>0</v>
          </cell>
          <cell r="W68">
            <v>0</v>
          </cell>
          <cell r="X68">
            <v>59.704077938888688</v>
          </cell>
          <cell r="Y68">
            <v>123.99202406085598</v>
          </cell>
          <cell r="Z68">
            <v>123.99202406085598</v>
          </cell>
          <cell r="AA68">
            <v>92.238093899351981</v>
          </cell>
          <cell r="AB68">
            <v>0</v>
          </cell>
        </row>
        <row r="69">
          <cell r="B69" t="str">
            <v>cnsgnet</v>
          </cell>
          <cell r="C69" t="str">
            <v xml:space="preserve">      Security System Sales</v>
          </cell>
          <cell r="D69">
            <v>0</v>
          </cell>
          <cell r="E69">
            <v>0.33721439000000003</v>
          </cell>
          <cell r="F69">
            <v>0.33721439000000003</v>
          </cell>
          <cell r="G69">
            <v>0.33721439000000003</v>
          </cell>
          <cell r="H69">
            <v>0</v>
          </cell>
          <cell r="I69">
            <v>0</v>
          </cell>
          <cell r="J69">
            <v>0.19844821000000001</v>
          </cell>
          <cell r="K69">
            <v>0.19844821000000001</v>
          </cell>
          <cell r="L69">
            <v>0.19844821000000001</v>
          </cell>
          <cell r="M69">
            <v>0</v>
          </cell>
          <cell r="N69">
            <v>0.87954072999999999</v>
          </cell>
          <cell r="O69">
            <v>0.33555396999999998</v>
          </cell>
          <cell r="P69">
            <v>0.33555396999999998</v>
          </cell>
          <cell r="Q69">
            <v>0.33555396999999998</v>
          </cell>
          <cell r="R69">
            <v>0</v>
          </cell>
          <cell r="S69">
            <v>1.2846472500000001</v>
          </cell>
          <cell r="T69">
            <v>0</v>
          </cell>
          <cell r="U69">
            <v>0</v>
          </cell>
          <cell r="V69">
            <v>0</v>
          </cell>
          <cell r="W69">
            <v>0</v>
          </cell>
          <cell r="X69">
            <v>2.1641879799999999</v>
          </cell>
          <cell r="Y69">
            <v>0.87121656999999997</v>
          </cell>
          <cell r="Z69">
            <v>0.87121656999999997</v>
          </cell>
          <cell r="AA69">
            <v>0.87121657000000008</v>
          </cell>
          <cell r="AB69">
            <v>0</v>
          </cell>
        </row>
        <row r="70">
          <cell r="B70" t="str">
            <v>clinnet</v>
          </cell>
          <cell r="C70" t="str">
            <v xml:space="preserve">      Linux Server Sales</v>
          </cell>
          <cell r="D70">
            <v>4.2764846905695514E-2</v>
          </cell>
          <cell r="E70">
            <v>-1.6697664963155296E-2</v>
          </cell>
          <cell r="F70">
            <v>-1.6697664963155296E-2</v>
          </cell>
          <cell r="G70">
            <v>-1.6697664963155296E-2</v>
          </cell>
          <cell r="H70">
            <v>0</v>
          </cell>
          <cell r="I70">
            <v>-1.3465789610906992E-2</v>
          </cell>
          <cell r="J70">
            <v>1.5640234570170528E-2</v>
          </cell>
          <cell r="K70">
            <v>1.5640234570170528E-2</v>
          </cell>
          <cell r="L70">
            <v>1.5640234570170528E-2</v>
          </cell>
          <cell r="M70">
            <v>0</v>
          </cell>
          <cell r="N70">
            <v>7.6492756099047002E-3</v>
          </cell>
          <cell r="O70">
            <v>-2.43315522305963E-3</v>
          </cell>
          <cell r="P70">
            <v>-2.43315522305963E-3</v>
          </cell>
          <cell r="Q70">
            <v>-2.43315522305963E-3</v>
          </cell>
          <cell r="R70">
            <v>0</v>
          </cell>
          <cell r="S70">
            <v>4.958597384475176E-2</v>
          </cell>
          <cell r="T70">
            <v>0</v>
          </cell>
          <cell r="U70">
            <v>0</v>
          </cell>
          <cell r="V70">
            <v>0</v>
          </cell>
          <cell r="W70">
            <v>0</v>
          </cell>
          <cell r="X70">
            <v>8.6534306749444984E-2</v>
          </cell>
          <cell r="Y70">
            <v>-3.4905856160443978E-3</v>
          </cell>
          <cell r="Z70">
            <v>-3.4905856160443978E-3</v>
          </cell>
          <cell r="AA70">
            <v>-3.4905856160443983E-3</v>
          </cell>
          <cell r="AB70">
            <v>0</v>
          </cell>
        </row>
        <row r="71">
          <cell r="B71" t="str">
            <v>csecnet</v>
          </cell>
          <cell r="C71" t="str">
            <v xml:space="preserve">      Total Security System Sales</v>
          </cell>
          <cell r="D71">
            <v>4.2764846905695514E-2</v>
          </cell>
          <cell r="E71">
            <v>0.32051672503684475</v>
          </cell>
          <cell r="F71">
            <v>0.32051672503684475</v>
          </cell>
          <cell r="G71">
            <v>0.32051672503684475</v>
          </cell>
          <cell r="H71">
            <v>0</v>
          </cell>
          <cell r="I71">
            <v>-1.3465789610906992E-2</v>
          </cell>
          <cell r="J71">
            <v>0.21408844457017054</v>
          </cell>
          <cell r="K71">
            <v>0.21408844457017054</v>
          </cell>
          <cell r="L71">
            <v>0.21408844457017054</v>
          </cell>
          <cell r="M71">
            <v>0</v>
          </cell>
          <cell r="N71">
            <v>0.88719000560990469</v>
          </cell>
          <cell r="O71">
            <v>0.33312081477694033</v>
          </cell>
          <cell r="P71">
            <v>0.33312081477694033</v>
          </cell>
          <cell r="Q71">
            <v>0.33312081477694033</v>
          </cell>
          <cell r="R71">
            <v>0</v>
          </cell>
          <cell r="S71">
            <v>1.3342332238447518</v>
          </cell>
          <cell r="T71">
            <v>0</v>
          </cell>
          <cell r="U71">
            <v>0</v>
          </cell>
          <cell r="V71">
            <v>0</v>
          </cell>
          <cell r="W71">
            <v>0</v>
          </cell>
          <cell r="X71">
            <v>2.2507222867494447</v>
          </cell>
          <cell r="Y71">
            <v>0.86772598438395554</v>
          </cell>
          <cell r="Z71">
            <v>0.86772598438395554</v>
          </cell>
          <cell r="AA71">
            <v>0.86772598438395565</v>
          </cell>
          <cell r="AB71">
            <v>0</v>
          </cell>
        </row>
        <row r="72">
          <cell r="B72" t="str">
            <v>cttcnet</v>
          </cell>
          <cell r="C72" t="str">
            <v xml:space="preserve">      Total System Sales</v>
          </cell>
          <cell r="D72">
            <v>54.883895090461223</v>
          </cell>
          <cell r="E72">
            <v>52.604036923856114</v>
          </cell>
          <cell r="F72">
            <v>52.604036923856114</v>
          </cell>
          <cell r="G72">
            <v>52.604036923856114</v>
          </cell>
          <cell r="H72">
            <v>2.8133483312159999</v>
          </cell>
          <cell r="I72">
            <v>60.596709290113779</v>
          </cell>
          <cell r="J72">
            <v>57.547666303562586</v>
          </cell>
          <cell r="K72">
            <v>57.547666303562586</v>
          </cell>
          <cell r="L72">
            <v>57.547666303562579</v>
          </cell>
          <cell r="M72">
            <v>3.1273194426090001</v>
          </cell>
          <cell r="N72">
            <v>63.854300355635978</v>
          </cell>
          <cell r="O72">
            <v>50.226586865341915</v>
          </cell>
          <cell r="P72">
            <v>50.226586865341915</v>
          </cell>
          <cell r="Q72">
            <v>50.226586865341908</v>
          </cell>
          <cell r="R72">
            <v>3.5814982004639999</v>
          </cell>
          <cell r="S72">
            <v>65.332746179475592</v>
          </cell>
          <cell r="T72">
            <v>52.89792895183799</v>
          </cell>
          <cell r="U72">
            <v>52.89792895183799</v>
          </cell>
          <cell r="V72">
            <v>0</v>
          </cell>
          <cell r="W72">
            <v>3.9140426393130001</v>
          </cell>
          <cell r="X72">
            <v>244.66765091568658</v>
          </cell>
          <cell r="Y72">
            <v>213.27621904459863</v>
          </cell>
          <cell r="Z72">
            <v>213.27621904459863</v>
          </cell>
          <cell r="AA72">
            <v>160.37829009276064</v>
          </cell>
          <cell r="AB72">
            <v>13.436208613602</v>
          </cell>
        </row>
        <row r="73">
          <cell r="C73" t="str">
            <v xml:space="preserve">      Check</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row>
        <row r="74">
          <cell r="C74" t="str">
            <v>Other Servers</v>
          </cell>
        </row>
        <row r="75">
          <cell r="B75" t="str">
            <v>cnasoser</v>
          </cell>
          <cell r="C75" t="str">
            <v xml:space="preserve">      NAS System Sales</v>
          </cell>
          <cell r="D75">
            <v>-15.707947360020103</v>
          </cell>
          <cell r="E75">
            <v>6.922529099492575</v>
          </cell>
          <cell r="F75">
            <v>6.922529099492575</v>
          </cell>
          <cell r="G75">
            <v>6.9225290994926354</v>
          </cell>
          <cell r="H75">
            <v>36.825359999999989</v>
          </cell>
          <cell r="I75">
            <v>30.898270514689973</v>
          </cell>
          <cell r="J75">
            <v>-0.28873845745228266</v>
          </cell>
          <cell r="K75">
            <v>-0.28873845745228266</v>
          </cell>
          <cell r="L75">
            <v>-0.28873845745232174</v>
          </cell>
          <cell r="M75">
            <v>41.846999999999987</v>
          </cell>
          <cell r="N75">
            <v>10.183335254007453</v>
          </cell>
          <cell r="O75">
            <v>6.3155684531464971</v>
          </cell>
          <cell r="P75">
            <v>6.3155684531464971</v>
          </cell>
          <cell r="Q75">
            <v>6.3155684531463692</v>
          </cell>
          <cell r="R75">
            <v>41.846999999999987</v>
          </cell>
          <cell r="S75">
            <v>5.4138654397359041</v>
          </cell>
          <cell r="T75">
            <v>1.6159999999980261</v>
          </cell>
          <cell r="U75">
            <v>1.6159999999980261</v>
          </cell>
          <cell r="V75">
            <v>103.42692972294364</v>
          </cell>
          <cell r="W75">
            <v>46.868639999999949</v>
          </cell>
          <cell r="X75">
            <v>30.787523848414054</v>
          </cell>
          <cell r="Y75">
            <v>14.565359095184689</v>
          </cell>
          <cell r="Z75">
            <v>14.565359095184689</v>
          </cell>
          <cell r="AA75">
            <v>116.37628881813038</v>
          </cell>
          <cell r="AB75">
            <v>167.38800000000006</v>
          </cell>
        </row>
        <row r="76">
          <cell r="B76" t="str">
            <v>cladoser</v>
          </cell>
          <cell r="C76" t="str">
            <v xml:space="preserve">      LAD System Sales</v>
          </cell>
          <cell r="D76">
            <v>5.7600871321321439</v>
          </cell>
          <cell r="E76">
            <v>0.29403120130388377</v>
          </cell>
          <cell r="F76">
            <v>0.29403120130388377</v>
          </cell>
          <cell r="G76">
            <v>0.29403120130388732</v>
          </cell>
          <cell r="H76">
            <v>-1.2434497875801753E-14</v>
          </cell>
          <cell r="I76">
            <v>8.8602522476697203</v>
          </cell>
          <cell r="J76">
            <v>2.4927876440748657</v>
          </cell>
          <cell r="K76">
            <v>2.4927876440748657</v>
          </cell>
          <cell r="L76">
            <v>2.4927876440748737</v>
          </cell>
          <cell r="M76">
            <v>-3.1086244689504383E-15</v>
          </cell>
          <cell r="N76">
            <v>8.8332747155898108</v>
          </cell>
          <cell r="O76">
            <v>1.5349676136633144</v>
          </cell>
          <cell r="P76">
            <v>1.5349676136633144</v>
          </cell>
          <cell r="Q76">
            <v>1.534967613663317</v>
          </cell>
          <cell r="R76">
            <v>4.4408920985006262E-15</v>
          </cell>
          <cell r="S76">
            <v>2.4672955462602486</v>
          </cell>
          <cell r="T76">
            <v>-0.9043561161520004</v>
          </cell>
          <cell r="U76">
            <v>-0.9029999999999947</v>
          </cell>
          <cell r="V76">
            <v>5.954063865539708</v>
          </cell>
          <cell r="W76">
            <v>1.2434497875801753E-14</v>
          </cell>
          <cell r="X76">
            <v>25.920909641651921</v>
          </cell>
          <cell r="Y76">
            <v>3.4174303428900994</v>
          </cell>
          <cell r="Z76">
            <v>3.4187864590421273</v>
          </cell>
          <cell r="AA76">
            <v>10.275850324581784</v>
          </cell>
          <cell r="AB76">
            <v>-1.7763568394002505E-14</v>
          </cell>
        </row>
        <row r="77">
          <cell r="B77" t="str">
            <v>cemeoser</v>
          </cell>
          <cell r="C77" t="str">
            <v xml:space="preserve">      EMEA System Sales</v>
          </cell>
          <cell r="D77">
            <v>8.7686768278918166</v>
          </cell>
          <cell r="E77">
            <v>6.603538908327657</v>
          </cell>
          <cell r="F77">
            <v>6.603538908327657</v>
          </cell>
          <cell r="G77">
            <v>6.6035389083275726</v>
          </cell>
          <cell r="H77">
            <v>5.1415069265790247</v>
          </cell>
          <cell r="I77">
            <v>5.5351021309448809</v>
          </cell>
          <cell r="J77">
            <v>8.1668623679274006</v>
          </cell>
          <cell r="K77">
            <v>8.1668623679274006</v>
          </cell>
          <cell r="L77">
            <v>8.1668623679274717</v>
          </cell>
          <cell r="M77">
            <v>9.5977876056610256</v>
          </cell>
          <cell r="N77">
            <v>17.967358102077156</v>
          </cell>
          <cell r="O77">
            <v>6.5492268342631386</v>
          </cell>
          <cell r="P77">
            <v>6.5492268342631386</v>
          </cell>
          <cell r="Q77">
            <v>6.5492268342631466</v>
          </cell>
          <cell r="R77">
            <v>11.824601286645038</v>
          </cell>
          <cell r="S77">
            <v>9.6147451617051836</v>
          </cell>
          <cell r="T77">
            <v>3</v>
          </cell>
          <cell r="U77">
            <v>3</v>
          </cell>
          <cell r="V77">
            <v>58.044643869267411</v>
          </cell>
          <cell r="W77">
            <v>13.239141356711041</v>
          </cell>
          <cell r="X77">
            <v>41.88588222261896</v>
          </cell>
          <cell r="Y77">
            <v>24.319628110518316</v>
          </cell>
          <cell r="Z77">
            <v>24.319628110518316</v>
          </cell>
          <cell r="AA77">
            <v>79.364271979785826</v>
          </cell>
          <cell r="AB77">
            <v>39.803037175595897</v>
          </cell>
        </row>
        <row r="78">
          <cell r="B78" t="str">
            <v>capaoser</v>
          </cell>
          <cell r="C78" t="str">
            <v xml:space="preserve">      APAC System Sales</v>
          </cell>
          <cell r="D78">
            <v>0.85560534858001436</v>
          </cell>
          <cell r="E78">
            <v>4.543556805570887</v>
          </cell>
          <cell r="F78">
            <v>4.543556805570887</v>
          </cell>
          <cell r="G78">
            <v>4.5435568055708071</v>
          </cell>
          <cell r="H78">
            <v>3.318242126711997</v>
          </cell>
          <cell r="I78">
            <v>6.431871375737952E-2</v>
          </cell>
          <cell r="J78">
            <v>3.5297210020173635</v>
          </cell>
          <cell r="K78">
            <v>3.5297210020173635</v>
          </cell>
          <cell r="L78">
            <v>3.5297210020173848</v>
          </cell>
          <cell r="M78">
            <v>3.6508716919359934</v>
          </cell>
          <cell r="N78">
            <v>10.397583973298712</v>
          </cell>
          <cell r="O78">
            <v>2.9155367568736281</v>
          </cell>
          <cell r="P78">
            <v>2.9155367568736281</v>
          </cell>
          <cell r="Q78">
            <v>2.9155367568736867</v>
          </cell>
          <cell r="R78">
            <v>3.3716866703190078</v>
          </cell>
          <cell r="S78">
            <v>4.2875419247242892</v>
          </cell>
          <cell r="T78">
            <v>-2.6160000000000045</v>
          </cell>
          <cell r="U78">
            <v>-2.6160000000000045</v>
          </cell>
          <cell r="V78">
            <v>25.990037304490293</v>
          </cell>
          <cell r="W78">
            <v>4.8436326814040029</v>
          </cell>
          <cell r="X78">
            <v>15.605049960360265</v>
          </cell>
          <cell r="Y78">
            <v>8.3728145644618817</v>
          </cell>
          <cell r="Z78">
            <v>8.3728145644619385</v>
          </cell>
          <cell r="AA78">
            <v>36.978851868952269</v>
          </cell>
          <cell r="AB78">
            <v>15.184433170370895</v>
          </cell>
        </row>
        <row r="79">
          <cell r="B79" t="str">
            <v>ctojoser</v>
          </cell>
          <cell r="C79" t="str">
            <v xml:space="preserve">      Japan System Sales</v>
          </cell>
          <cell r="D79">
            <v>2.6272162048548005</v>
          </cell>
          <cell r="E79">
            <v>1.5809994190205774</v>
          </cell>
          <cell r="F79">
            <v>1.5809994190205774</v>
          </cell>
          <cell r="G79">
            <v>1.5809994190205623</v>
          </cell>
          <cell r="H79">
            <v>0.93145468344399918</v>
          </cell>
          <cell r="I79">
            <v>16.169768911195426</v>
          </cell>
          <cell r="J79">
            <v>1.019451405932488</v>
          </cell>
          <cell r="K79">
            <v>1.019451405932488</v>
          </cell>
          <cell r="L79">
            <v>1.0194514059324873</v>
          </cell>
          <cell r="M79">
            <v>1.170896682827002</v>
          </cell>
          <cell r="N79">
            <v>3.4000828171344541</v>
          </cell>
          <cell r="O79">
            <v>1.0433904433377337</v>
          </cell>
          <cell r="P79">
            <v>1.0433904433377337</v>
          </cell>
          <cell r="Q79">
            <v>1.0433904433377197</v>
          </cell>
          <cell r="R79">
            <v>1.1722019520369997</v>
          </cell>
          <cell r="S79">
            <v>1.3488771777145012</v>
          </cell>
          <cell r="T79">
            <v>1.5000000000000018</v>
          </cell>
          <cell r="U79">
            <v>1.5000000000000018</v>
          </cell>
          <cell r="V79">
            <v>7.7127815320300011</v>
          </cell>
          <cell r="W79">
            <v>1.1754651250699997</v>
          </cell>
          <cell r="X79">
            <v>23.545945110899151</v>
          </cell>
          <cell r="Y79">
            <v>5.1438412682907799</v>
          </cell>
          <cell r="Z79">
            <v>5.1438412682907799</v>
          </cell>
          <cell r="AA79">
            <v>11.356622800320807</v>
          </cell>
          <cell r="AB79">
            <v>4.4500184433780028</v>
          </cell>
        </row>
        <row r="80">
          <cell r="B80" t="str">
            <v>ccorposer</v>
          </cell>
          <cell r="C80" t="str">
            <v xml:space="preserve">      Corp Adj - System Sales</v>
          </cell>
          <cell r="D80">
            <v>7.2473596246786318</v>
          </cell>
          <cell r="E80">
            <v>1.6259058243862401</v>
          </cell>
          <cell r="F80">
            <v>1.6259058243862401</v>
          </cell>
          <cell r="G80">
            <v>1.6259058243862401</v>
          </cell>
          <cell r="H80">
            <v>-3.9925175999044882E-5</v>
          </cell>
          <cell r="I80">
            <v>-57.746155871711153</v>
          </cell>
          <cell r="J80">
            <v>0.87644857734638681</v>
          </cell>
          <cell r="K80">
            <v>0.87644857734638681</v>
          </cell>
          <cell r="L80">
            <v>0.87644857734638348</v>
          </cell>
          <cell r="M80">
            <v>-4.5369516000093313E-5</v>
          </cell>
          <cell r="N80">
            <v>-5.8463686965206989</v>
          </cell>
          <cell r="O80">
            <v>0.81140825978035558</v>
          </cell>
          <cell r="P80">
            <v>0.81140825978035558</v>
          </cell>
          <cell r="Q80">
            <v>0.8114082597803538</v>
          </cell>
          <cell r="R80">
            <v>-4.5369516000093313E-5</v>
          </cell>
          <cell r="S80">
            <v>24.364793919197492</v>
          </cell>
          <cell r="T80">
            <v>3</v>
          </cell>
          <cell r="U80">
            <v>3</v>
          </cell>
          <cell r="V80">
            <v>1.1764415038866154</v>
          </cell>
          <cell r="W80">
            <v>-5.0813858999632089E-5</v>
          </cell>
          <cell r="X80">
            <v>-31.980371024355737</v>
          </cell>
          <cell r="Y80">
            <v>6.3137626615129889</v>
          </cell>
          <cell r="Z80">
            <v>6.3137626615129889</v>
          </cell>
          <cell r="AA80">
            <v>4.4902041653995912</v>
          </cell>
          <cell r="AB80">
            <v>-1.8147806700596902E-4</v>
          </cell>
        </row>
        <row r="81">
          <cell r="B81" t="str">
            <v>ccgboser</v>
          </cell>
          <cell r="C81" t="str">
            <v xml:space="preserve">      CGBU System Sales</v>
          </cell>
          <cell r="D81">
            <v>5.7961887469209383</v>
          </cell>
          <cell r="E81">
            <v>3.5451850233742022</v>
          </cell>
          <cell r="F81">
            <v>3.5451850233742022</v>
          </cell>
          <cell r="G81">
            <v>3.5451850233742341</v>
          </cell>
          <cell r="H81">
            <v>85.946820700412999</v>
          </cell>
          <cell r="I81">
            <v>5.4989228649367039</v>
          </cell>
          <cell r="J81">
            <v>5.736869641565427</v>
          </cell>
          <cell r="K81">
            <v>5.736869641565427</v>
          </cell>
          <cell r="L81">
            <v>5.7368696415654696</v>
          </cell>
          <cell r="M81">
            <v>89.077828402104984</v>
          </cell>
          <cell r="N81">
            <v>11.260111557817039</v>
          </cell>
          <cell r="O81">
            <v>4.6823726806372221</v>
          </cell>
          <cell r="P81">
            <v>4.6823726806372221</v>
          </cell>
          <cell r="Q81">
            <v>4.6823726806372079</v>
          </cell>
          <cell r="R81">
            <v>93.375169437123986</v>
          </cell>
          <cell r="S81">
            <v>7.4328357164529493</v>
          </cell>
          <cell r="T81">
            <v>12.786922255604999</v>
          </cell>
          <cell r="U81">
            <v>12.786922255604999</v>
          </cell>
          <cell r="V81">
            <v>22.401506725054613</v>
          </cell>
          <cell r="W81">
            <v>97.671510472142998</v>
          </cell>
          <cell r="X81">
            <v>29.988058886127646</v>
          </cell>
          <cell r="Y81">
            <v>26.751349601181772</v>
          </cell>
          <cell r="Z81">
            <v>26.751349601181772</v>
          </cell>
          <cell r="AA81">
            <v>36.365934070631369</v>
          </cell>
          <cell r="AB81">
            <v>366.071329011785</v>
          </cell>
        </row>
        <row r="82">
          <cell r="B82" t="str">
            <v>cnsgoser</v>
          </cell>
          <cell r="C82" t="str">
            <v xml:space="preserve">      Security System Sales</v>
          </cell>
          <cell r="D82">
            <v>17.790553370000001</v>
          </cell>
          <cell r="E82">
            <v>1.1846812499999995</v>
          </cell>
          <cell r="F82">
            <v>1.1846812499999995</v>
          </cell>
          <cell r="G82">
            <v>1.1846812500000008</v>
          </cell>
          <cell r="H82">
            <v>17.240100029999997</v>
          </cell>
          <cell r="I82">
            <v>25.780115999999996</v>
          </cell>
          <cell r="J82">
            <v>0.29336938999999917</v>
          </cell>
          <cell r="K82">
            <v>0.29336938999999917</v>
          </cell>
          <cell r="L82">
            <v>0.2933693899999974</v>
          </cell>
          <cell r="M82">
            <v>26.721899999999994</v>
          </cell>
          <cell r="N82">
            <v>15.206964719999997</v>
          </cell>
          <cell r="O82">
            <v>0.28831722000000448</v>
          </cell>
          <cell r="P82">
            <v>0.28831722000000448</v>
          </cell>
          <cell r="Q82">
            <v>0.28831722000000093</v>
          </cell>
          <cell r="R82">
            <v>17.2393</v>
          </cell>
          <cell r="S82">
            <v>-2.9508651600000055</v>
          </cell>
          <cell r="T82">
            <v>10.000000000001</v>
          </cell>
          <cell r="U82">
            <v>10.000000000001</v>
          </cell>
          <cell r="V82">
            <v>2.33463004</v>
          </cell>
          <cell r="W82">
            <v>24.998199999999997</v>
          </cell>
          <cell r="X82">
            <v>55.826768929999972</v>
          </cell>
          <cell r="Y82">
            <v>11.766367860000974</v>
          </cell>
          <cell r="Z82">
            <v>11.766367860000974</v>
          </cell>
          <cell r="AA82">
            <v>4.100997900000019</v>
          </cell>
          <cell r="AB82">
            <v>86.199500029999996</v>
          </cell>
        </row>
        <row r="83">
          <cell r="B83" t="str">
            <v>clinoser</v>
          </cell>
          <cell r="C83" t="str">
            <v xml:space="preserve">      Linux Server Sales</v>
          </cell>
          <cell r="D83">
            <v>8.0647202889457645</v>
          </cell>
          <cell r="E83">
            <v>4.4991591638463166</v>
          </cell>
          <cell r="F83">
            <v>4.4991591638463166</v>
          </cell>
          <cell r="G83">
            <v>4.4991591638463175</v>
          </cell>
          <cell r="H83">
            <v>7.9043668952450004</v>
          </cell>
          <cell r="I83">
            <v>6.0188724022942841</v>
          </cell>
          <cell r="J83">
            <v>6.2762319629759888</v>
          </cell>
          <cell r="K83">
            <v>6.2762319629759888</v>
          </cell>
          <cell r="L83">
            <v>6.276231962975988</v>
          </cell>
          <cell r="M83">
            <v>7.9043668952450004</v>
          </cell>
          <cell r="N83">
            <v>3.8199647959374166</v>
          </cell>
          <cell r="O83">
            <v>5.6816981484899083</v>
          </cell>
          <cell r="P83">
            <v>5.6816981484899083</v>
          </cell>
          <cell r="Q83">
            <v>5.6816981484899083</v>
          </cell>
          <cell r="R83">
            <v>9.8804586190580004</v>
          </cell>
          <cell r="S83">
            <v>6.6011611648135275</v>
          </cell>
          <cell r="T83">
            <v>5.3649789449869996</v>
          </cell>
          <cell r="U83">
            <v>5.3649789449869996</v>
          </cell>
          <cell r="V83">
            <v>1.2383429422675882</v>
          </cell>
          <cell r="W83">
            <v>13.832642066679998</v>
          </cell>
          <cell r="X83">
            <v>24.504718651990991</v>
          </cell>
          <cell r="Y83">
            <v>21.822068220299219</v>
          </cell>
          <cell r="Z83">
            <v>21.822068220299219</v>
          </cell>
          <cell r="AA83">
            <v>17.695432217579807</v>
          </cell>
          <cell r="AB83">
            <v>39.521834476228001</v>
          </cell>
        </row>
        <row r="84">
          <cell r="B84" t="str">
            <v>csecoser</v>
          </cell>
          <cell r="C84" t="str">
            <v xml:space="preserve">      Total Security System Sales</v>
          </cell>
          <cell r="D84">
            <v>25.855273658945769</v>
          </cell>
          <cell r="E84">
            <v>5.6838404138463137</v>
          </cell>
          <cell r="F84">
            <v>5.6838404138463137</v>
          </cell>
          <cell r="G84">
            <v>5.6838404138463154</v>
          </cell>
          <cell r="H84">
            <v>25.144466925244995</v>
          </cell>
          <cell r="I84">
            <v>31.798988402294281</v>
          </cell>
          <cell r="J84">
            <v>6.5696013529759787</v>
          </cell>
          <cell r="K84">
            <v>6.5696013529759787</v>
          </cell>
          <cell r="L84">
            <v>6.569601352975984</v>
          </cell>
          <cell r="M84">
            <v>34.626266895244989</v>
          </cell>
          <cell r="N84">
            <v>19.026929515937415</v>
          </cell>
          <cell r="O84">
            <v>5.9700153684899089</v>
          </cell>
          <cell r="P84">
            <v>5.9700153684899089</v>
          </cell>
          <cell r="Q84">
            <v>5.9700153684899053</v>
          </cell>
          <cell r="R84">
            <v>27.119758619058004</v>
          </cell>
          <cell r="S84">
            <v>3.6502960048135202</v>
          </cell>
          <cell r="T84">
            <v>15.364978944988001</v>
          </cell>
          <cell r="U84">
            <v>15.364978944988001</v>
          </cell>
          <cell r="V84">
            <v>3.5729729822675882</v>
          </cell>
          <cell r="W84">
            <v>38.830842066679999</v>
          </cell>
          <cell r="X84">
            <v>80.331487581990984</v>
          </cell>
          <cell r="Y84">
            <v>33.588436080300198</v>
          </cell>
          <cell r="Z84">
            <v>33.588436080300198</v>
          </cell>
          <cell r="AA84">
            <v>21.796430117579821</v>
          </cell>
          <cell r="AB84">
            <v>125.72133450622799</v>
          </cell>
        </row>
        <row r="85">
          <cell r="B85" t="str">
            <v>cttcoser</v>
          </cell>
          <cell r="C85" t="str">
            <v xml:space="preserve">      Total System Sales</v>
          </cell>
          <cell r="D85">
            <v>41.202460183983717</v>
          </cell>
          <cell r="E85">
            <v>30.799586695322745</v>
          </cell>
          <cell r="F85">
            <v>30.799586695322745</v>
          </cell>
          <cell r="G85">
            <v>30.79958669532229</v>
          </cell>
          <cell r="H85">
            <v>157.30781143721714</v>
          </cell>
          <cell r="I85">
            <v>41.079467913777421</v>
          </cell>
          <cell r="J85">
            <v>28.10300353438749</v>
          </cell>
          <cell r="K85">
            <v>28.10300353438749</v>
          </cell>
          <cell r="L85">
            <v>28.103003534387881</v>
          </cell>
          <cell r="M85">
            <v>179.97060590825839</v>
          </cell>
          <cell r="N85">
            <v>75.22230723934166</v>
          </cell>
          <cell r="O85">
            <v>29.822486410191715</v>
          </cell>
          <cell r="P85">
            <v>29.822486410191715</v>
          </cell>
          <cell r="Q85">
            <v>29.822486410191736</v>
          </cell>
          <cell r="R85">
            <v>178.71037259566674</v>
          </cell>
          <cell r="S85">
            <v>58.580250890603978</v>
          </cell>
          <cell r="T85">
            <v>33.747545084438933</v>
          </cell>
          <cell r="U85">
            <v>33.748901200590943</v>
          </cell>
          <cell r="V85">
            <v>228.27937750547989</v>
          </cell>
          <cell r="W85">
            <v>202.62918088814874</v>
          </cell>
          <cell r="X85">
            <v>216.08448622770652</v>
          </cell>
          <cell r="Y85">
            <v>122.4726217243404</v>
          </cell>
          <cell r="Z85">
            <v>122.47397784049224</v>
          </cell>
          <cell r="AA85">
            <v>317.00445414538206</v>
          </cell>
          <cell r="AB85">
            <v>718.61797082929093</v>
          </cell>
        </row>
        <row r="86">
          <cell r="C86" t="str">
            <v xml:space="preserve">      Check</v>
          </cell>
          <cell r="D86">
            <v>2.9132252166164108E-13</v>
          </cell>
          <cell r="E86">
            <v>-4.0500935938325711E-13</v>
          </cell>
          <cell r="F86">
            <v>-4.0500935938325711E-13</v>
          </cell>
          <cell r="G86">
            <v>-3.1974423109204508E-14</v>
          </cell>
          <cell r="H86">
            <v>0</v>
          </cell>
          <cell r="I86">
            <v>-2.1316282072803006E-13</v>
          </cell>
          <cell r="J86">
            <v>1.4921397450962104E-13</v>
          </cell>
          <cell r="K86">
            <v>1.4921397450962104E-13</v>
          </cell>
          <cell r="L86">
            <v>-1.4210854715202004E-13</v>
          </cell>
          <cell r="M86">
            <v>-3.979039320256561E-13</v>
          </cell>
          <cell r="N86">
            <v>-3.1263880373444408E-13</v>
          </cell>
          <cell r="O86">
            <v>8.5265128291212022E-14</v>
          </cell>
          <cell r="P86">
            <v>8.5265128291212022E-14</v>
          </cell>
          <cell r="Q86">
            <v>-2.8421709430404007E-14</v>
          </cell>
          <cell r="R86">
            <v>2.8421709430404007E-13</v>
          </cell>
          <cell r="S86">
            <v>1.1368683772161603E-13</v>
          </cell>
          <cell r="T86">
            <v>9.2370555648813024E-14</v>
          </cell>
          <cell r="U86">
            <v>8.5265128291212022E-14</v>
          </cell>
          <cell r="V86">
            <v>0</v>
          </cell>
          <cell r="W86">
            <v>2.5579538487363607E-13</v>
          </cell>
          <cell r="X86">
            <v>7.1054273576010019E-13</v>
          </cell>
          <cell r="Y86">
            <v>3.1263880373444408E-13</v>
          </cell>
          <cell r="Z86">
            <v>5.5422333389287814E-13</v>
          </cell>
          <cell r="AA86">
            <v>0</v>
          </cell>
          <cell r="AB86">
            <v>0</v>
          </cell>
        </row>
        <row r="87">
          <cell r="C87" t="str">
            <v>Servers</v>
          </cell>
        </row>
        <row r="88">
          <cell r="B88" t="str">
            <v>cnasser</v>
          </cell>
          <cell r="C88" t="str">
            <v xml:space="preserve">      NAS System Sales</v>
          </cell>
          <cell r="D88">
            <v>298.5983818004583</v>
          </cell>
          <cell r="E88">
            <v>274.39568655880674</v>
          </cell>
          <cell r="F88">
            <v>274.39568655880674</v>
          </cell>
          <cell r="G88">
            <v>274.39568655880674</v>
          </cell>
          <cell r="H88">
            <v>289.364607400002</v>
          </cell>
          <cell r="I88">
            <v>346.56427051274625</v>
          </cell>
          <cell r="J88">
            <v>215.94661676033911</v>
          </cell>
          <cell r="K88">
            <v>215.94661676033911</v>
          </cell>
          <cell r="L88">
            <v>215.94661676033911</v>
          </cell>
          <cell r="M88">
            <v>328.82341749999898</v>
          </cell>
          <cell r="N88">
            <v>296.43087616634858</v>
          </cell>
          <cell r="O88">
            <v>186.54694389419709</v>
          </cell>
          <cell r="P88">
            <v>186.54694389419709</v>
          </cell>
          <cell r="Q88">
            <v>186.54694389419697</v>
          </cell>
          <cell r="R88">
            <v>328.82341749999898</v>
          </cell>
          <cell r="S88">
            <v>335.54666238242521</v>
          </cell>
          <cell r="T88">
            <v>193.63799999999702</v>
          </cell>
          <cell r="U88">
            <v>193.63799999999702</v>
          </cell>
          <cell r="V88">
            <v>103.42692972294364</v>
          </cell>
          <cell r="W88">
            <v>368.28222759999898</v>
          </cell>
          <cell r="X88">
            <v>1277.1401908619789</v>
          </cell>
          <cell r="Y88">
            <v>870.52724721333993</v>
          </cell>
          <cell r="Z88">
            <v>870.52724721333993</v>
          </cell>
          <cell r="AA88">
            <v>780.31617693628664</v>
          </cell>
          <cell r="AB88">
            <v>1315.2936699999991</v>
          </cell>
        </row>
        <row r="89">
          <cell r="B89" t="str">
            <v>cladser</v>
          </cell>
          <cell r="C89" t="str">
            <v xml:space="preserve">      LAD System Sales</v>
          </cell>
          <cell r="D89">
            <v>33.928878183634488</v>
          </cell>
          <cell r="E89">
            <v>19.460731794876171</v>
          </cell>
          <cell r="F89">
            <v>19.460731794876171</v>
          </cell>
          <cell r="G89">
            <v>19.460731794876175</v>
          </cell>
          <cell r="H89">
            <v>24.793819894099986</v>
          </cell>
          <cell r="I89">
            <v>34.538372718322258</v>
          </cell>
          <cell r="J89">
            <v>29.324666892123851</v>
          </cell>
          <cell r="K89">
            <v>29.324666892123851</v>
          </cell>
          <cell r="L89">
            <v>29.324666892123858</v>
          </cell>
          <cell r="M89">
            <v>30.515470638891998</v>
          </cell>
          <cell r="N89">
            <v>28.323115343482002</v>
          </cell>
          <cell r="O89">
            <v>29.479881271644679</v>
          </cell>
          <cell r="P89">
            <v>29.479881271644679</v>
          </cell>
          <cell r="Q89">
            <v>29.479881271644679</v>
          </cell>
          <cell r="R89">
            <v>34.329904468755004</v>
          </cell>
          <cell r="S89">
            <v>35.206478929076987</v>
          </cell>
          <cell r="T89">
            <v>27.363776259095001</v>
          </cell>
          <cell r="U89">
            <v>27.364998790334006</v>
          </cell>
          <cell r="V89">
            <v>5.954063865539708</v>
          </cell>
          <cell r="W89">
            <v>37.508599326976011</v>
          </cell>
          <cell r="X89">
            <v>131.99684517451573</v>
          </cell>
          <cell r="Y89">
            <v>105.62905621773973</v>
          </cell>
          <cell r="Z89">
            <v>105.63027874897875</v>
          </cell>
          <cell r="AA89">
            <v>84.219343824184421</v>
          </cell>
          <cell r="AB89">
            <v>127.14779432872297</v>
          </cell>
        </row>
        <row r="90">
          <cell r="B90" t="str">
            <v>cemeser</v>
          </cell>
          <cell r="C90" t="str">
            <v xml:space="preserve">      EMEA System Sales</v>
          </cell>
          <cell r="D90">
            <v>220.02990023676534</v>
          </cell>
          <cell r="E90">
            <v>198.66313349859394</v>
          </cell>
          <cell r="F90">
            <v>198.66313349859394</v>
          </cell>
          <cell r="G90">
            <v>198.66313349859388</v>
          </cell>
          <cell r="H90">
            <v>190.87191433492802</v>
          </cell>
          <cell r="I90">
            <v>204.43388121290852</v>
          </cell>
          <cell r="J90">
            <v>157.87496382066945</v>
          </cell>
          <cell r="K90">
            <v>157.87496382066945</v>
          </cell>
          <cell r="L90">
            <v>157.87496382066951</v>
          </cell>
          <cell r="M90">
            <v>207.97360582716101</v>
          </cell>
          <cell r="N90">
            <v>211.79590170911814</v>
          </cell>
          <cell r="O90">
            <v>155.15750880824436</v>
          </cell>
          <cell r="P90">
            <v>155.15750880824436</v>
          </cell>
          <cell r="Q90">
            <v>155.15750880824436</v>
          </cell>
          <cell r="R90">
            <v>236.22332262407704</v>
          </cell>
          <cell r="S90">
            <v>192.1080800431991</v>
          </cell>
          <cell r="T90">
            <v>138</v>
          </cell>
          <cell r="U90">
            <v>138</v>
          </cell>
          <cell r="V90">
            <v>58.044643869267411</v>
          </cell>
          <cell r="W90">
            <v>257.80015264776102</v>
          </cell>
          <cell r="X90">
            <v>828.36776320199101</v>
          </cell>
          <cell r="Y90">
            <v>649.69560612750786</v>
          </cell>
          <cell r="Z90">
            <v>649.69560612750786</v>
          </cell>
          <cell r="AA90">
            <v>569.74024999677533</v>
          </cell>
          <cell r="AB90">
            <v>892.8689954339269</v>
          </cell>
        </row>
        <row r="91">
          <cell r="B91" t="str">
            <v>capaser</v>
          </cell>
          <cell r="C91" t="str">
            <v xml:space="preserve">      APAC System Sales</v>
          </cell>
          <cell r="D91">
            <v>104.77291960240542</v>
          </cell>
          <cell r="E91">
            <v>102.05676384991918</v>
          </cell>
          <cell r="F91">
            <v>102.05676384991918</v>
          </cell>
          <cell r="G91">
            <v>102.05676384991911</v>
          </cell>
          <cell r="H91">
            <v>104.121197243545</v>
          </cell>
          <cell r="I91">
            <v>78.080688547027407</v>
          </cell>
          <cell r="J91">
            <v>94.308133160893973</v>
          </cell>
          <cell r="K91">
            <v>94.308133160893973</v>
          </cell>
          <cell r="L91">
            <v>94.308133160893988</v>
          </cell>
          <cell r="M91">
            <v>110.36046132656499</v>
          </cell>
          <cell r="N91">
            <v>98.36894093626708</v>
          </cell>
          <cell r="O91">
            <v>89.232198798519477</v>
          </cell>
          <cell r="P91">
            <v>89.232198798519477</v>
          </cell>
          <cell r="Q91">
            <v>89.232198798519534</v>
          </cell>
          <cell r="R91">
            <v>102.59507124301101</v>
          </cell>
          <cell r="S91">
            <v>105.20595656198516</v>
          </cell>
          <cell r="T91">
            <v>92.453999999999994</v>
          </cell>
          <cell r="U91">
            <v>92.453999999999994</v>
          </cell>
          <cell r="V91">
            <v>25.990037304490293</v>
          </cell>
          <cell r="W91">
            <v>149.778417705571</v>
          </cell>
          <cell r="X91">
            <v>386.42850564768497</v>
          </cell>
          <cell r="Y91">
            <v>378.05109580933265</v>
          </cell>
          <cell r="Z91">
            <v>378.05109580933271</v>
          </cell>
          <cell r="AA91">
            <v>311.58713311382297</v>
          </cell>
          <cell r="AB91">
            <v>466.85514751869187</v>
          </cell>
        </row>
        <row r="92">
          <cell r="B92" t="str">
            <v>ctojser</v>
          </cell>
          <cell r="C92" t="str">
            <v xml:space="preserve">      Japan System Sales</v>
          </cell>
          <cell r="D92">
            <v>28.883256668659392</v>
          </cell>
          <cell r="E92">
            <v>26.155262258526477</v>
          </cell>
          <cell r="F92">
            <v>26.155262258526477</v>
          </cell>
          <cell r="G92">
            <v>26.155262258526466</v>
          </cell>
          <cell r="H92">
            <v>20.724866706640999</v>
          </cell>
          <cell r="I92">
            <v>37.81156022966767</v>
          </cell>
          <cell r="J92">
            <v>16.877017980724919</v>
          </cell>
          <cell r="K92">
            <v>16.877017980724919</v>
          </cell>
          <cell r="L92">
            <v>16.877017980724915</v>
          </cell>
          <cell r="M92">
            <v>26.052451192878003</v>
          </cell>
          <cell r="N92">
            <v>19.690811564625374</v>
          </cell>
          <cell r="O92">
            <v>18.839922610022207</v>
          </cell>
          <cell r="P92">
            <v>18.839922610022207</v>
          </cell>
          <cell r="Q92">
            <v>18.839922610022192</v>
          </cell>
          <cell r="R92">
            <v>26.081493432854</v>
          </cell>
          <cell r="S92">
            <v>20.163101835024491</v>
          </cell>
          <cell r="T92">
            <v>21.330000000000002</v>
          </cell>
          <cell r="U92">
            <v>21.330000000000002</v>
          </cell>
          <cell r="V92">
            <v>7.7127815320300011</v>
          </cell>
          <cell r="W92">
            <v>26.154099032805</v>
          </cell>
          <cell r="X92">
            <v>106.54873029797689</v>
          </cell>
          <cell r="Y92">
            <v>83.20220284927359</v>
          </cell>
          <cell r="Z92">
            <v>83.20220284927359</v>
          </cell>
          <cell r="AA92">
            <v>69.584984381303613</v>
          </cell>
          <cell r="AB92">
            <v>99.012910365178001</v>
          </cell>
        </row>
        <row r="93">
          <cell r="B93" t="str">
            <v>ccorpser</v>
          </cell>
          <cell r="C93" t="str">
            <v xml:space="preserve">      Corp Adj - System Sales</v>
          </cell>
          <cell r="D93">
            <v>16.613280650367678</v>
          </cell>
          <cell r="E93">
            <v>8.5513572815498442</v>
          </cell>
          <cell r="F93">
            <v>8.5513572815498442</v>
          </cell>
          <cell r="G93">
            <v>8.5513572815498442</v>
          </cell>
          <cell r="H93">
            <v>0.18172479203699998</v>
          </cell>
          <cell r="I93">
            <v>13.718705060287144</v>
          </cell>
          <cell r="J93">
            <v>11.202897731097362</v>
          </cell>
          <cell r="K93">
            <v>11.202897731097362</v>
          </cell>
          <cell r="L93">
            <v>11.202897731097359</v>
          </cell>
          <cell r="M93">
            <v>0.2065054454999995</v>
          </cell>
          <cell r="N93">
            <v>15.589474474287353</v>
          </cell>
          <cell r="O93">
            <v>7.9690712429238006</v>
          </cell>
          <cell r="P93">
            <v>7.9690712429238006</v>
          </cell>
          <cell r="Q93">
            <v>7.9690712429237989</v>
          </cell>
          <cell r="R93">
            <v>0.2065054454999995</v>
          </cell>
          <cell r="S93">
            <v>32.491754976962198</v>
          </cell>
          <cell r="T93">
            <v>3</v>
          </cell>
          <cell r="U93">
            <v>3</v>
          </cell>
          <cell r="V93">
            <v>1.1764415038866154</v>
          </cell>
          <cell r="W93">
            <v>0.23128609895699981</v>
          </cell>
          <cell r="X93">
            <v>78.413215161904361</v>
          </cell>
          <cell r="Y93">
            <v>30.723326255571013</v>
          </cell>
          <cell r="Z93">
            <v>30.723326255571013</v>
          </cell>
          <cell r="AA93">
            <v>28.899767759457617</v>
          </cell>
          <cell r="AB93">
            <v>0.82602178199399745</v>
          </cell>
        </row>
        <row r="94">
          <cell r="B94" t="str">
            <v>ccgbser</v>
          </cell>
          <cell r="C94" t="str">
            <v xml:space="preserve">      CGBU System Sales</v>
          </cell>
          <cell r="D94">
            <v>113.03519977816418</v>
          </cell>
          <cell r="E94">
            <v>95.146428855059241</v>
          </cell>
          <cell r="F94">
            <v>95.146428855059241</v>
          </cell>
          <cell r="G94">
            <v>95.14642885505927</v>
          </cell>
          <cell r="H94">
            <v>85.946820700412999</v>
          </cell>
          <cell r="I94">
            <v>117.06248932784996</v>
          </cell>
          <cell r="J94">
            <v>67.244167462192763</v>
          </cell>
          <cell r="K94">
            <v>67.244167462192763</v>
          </cell>
          <cell r="L94">
            <v>67.244167462192792</v>
          </cell>
          <cell r="M94">
            <v>89.077828402104984</v>
          </cell>
          <cell r="N94">
            <v>120.31751052147494</v>
          </cell>
          <cell r="O94">
            <v>76.291185814910989</v>
          </cell>
          <cell r="P94">
            <v>76.291185814910989</v>
          </cell>
          <cell r="Q94">
            <v>76.291185814910975</v>
          </cell>
          <cell r="R94">
            <v>93.375169437123986</v>
          </cell>
          <cell r="S94">
            <v>91.349534713354572</v>
          </cell>
          <cell r="T94">
            <v>78.935000000000997</v>
          </cell>
          <cell r="U94">
            <v>78.935000000000997</v>
          </cell>
          <cell r="V94">
            <v>22.401506725054613</v>
          </cell>
          <cell r="W94">
            <v>97.671510472142998</v>
          </cell>
          <cell r="X94">
            <v>441.76473434084363</v>
          </cell>
          <cell r="Y94">
            <v>317.61678213216391</v>
          </cell>
          <cell r="Z94">
            <v>317.61678213216391</v>
          </cell>
          <cell r="AA94">
            <v>261.0832888572175</v>
          </cell>
          <cell r="AB94">
            <v>366.071329011785</v>
          </cell>
        </row>
        <row r="95">
          <cell r="B95" t="str">
            <v>cnsgser</v>
          </cell>
          <cell r="C95" t="str">
            <v xml:space="preserve">      Security System Sales</v>
          </cell>
          <cell r="D95">
            <v>17.790553370000001</v>
          </cell>
          <cell r="E95">
            <v>12.20201724</v>
          </cell>
          <cell r="F95">
            <v>12.20201724</v>
          </cell>
          <cell r="G95">
            <v>12.20201724</v>
          </cell>
          <cell r="H95">
            <v>17.240100029999997</v>
          </cell>
          <cell r="I95">
            <v>25.780115999999996</v>
          </cell>
          <cell r="J95">
            <v>34.766559430000001</v>
          </cell>
          <cell r="K95">
            <v>34.766559430000001</v>
          </cell>
          <cell r="L95">
            <v>34.766559430000001</v>
          </cell>
          <cell r="M95">
            <v>26.721899999999994</v>
          </cell>
          <cell r="N95">
            <v>25.08771999</v>
          </cell>
          <cell r="O95">
            <v>11.450715830000004</v>
          </cell>
          <cell r="P95">
            <v>11.450715830000004</v>
          </cell>
          <cell r="Q95">
            <v>11.45071583</v>
          </cell>
          <cell r="R95">
            <v>17.2393</v>
          </cell>
          <cell r="S95">
            <v>20.205523249999995</v>
          </cell>
          <cell r="T95">
            <v>10.000000000001</v>
          </cell>
          <cell r="U95">
            <v>10.000000000001</v>
          </cell>
          <cell r="V95">
            <v>2.33463004</v>
          </cell>
          <cell r="W95">
            <v>24.998199999999997</v>
          </cell>
          <cell r="X95">
            <v>88.863912609999971</v>
          </cell>
          <cell r="Y95">
            <v>68.419292500000978</v>
          </cell>
          <cell r="Z95">
            <v>68.419292500000978</v>
          </cell>
          <cell r="AA95">
            <v>60.753922540000019</v>
          </cell>
          <cell r="AB95">
            <v>86.199500029999996</v>
          </cell>
        </row>
        <row r="96">
          <cell r="B96" t="str">
            <v>clinser</v>
          </cell>
          <cell r="C96" t="str">
            <v xml:space="preserve">      Linux Server Sales</v>
          </cell>
          <cell r="D96">
            <v>8.5560571744777523</v>
          </cell>
          <cell r="E96">
            <v>4.431494010944145</v>
          </cell>
          <cell r="F96">
            <v>4.431494010944145</v>
          </cell>
          <cell r="G96">
            <v>4.4314940109441459</v>
          </cell>
          <cell r="H96">
            <v>7.9043668952450004</v>
          </cell>
          <cell r="I96">
            <v>5.8543220183028861</v>
          </cell>
          <cell r="J96">
            <v>6.9377632963665841</v>
          </cell>
          <cell r="K96">
            <v>6.9377632963665841</v>
          </cell>
          <cell r="L96">
            <v>6.9377632963665832</v>
          </cell>
          <cell r="M96">
            <v>7.9043668952450004</v>
          </cell>
          <cell r="N96">
            <v>3.9149795465527433</v>
          </cell>
          <cell r="O96">
            <v>5.733421459896876</v>
          </cell>
          <cell r="P96">
            <v>5.733421459896876</v>
          </cell>
          <cell r="Q96">
            <v>5.733421459896876</v>
          </cell>
          <cell r="R96">
            <v>9.8804586190580004</v>
          </cell>
          <cell r="S96">
            <v>7.4344142322565396</v>
          </cell>
          <cell r="T96">
            <v>5.3649789449869996</v>
          </cell>
          <cell r="U96">
            <v>5.3649789449869996</v>
          </cell>
          <cell r="V96">
            <v>1.2383429422675882</v>
          </cell>
          <cell r="W96">
            <v>13.832642066679998</v>
          </cell>
          <cell r="X96">
            <v>25.759772971589921</v>
          </cell>
          <cell r="Y96">
            <v>22.467657712194605</v>
          </cell>
          <cell r="Z96">
            <v>22.467657712194605</v>
          </cell>
          <cell r="AA96">
            <v>18.341021709475193</v>
          </cell>
          <cell r="AB96">
            <v>39.521834476228001</v>
          </cell>
        </row>
        <row r="97">
          <cell r="B97" t="str">
            <v>csecser</v>
          </cell>
          <cell r="C97" t="str">
            <v xml:space="preserve">      Total Security System Sales</v>
          </cell>
          <cell r="D97">
            <v>26.346610544477752</v>
          </cell>
          <cell r="E97">
            <v>16.633511250944142</v>
          </cell>
          <cell r="F97">
            <v>16.633511250944142</v>
          </cell>
          <cell r="G97">
            <v>16.633511250944142</v>
          </cell>
          <cell r="H97">
            <v>25.144466925244995</v>
          </cell>
          <cell r="I97">
            <v>31.634438018302884</v>
          </cell>
          <cell r="J97">
            <v>41.704322726366577</v>
          </cell>
          <cell r="K97">
            <v>41.704322726366577</v>
          </cell>
          <cell r="L97">
            <v>41.704322726366584</v>
          </cell>
          <cell r="M97">
            <v>34.626266895244989</v>
          </cell>
          <cell r="N97">
            <v>29.002699536552743</v>
          </cell>
          <cell r="O97">
            <v>17.184137289896878</v>
          </cell>
          <cell r="P97">
            <v>17.184137289896878</v>
          </cell>
          <cell r="Q97">
            <v>17.184137289896874</v>
          </cell>
          <cell r="R97">
            <v>27.119758619058004</v>
          </cell>
          <cell r="S97">
            <v>27.639937482256535</v>
          </cell>
          <cell r="T97">
            <v>15.364978944988001</v>
          </cell>
          <cell r="U97">
            <v>15.364978944988001</v>
          </cell>
          <cell r="V97">
            <v>3.5729729822675882</v>
          </cell>
          <cell r="W97">
            <v>38.830842066679999</v>
          </cell>
          <cell r="X97">
            <v>114.62368558158991</v>
          </cell>
          <cell r="Y97">
            <v>90.886950212195586</v>
          </cell>
          <cell r="Z97">
            <v>90.886950212195586</v>
          </cell>
          <cell r="AA97">
            <v>79.094944249475219</v>
          </cell>
          <cell r="AB97">
            <v>125.72133450622799</v>
          </cell>
        </row>
        <row r="98">
          <cell r="B98" t="str">
            <v>cttcser</v>
          </cell>
          <cell r="C98" t="str">
            <v xml:space="preserve">      Total System Sales</v>
          </cell>
          <cell r="D98">
            <v>842.20842746493236</v>
          </cell>
          <cell r="E98">
            <v>741.06287534827607</v>
          </cell>
          <cell r="F98">
            <v>741.06287534827607</v>
          </cell>
          <cell r="G98">
            <v>741.06287534827561</v>
          </cell>
          <cell r="H98">
            <v>741.1494179969111</v>
          </cell>
          <cell r="I98">
            <v>863.84440562711222</v>
          </cell>
          <cell r="J98">
            <v>634.48278653440786</v>
          </cell>
          <cell r="K98">
            <v>634.48278653440786</v>
          </cell>
          <cell r="L98">
            <v>634.48278653440821</v>
          </cell>
          <cell r="M98">
            <v>827.63600722834531</v>
          </cell>
          <cell r="N98">
            <v>819.51933025215658</v>
          </cell>
          <cell r="O98">
            <v>580.70084973035944</v>
          </cell>
          <cell r="P98">
            <v>580.70084973035944</v>
          </cell>
          <cell r="Q98">
            <v>580.70084973035944</v>
          </cell>
          <cell r="R98">
            <v>848.75464277037781</v>
          </cell>
          <cell r="S98">
            <v>839.71150692428421</v>
          </cell>
          <cell r="T98">
            <v>570.0857552040809</v>
          </cell>
          <cell r="U98">
            <v>570.08697773531992</v>
          </cell>
          <cell r="V98">
            <v>228.27937750547989</v>
          </cell>
          <cell r="W98">
            <v>976.25713495089178</v>
          </cell>
          <cell r="X98">
            <v>3365.2836702684849</v>
          </cell>
          <cell r="Y98">
            <v>2526.3322668171236</v>
          </cell>
          <cell r="Z98">
            <v>2526.3334893483625</v>
          </cell>
          <cell r="AA98">
            <v>2184.5258891185235</v>
          </cell>
          <cell r="AB98">
            <v>3393.7972029465259</v>
          </cell>
        </row>
        <row r="99">
          <cell r="C99" t="str">
            <v xml:space="preserve">      Check</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row>
        <row r="100">
          <cell r="C100" t="str">
            <v>Servers Direct pull</v>
          </cell>
        </row>
        <row r="101">
          <cell r="C101" t="str">
            <v xml:space="preserve">      NAS System Sales</v>
          </cell>
          <cell r="D101">
            <v>298.59838211799405</v>
          </cell>
          <cell r="E101">
            <v>274.39549723124537</v>
          </cell>
          <cell r="F101">
            <v>274.39549723124537</v>
          </cell>
          <cell r="G101">
            <v>274.39549723124537</v>
          </cell>
          <cell r="H101">
            <v>289.364607400002</v>
          </cell>
          <cell r="I101">
            <v>346.56427040800099</v>
          </cell>
          <cell r="J101">
            <v>215.94661628798571</v>
          </cell>
          <cell r="K101">
            <v>215.94661628798571</v>
          </cell>
          <cell r="L101">
            <v>215.94661628798573</v>
          </cell>
          <cell r="M101">
            <v>328.82341749999898</v>
          </cell>
          <cell r="N101">
            <v>296.43136821997746</v>
          </cell>
          <cell r="O101">
            <v>186.54694433445667</v>
          </cell>
          <cell r="P101">
            <v>186.54694433445667</v>
          </cell>
          <cell r="Q101">
            <v>186.5469443344567</v>
          </cell>
          <cell r="R101">
            <v>328.82341749999898</v>
          </cell>
          <cell r="S101">
            <v>335.54666283087596</v>
          </cell>
          <cell r="T101">
            <v>192.03799999999796</v>
          </cell>
          <cell r="U101">
            <v>192.03799999999796</v>
          </cell>
          <cell r="V101">
            <v>0</v>
          </cell>
          <cell r="W101">
            <v>368.28222759999898</v>
          </cell>
          <cell r="X101">
            <v>1277.1406835768485</v>
          </cell>
          <cell r="Y101">
            <v>868.92705785368571</v>
          </cell>
          <cell r="Z101">
            <v>868.92705785368571</v>
          </cell>
          <cell r="AA101">
            <v>676.88905785368775</v>
          </cell>
          <cell r="AB101">
            <v>1315.2936699999989</v>
          </cell>
        </row>
        <row r="102">
          <cell r="C102" t="str">
            <v xml:space="preserve">      LAD System Sales</v>
          </cell>
          <cell r="D102">
            <v>33.92887836511958</v>
          </cell>
          <cell r="E102">
            <v>19.460732116583433</v>
          </cell>
          <cell r="F102">
            <v>19.460732116583433</v>
          </cell>
          <cell r="G102">
            <v>19.460732116583433</v>
          </cell>
          <cell r="H102">
            <v>24.7938198941</v>
          </cell>
          <cell r="I102">
            <v>34.538372619855167</v>
          </cell>
          <cell r="J102">
            <v>29.32466571381341</v>
          </cell>
          <cell r="K102">
            <v>29.32466571381341</v>
          </cell>
          <cell r="L102">
            <v>29.32466571381341</v>
          </cell>
          <cell r="M102">
            <v>30.515470638892001</v>
          </cell>
          <cell r="N102">
            <v>28.323115485256508</v>
          </cell>
          <cell r="O102">
            <v>29.479881095358866</v>
          </cell>
          <cell r="P102">
            <v>29.479881095358866</v>
          </cell>
          <cell r="Q102">
            <v>29.479881095358863</v>
          </cell>
          <cell r="R102">
            <v>34.329904468755004</v>
          </cell>
          <cell r="S102">
            <v>35.197058169478034</v>
          </cell>
          <cell r="T102">
            <v>27.363776259095001</v>
          </cell>
          <cell r="U102">
            <v>27.364998790333999</v>
          </cell>
          <cell r="V102">
            <v>0</v>
          </cell>
          <cell r="W102">
            <v>37.508599326975997</v>
          </cell>
          <cell r="X102">
            <v>131.9874246397093</v>
          </cell>
          <cell r="Y102">
            <v>105.6290551848507</v>
          </cell>
          <cell r="Z102">
            <v>105.63027771608969</v>
          </cell>
          <cell r="AA102">
            <v>78.265278925755709</v>
          </cell>
          <cell r="AB102">
            <v>127.14779432872301</v>
          </cell>
        </row>
        <row r="103">
          <cell r="C103" t="str">
            <v xml:space="preserve">      EMEA System Sales</v>
          </cell>
          <cell r="D103">
            <v>219.89407756044457</v>
          </cell>
          <cell r="E103">
            <v>198.63853184323614</v>
          </cell>
          <cell r="F103">
            <v>198.63853184323614</v>
          </cell>
          <cell r="G103">
            <v>198.63853184323617</v>
          </cell>
          <cell r="H103">
            <v>190.87191439253101</v>
          </cell>
          <cell r="I103">
            <v>204.44870204722451</v>
          </cell>
          <cell r="J103">
            <v>157.88044040559532</v>
          </cell>
          <cell r="K103">
            <v>157.88044040559532</v>
          </cell>
          <cell r="L103">
            <v>157.88044040559532</v>
          </cell>
          <cell r="M103">
            <v>207.973605822416</v>
          </cell>
          <cell r="N103">
            <v>211.85584481698592</v>
          </cell>
          <cell r="O103">
            <v>155.15758172565506</v>
          </cell>
          <cell r="P103">
            <v>155.15758172565506</v>
          </cell>
          <cell r="Q103">
            <v>155.15758172565506</v>
          </cell>
          <cell r="R103">
            <v>236.22332261711301</v>
          </cell>
          <cell r="S103">
            <v>191.99233566442854</v>
          </cell>
          <cell r="T103">
            <v>138.000000159466</v>
          </cell>
          <cell r="U103">
            <v>138.000000159466</v>
          </cell>
          <cell r="V103">
            <v>0</v>
          </cell>
          <cell r="W103">
            <v>257.80015280722699</v>
          </cell>
          <cell r="X103">
            <v>828.19096008908355</v>
          </cell>
          <cell r="Y103">
            <v>649.67655413395266</v>
          </cell>
          <cell r="Z103">
            <v>649.67655413395266</v>
          </cell>
          <cell r="AA103">
            <v>511.67655397448658</v>
          </cell>
          <cell r="AB103">
            <v>892.86899563928705</v>
          </cell>
        </row>
        <row r="104">
          <cell r="C104" t="str">
            <v xml:space="preserve">      APAC System Sales</v>
          </cell>
          <cell r="D104">
            <v>104.77291622270859</v>
          </cell>
          <cell r="E104">
            <v>102.05676824652542</v>
          </cell>
          <cell r="F104">
            <v>102.05676824652542</v>
          </cell>
          <cell r="G104">
            <v>102.05676824652544</v>
          </cell>
          <cell r="H104">
            <v>104.121197243545</v>
          </cell>
          <cell r="I104">
            <v>78.051375675060285</v>
          </cell>
          <cell r="J104">
            <v>94.308135575451132</v>
          </cell>
          <cell r="K104">
            <v>94.308135575451132</v>
          </cell>
          <cell r="L104">
            <v>94.308135575451146</v>
          </cell>
          <cell r="M104">
            <v>110.360461326565</v>
          </cell>
          <cell r="N104">
            <v>98.388621673314091</v>
          </cell>
          <cell r="O104">
            <v>89.232196194520711</v>
          </cell>
          <cell r="P104">
            <v>89.232196194520711</v>
          </cell>
          <cell r="Q104">
            <v>89.232196194520697</v>
          </cell>
          <cell r="R104">
            <v>102.59507124301101</v>
          </cell>
          <cell r="S104">
            <v>105.22265099423421</v>
          </cell>
          <cell r="T104">
            <v>92.453999999999994</v>
          </cell>
          <cell r="U104">
            <v>92.454000000000008</v>
          </cell>
          <cell r="V104">
            <v>0</v>
          </cell>
          <cell r="W104">
            <v>149.778417705571</v>
          </cell>
          <cell r="X104">
            <v>386.43556456531712</v>
          </cell>
          <cell r="Y104">
            <v>378.05110001649723</v>
          </cell>
          <cell r="Z104">
            <v>378.05110001649729</v>
          </cell>
          <cell r="AA104">
            <v>285.59710001649722</v>
          </cell>
          <cell r="AB104">
            <v>466.85514751869204</v>
          </cell>
        </row>
        <row r="105">
          <cell r="C105" t="str">
            <v xml:space="preserve">      Japan System Sales</v>
          </cell>
          <cell r="D105">
            <v>35.610832886187119</v>
          </cell>
          <cell r="E105">
            <v>26.155262310838129</v>
          </cell>
          <cell r="F105">
            <v>26.155262310838129</v>
          </cell>
          <cell r="G105">
            <v>26.155262310838133</v>
          </cell>
          <cell r="H105">
            <v>20.724866706641002</v>
          </cell>
          <cell r="I105">
            <v>37.788405719427729</v>
          </cell>
          <cell r="J105">
            <v>16.87701686511668</v>
          </cell>
          <cell r="K105">
            <v>16.87701686511668</v>
          </cell>
          <cell r="L105">
            <v>16.87701686511668</v>
          </cell>
          <cell r="M105">
            <v>26.052451192878003</v>
          </cell>
          <cell r="N105">
            <v>19.713966029348182</v>
          </cell>
          <cell r="O105">
            <v>18.83992211659239</v>
          </cell>
          <cell r="P105">
            <v>18.83992211659239</v>
          </cell>
          <cell r="Q105">
            <v>18.839922116592387</v>
          </cell>
          <cell r="R105">
            <v>26.081493432854</v>
          </cell>
          <cell r="S105">
            <v>20.170474970060965</v>
          </cell>
          <cell r="T105">
            <v>21.330000000000002</v>
          </cell>
          <cell r="U105">
            <v>21.330000000000002</v>
          </cell>
          <cell r="V105">
            <v>0</v>
          </cell>
          <cell r="W105">
            <v>26.154099032805</v>
          </cell>
          <cell r="X105">
            <v>113.28367960502399</v>
          </cell>
          <cell r="Y105">
            <v>83.202201292547201</v>
          </cell>
          <cell r="Z105">
            <v>83.202201292547201</v>
          </cell>
          <cell r="AA105">
            <v>61.872201292547203</v>
          </cell>
          <cell r="AB105">
            <v>99.012910365178001</v>
          </cell>
        </row>
        <row r="106">
          <cell r="C106" t="str">
            <v xml:space="preserve">      Corp Adj - System Sales</v>
          </cell>
          <cell r="D106">
            <v>10.117215310489524</v>
          </cell>
          <cell r="E106">
            <v>8.0178304824477973</v>
          </cell>
          <cell r="F106">
            <v>8.0178304824477973</v>
          </cell>
          <cell r="G106">
            <v>8.0178304824477973</v>
          </cell>
          <cell r="H106">
            <v>0.18172479203699959</v>
          </cell>
          <cell r="I106">
            <v>14.29777463184875</v>
          </cell>
          <cell r="J106">
            <v>11.182784600082035</v>
          </cell>
          <cell r="K106">
            <v>11.182784600082035</v>
          </cell>
          <cell r="L106">
            <v>11.182784600082037</v>
          </cell>
          <cell r="M106">
            <v>0.20650544550000086</v>
          </cell>
          <cell r="N106">
            <v>15.218441188060254</v>
          </cell>
          <cell r="O106">
            <v>7.9947438682317067</v>
          </cell>
          <cell r="P106">
            <v>7.9947438682317067</v>
          </cell>
          <cell r="Q106">
            <v>7.9947438682317058</v>
          </cell>
          <cell r="R106">
            <v>0.20650544550000086</v>
          </cell>
          <cell r="S106">
            <v>32.565746007356083</v>
          </cell>
          <cell r="T106">
            <v>0</v>
          </cell>
          <cell r="U106">
            <v>0</v>
          </cell>
          <cell r="V106">
            <v>0</v>
          </cell>
          <cell r="W106">
            <v>0.23128609895699948</v>
          </cell>
          <cell r="X106">
            <v>72.199177137754617</v>
          </cell>
          <cell r="Y106">
            <v>27.195358950761538</v>
          </cell>
          <cell r="Z106">
            <v>27.195358950761538</v>
          </cell>
          <cell r="AA106">
            <v>27.195358950761538</v>
          </cell>
          <cell r="AB106">
            <v>0.82602178199400034</v>
          </cell>
        </row>
        <row r="107">
          <cell r="C107" t="str">
            <v xml:space="preserve">      CGBU System Sales</v>
          </cell>
          <cell r="D107">
            <v>113.0351822376371</v>
          </cell>
          <cell r="E107">
            <v>95.144479778322619</v>
          </cell>
          <cell r="F107">
            <v>95.144479778322619</v>
          </cell>
          <cell r="G107">
            <v>95.144479778322633</v>
          </cell>
          <cell r="H107">
            <v>85.946820700412999</v>
          </cell>
          <cell r="I107">
            <v>117.06248887205929</v>
          </cell>
          <cell r="J107">
            <v>67.244167484641039</v>
          </cell>
          <cell r="K107">
            <v>67.244167484641039</v>
          </cell>
          <cell r="L107">
            <v>67.244167484641025</v>
          </cell>
          <cell r="M107">
            <v>89.077828402105013</v>
          </cell>
          <cell r="N107">
            <v>120.31752097037968</v>
          </cell>
          <cell r="O107">
            <v>76.291190627401036</v>
          </cell>
          <cell r="P107">
            <v>76.291190627401036</v>
          </cell>
          <cell r="Q107">
            <v>76.291190627401036</v>
          </cell>
          <cell r="R107">
            <v>93.375169437124001</v>
          </cell>
          <cell r="S107">
            <v>91.333200062376534</v>
          </cell>
          <cell r="T107">
            <v>78.935000000000997</v>
          </cell>
          <cell r="U107">
            <v>78.935000000000997</v>
          </cell>
          <cell r="V107">
            <v>0</v>
          </cell>
          <cell r="W107">
            <v>97.671510472143012</v>
          </cell>
          <cell r="X107">
            <v>441.74839214245264</v>
          </cell>
          <cell r="Y107">
            <v>317.61483789036572</v>
          </cell>
          <cell r="Z107">
            <v>317.61483789036572</v>
          </cell>
          <cell r="AA107">
            <v>238.67983789036467</v>
          </cell>
          <cell r="AB107">
            <v>366.07132901178505</v>
          </cell>
        </row>
        <row r="108">
          <cell r="C108" t="str">
            <v xml:space="preserve">      Security System Sales</v>
          </cell>
          <cell r="D108">
            <v>17.785933369999999</v>
          </cell>
          <cell r="E108">
            <v>12.202017949999998</v>
          </cell>
          <cell r="F108">
            <v>12.202017949999998</v>
          </cell>
          <cell r="G108">
            <v>12.20201795</v>
          </cell>
          <cell r="H108">
            <v>17.240099999999998</v>
          </cell>
          <cell r="I108">
            <v>25.780116000000003</v>
          </cell>
          <cell r="J108">
            <v>34.766559430000001</v>
          </cell>
          <cell r="K108">
            <v>34.766559430000001</v>
          </cell>
          <cell r="L108">
            <v>34.766559430000008</v>
          </cell>
          <cell r="M108">
            <v>26.721899999999998</v>
          </cell>
          <cell r="N108">
            <v>25.087719980000003</v>
          </cell>
          <cell r="O108">
            <v>11.450716159999999</v>
          </cell>
          <cell r="P108">
            <v>11.450716159999999</v>
          </cell>
          <cell r="Q108">
            <v>11.450716160000001</v>
          </cell>
          <cell r="R108">
            <v>17.2393</v>
          </cell>
          <cell r="S108">
            <v>20.205523230000001</v>
          </cell>
          <cell r="T108">
            <v>10.000000000001</v>
          </cell>
          <cell r="U108">
            <v>10.000000000001</v>
          </cell>
          <cell r="V108">
            <v>0</v>
          </cell>
          <cell r="W108">
            <v>24.998200000000001</v>
          </cell>
          <cell r="X108">
            <v>88.859292580000002</v>
          </cell>
          <cell r="Y108">
            <v>68.419293540000993</v>
          </cell>
          <cell r="Z108">
            <v>68.419293540000993</v>
          </cell>
          <cell r="AA108">
            <v>58.419293539999998</v>
          </cell>
          <cell r="AB108">
            <v>86.1995</v>
          </cell>
        </row>
        <row r="109">
          <cell r="C109" t="str">
            <v xml:space="preserve">      Linux Server Sales</v>
          </cell>
          <cell r="D109">
            <v>8.5560566755123109</v>
          </cell>
          <cell r="E109">
            <v>4.9129208189112283</v>
          </cell>
          <cell r="F109">
            <v>4.9129208189112283</v>
          </cell>
          <cell r="G109">
            <v>4.9129208189112283</v>
          </cell>
          <cell r="H109">
            <v>7.9043668952450004</v>
          </cell>
          <cell r="I109">
            <v>5.8543215959327508</v>
          </cell>
          <cell r="J109">
            <v>6.8922227680471746</v>
          </cell>
          <cell r="K109">
            <v>6.8922227680471746</v>
          </cell>
          <cell r="L109">
            <v>6.8922227680471755</v>
          </cell>
          <cell r="M109">
            <v>7.9043668952450004</v>
          </cell>
          <cell r="N109">
            <v>3.9149799616818539</v>
          </cell>
          <cell r="O109">
            <v>5.7334217214040635</v>
          </cell>
          <cell r="P109">
            <v>5.7334217214040635</v>
          </cell>
          <cell r="Q109">
            <v>5.7334217214040626</v>
          </cell>
          <cell r="R109">
            <v>9.8804586190580004</v>
          </cell>
          <cell r="S109">
            <v>7.4017827362400475</v>
          </cell>
          <cell r="T109">
            <v>5.3649789449869996</v>
          </cell>
          <cell r="U109">
            <v>5.3649789449869996</v>
          </cell>
          <cell r="V109">
            <v>0</v>
          </cell>
          <cell r="W109">
            <v>13.83264206668</v>
          </cell>
          <cell r="X109">
            <v>25.727140969366964</v>
          </cell>
          <cell r="Y109">
            <v>22.90354425334947</v>
          </cell>
          <cell r="Z109">
            <v>22.90354425334947</v>
          </cell>
          <cell r="AA109">
            <v>17.538565308362468</v>
          </cell>
          <cell r="AB109">
            <v>39.521834476228001</v>
          </cell>
        </row>
        <row r="110">
          <cell r="C110" t="str">
            <v xml:space="preserve">      Total Security System Sales</v>
          </cell>
          <cell r="D110">
            <v>26.341990045512311</v>
          </cell>
          <cell r="E110">
            <v>17.114938768911227</v>
          </cell>
          <cell r="F110">
            <v>17.114938768911227</v>
          </cell>
          <cell r="G110">
            <v>17.11493876891123</v>
          </cell>
          <cell r="H110">
            <v>25.144466895244999</v>
          </cell>
          <cell r="I110">
            <v>31.634437595932752</v>
          </cell>
          <cell r="J110">
            <v>41.658782198047177</v>
          </cell>
          <cell r="K110">
            <v>41.658782198047177</v>
          </cell>
          <cell r="L110">
            <v>41.658782198047184</v>
          </cell>
          <cell r="M110">
            <v>34.626266895244996</v>
          </cell>
          <cell r="N110">
            <v>29.002699941681858</v>
          </cell>
          <cell r="O110">
            <v>17.184137881404062</v>
          </cell>
          <cell r="P110">
            <v>17.184137881404062</v>
          </cell>
          <cell r="Q110">
            <v>17.184137881404062</v>
          </cell>
          <cell r="R110">
            <v>27.119758619058</v>
          </cell>
          <cell r="S110">
            <v>27.607305966240048</v>
          </cell>
          <cell r="T110">
            <v>15.364978944988</v>
          </cell>
          <cell r="U110">
            <v>15.364978944988</v>
          </cell>
          <cell r="V110">
            <v>0</v>
          </cell>
          <cell r="W110">
            <v>38.830842066679999</v>
          </cell>
          <cell r="X110">
            <v>114.58643354936697</v>
          </cell>
          <cell r="Y110">
            <v>91.322837793350459</v>
          </cell>
          <cell r="Z110">
            <v>91.322837793350459</v>
          </cell>
          <cell r="AA110">
            <v>75.957858848362463</v>
          </cell>
          <cell r="AB110">
            <v>125.72133447622801</v>
          </cell>
        </row>
        <row r="111">
          <cell r="C111" t="str">
            <v xml:space="preserve">      Total System Sales</v>
          </cell>
          <cell r="D111">
            <v>842.29947474609276</v>
          </cell>
          <cell r="E111">
            <v>740.98404077811006</v>
          </cell>
          <cell r="F111">
            <v>740.98404077811006</v>
          </cell>
          <cell r="G111">
            <v>740.98404077811017</v>
          </cell>
          <cell r="H111">
            <v>741.14941802451403</v>
          </cell>
          <cell r="I111">
            <v>864.38582756940946</v>
          </cell>
          <cell r="J111">
            <v>634.42260913073255</v>
          </cell>
          <cell r="K111">
            <v>634.42260913073255</v>
          </cell>
          <cell r="L111">
            <v>634.42260913073244</v>
          </cell>
          <cell r="M111">
            <v>827.6360072235999</v>
          </cell>
          <cell r="N111">
            <v>819.25157832500395</v>
          </cell>
          <cell r="O111">
            <v>580.72659784362054</v>
          </cell>
          <cell r="P111">
            <v>580.72659784362054</v>
          </cell>
          <cell r="Q111">
            <v>580.72659784362054</v>
          </cell>
          <cell r="R111">
            <v>848.75464276341404</v>
          </cell>
          <cell r="S111">
            <v>839.6354346650503</v>
          </cell>
          <cell r="T111">
            <v>565.48575536354792</v>
          </cell>
          <cell r="U111">
            <v>565.48697789478695</v>
          </cell>
          <cell r="V111">
            <v>0</v>
          </cell>
          <cell r="W111">
            <v>976.25713511035804</v>
          </cell>
          <cell r="X111">
            <v>3365.5723153055569</v>
          </cell>
          <cell r="Y111">
            <v>2521.6190031160113</v>
          </cell>
          <cell r="Z111">
            <v>2521.6202256472507</v>
          </cell>
          <cell r="AA111">
            <v>1956.1332477524634</v>
          </cell>
          <cell r="AB111">
            <v>3393.797203121886</v>
          </cell>
        </row>
        <row r="112">
          <cell r="C112" t="str">
            <v xml:space="preserve">      Check</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row>
        <row r="113">
          <cell r="C113" t="str">
            <v>SAN Storage</v>
          </cell>
        </row>
        <row r="114">
          <cell r="B114" t="str">
            <v xml:space="preserve">cnasBlock </v>
          </cell>
          <cell r="C114" t="str">
            <v xml:space="preserve">      NAS System Sales</v>
          </cell>
          <cell r="D114">
            <v>34.140630873416292</v>
          </cell>
          <cell r="E114">
            <v>14.80247221914863</v>
          </cell>
          <cell r="F114">
            <v>14.80247221914863</v>
          </cell>
          <cell r="G114">
            <v>14.802472219148628</v>
          </cell>
          <cell r="H114">
            <v>31.059134954000001</v>
          </cell>
          <cell r="I114">
            <v>32.136999999836156</v>
          </cell>
          <cell r="J114">
            <v>17.862985516714605</v>
          </cell>
          <cell r="K114">
            <v>17.862985516714605</v>
          </cell>
          <cell r="L114">
            <v>17.862985516714609</v>
          </cell>
          <cell r="M114">
            <v>38.67043279</v>
          </cell>
          <cell r="N114">
            <v>15.811318928015698</v>
          </cell>
          <cell r="O114">
            <v>8.5931721110492543</v>
          </cell>
          <cell r="P114">
            <v>8.5931721110492543</v>
          </cell>
          <cell r="Q114">
            <v>8.5931721110492543</v>
          </cell>
          <cell r="R114">
            <v>42.207154101999997</v>
          </cell>
          <cell r="S114">
            <v>18.609079148813493</v>
          </cell>
          <cell r="T114">
            <v>3.112916226606</v>
          </cell>
          <cell r="U114">
            <v>3.112916226606</v>
          </cell>
          <cell r="V114">
            <v>0</v>
          </cell>
          <cell r="W114">
            <v>47.460637730999998</v>
          </cell>
          <cell r="X114">
            <v>100.69802895008162</v>
          </cell>
          <cell r="Y114">
            <v>44.371546073518488</v>
          </cell>
          <cell r="Z114">
            <v>44.371546073518488</v>
          </cell>
          <cell r="AA114">
            <v>41.258629846912491</v>
          </cell>
          <cell r="AB114">
            <v>159.397359577</v>
          </cell>
        </row>
        <row r="115">
          <cell r="B115" t="str">
            <v xml:space="preserve">cladBlock </v>
          </cell>
          <cell r="C115" t="str">
            <v xml:space="preserve">      LAD System Sales</v>
          </cell>
          <cell r="D115">
            <v>1.2422522259202402</v>
          </cell>
          <cell r="E115">
            <v>2.3058042223797055</v>
          </cell>
          <cell r="F115">
            <v>2.3058042223797055</v>
          </cell>
          <cell r="G115">
            <v>2.3058042223797055</v>
          </cell>
          <cell r="H115">
            <v>3.1352923710000002</v>
          </cell>
          <cell r="I115">
            <v>0.49375777467872023</v>
          </cell>
          <cell r="J115">
            <v>3.8763654119706188</v>
          </cell>
          <cell r="K115">
            <v>3.8763654119706188</v>
          </cell>
          <cell r="L115">
            <v>3.8763654119706192</v>
          </cell>
          <cell r="M115">
            <v>3.8588213790000001</v>
          </cell>
          <cell r="N115">
            <v>1.7104115779877329</v>
          </cell>
          <cell r="O115">
            <v>1.800023951755787</v>
          </cell>
          <cell r="P115">
            <v>1.800023951755787</v>
          </cell>
          <cell r="Q115">
            <v>1.8000239517557872</v>
          </cell>
          <cell r="R115">
            <v>4.8411740520000004</v>
          </cell>
          <cell r="S115">
            <v>0.52151644004822895</v>
          </cell>
          <cell r="T115">
            <v>3.9879992758660001</v>
          </cell>
          <cell r="U115">
            <v>3.9879992758660001</v>
          </cell>
          <cell r="V115">
            <v>0</v>
          </cell>
          <cell r="W115">
            <v>5.5628067449999996</v>
          </cell>
          <cell r="X115">
            <v>3.9679380186349218</v>
          </cell>
          <cell r="Y115">
            <v>11.970192861972112</v>
          </cell>
          <cell r="Z115">
            <v>11.970192861972112</v>
          </cell>
          <cell r="AA115">
            <v>7.9821935861061117</v>
          </cell>
          <cell r="AB115">
            <v>17.398094546999999</v>
          </cell>
        </row>
        <row r="116">
          <cell r="B116" t="str">
            <v xml:space="preserve">cemeBlock </v>
          </cell>
          <cell r="C116" t="str">
            <v xml:space="preserve">      EMEA System Sales</v>
          </cell>
          <cell r="D116">
            <v>39.242650063665927</v>
          </cell>
          <cell r="E116">
            <v>21.999270691484334</v>
          </cell>
          <cell r="F116">
            <v>21.999270691484334</v>
          </cell>
          <cell r="G116">
            <v>21.999270691484337</v>
          </cell>
          <cell r="H116">
            <v>19.890224446999998</v>
          </cell>
          <cell r="I116">
            <v>28.451401870376095</v>
          </cell>
          <cell r="J116">
            <v>19.585074755732101</v>
          </cell>
          <cell r="K116">
            <v>19.585074755732101</v>
          </cell>
          <cell r="L116">
            <v>19.585074755732101</v>
          </cell>
          <cell r="M116">
            <v>24.186959692001</v>
          </cell>
          <cell r="N116">
            <v>26.893506175383479</v>
          </cell>
          <cell r="O116">
            <v>16.790904189827934</v>
          </cell>
          <cell r="P116">
            <v>16.790904189827934</v>
          </cell>
          <cell r="Q116">
            <v>16.790904189827938</v>
          </cell>
          <cell r="R116">
            <v>29.514632985000997</v>
          </cell>
          <cell r="S116">
            <v>20.424948972288078</v>
          </cell>
          <cell r="T116">
            <v>18</v>
          </cell>
          <cell r="U116">
            <v>18</v>
          </cell>
          <cell r="V116">
            <v>0</v>
          </cell>
          <cell r="W116">
            <v>32.528147301998999</v>
          </cell>
          <cell r="X116">
            <v>115.01250708171358</v>
          </cell>
          <cell r="Y116">
            <v>76.375249637044377</v>
          </cell>
          <cell r="Z116">
            <v>76.375249637044377</v>
          </cell>
          <cell r="AA116">
            <v>58.375249637044369</v>
          </cell>
          <cell r="AB116">
            <v>106.11996442600099</v>
          </cell>
        </row>
        <row r="117">
          <cell r="B117" t="str">
            <v xml:space="preserve">capaBlock </v>
          </cell>
          <cell r="C117" t="str">
            <v xml:space="preserve">      APAC System Sales</v>
          </cell>
          <cell r="D117">
            <v>19.968243317733311</v>
          </cell>
          <cell r="E117">
            <v>10.89767553048701</v>
          </cell>
          <cell r="F117">
            <v>10.89767553048701</v>
          </cell>
          <cell r="G117">
            <v>10.89767553048701</v>
          </cell>
          <cell r="H117">
            <v>13.506119985959</v>
          </cell>
          <cell r="I117">
            <v>15.168504028571595</v>
          </cell>
          <cell r="J117">
            <v>10.848002044286819</v>
          </cell>
          <cell r="K117">
            <v>10.848002044286819</v>
          </cell>
          <cell r="L117">
            <v>10.848002044286821</v>
          </cell>
          <cell r="M117">
            <v>12.558022394339002</v>
          </cell>
          <cell r="N117">
            <v>17.275953078381374</v>
          </cell>
          <cell r="O117">
            <v>6.5868880486902608</v>
          </cell>
          <cell r="P117">
            <v>6.5868880486902608</v>
          </cell>
          <cell r="Q117">
            <v>6.5868880486902617</v>
          </cell>
          <cell r="R117">
            <v>13.699970366684999</v>
          </cell>
          <cell r="S117">
            <v>12.618702573303224</v>
          </cell>
          <cell r="T117">
            <v>8.234</v>
          </cell>
          <cell r="U117">
            <v>8.234</v>
          </cell>
          <cell r="V117">
            <v>0</v>
          </cell>
          <cell r="W117">
            <v>19.163135176044999</v>
          </cell>
          <cell r="X117">
            <v>65.031402997989503</v>
          </cell>
          <cell r="Y117">
            <v>36.566565623464086</v>
          </cell>
          <cell r="Z117">
            <v>36.566565623464086</v>
          </cell>
          <cell r="AA117">
            <v>28.332565623464092</v>
          </cell>
          <cell r="AB117">
            <v>58.927247923027998</v>
          </cell>
        </row>
        <row r="118">
          <cell r="B118" t="str">
            <v xml:space="preserve">ctojBlock </v>
          </cell>
          <cell r="C118" t="str">
            <v xml:space="preserve">      Japan System Sales</v>
          </cell>
          <cell r="D118">
            <v>5.7718254974198464</v>
          </cell>
          <cell r="E118">
            <v>1.9742303898453404</v>
          </cell>
          <cell r="F118">
            <v>1.9742303898453404</v>
          </cell>
          <cell r="G118">
            <v>1.9742303898453404</v>
          </cell>
          <cell r="H118">
            <v>2.336893366</v>
          </cell>
          <cell r="I118">
            <v>4.7034473361622275</v>
          </cell>
          <cell r="J118">
            <v>1.9499741061748679</v>
          </cell>
          <cell r="K118">
            <v>1.9499741061748679</v>
          </cell>
          <cell r="L118">
            <v>1.9499741061748677</v>
          </cell>
          <cell r="M118">
            <v>2.336893366</v>
          </cell>
          <cell r="N118">
            <v>1.5542821760138064</v>
          </cell>
          <cell r="O118">
            <v>1.2762890781247407</v>
          </cell>
          <cell r="P118">
            <v>1.2762890781247407</v>
          </cell>
          <cell r="Q118">
            <v>1.2762890781247409</v>
          </cell>
          <cell r="R118">
            <v>2.7327950049999998</v>
          </cell>
          <cell r="S118">
            <v>3.7773711930503122</v>
          </cell>
          <cell r="T118">
            <v>1.899999999999</v>
          </cell>
          <cell r="U118">
            <v>1.899999999999</v>
          </cell>
          <cell r="V118">
            <v>0</v>
          </cell>
          <cell r="W118">
            <v>2.8207731469999997</v>
          </cell>
          <cell r="X118">
            <v>15.80692620264619</v>
          </cell>
          <cell r="Y118">
            <v>7.1004935741439494</v>
          </cell>
          <cell r="Z118">
            <v>7.1004935741439494</v>
          </cell>
          <cell r="AA118">
            <v>5.2004935741449492</v>
          </cell>
          <cell r="AB118">
            <v>10.227354884</v>
          </cell>
        </row>
        <row r="119">
          <cell r="B119" t="str">
            <v xml:space="preserve">ccorpBlock </v>
          </cell>
          <cell r="C119" t="str">
            <v xml:space="preserve">      Corp Adj - System Sales</v>
          </cell>
          <cell r="D119">
            <v>-4.0580744605882417</v>
          </cell>
          <cell r="E119">
            <v>0.25898494674146438</v>
          </cell>
          <cell r="F119">
            <v>0.25898494674146438</v>
          </cell>
          <cell r="G119">
            <v>0.25898494674146438</v>
          </cell>
          <cell r="H119">
            <v>1.7453999999999999E-5</v>
          </cell>
          <cell r="I119">
            <v>2.5340809695442279</v>
          </cell>
          <cell r="J119">
            <v>0.94646555581782676</v>
          </cell>
          <cell r="K119">
            <v>0.94646555581782676</v>
          </cell>
          <cell r="L119">
            <v>0.94646555581782676</v>
          </cell>
          <cell r="M119">
            <v>1.9833000000000001E-5</v>
          </cell>
          <cell r="N119">
            <v>-1.2233857182130312</v>
          </cell>
          <cell r="O119">
            <v>0.30362434410723221</v>
          </cell>
          <cell r="P119">
            <v>0.30362434410723221</v>
          </cell>
          <cell r="Q119">
            <v>0.30362434410723221</v>
          </cell>
          <cell r="R119">
            <v>1.9833000000000001E-5</v>
          </cell>
          <cell r="S119">
            <v>0.26972477695041458</v>
          </cell>
          <cell r="T119">
            <v>0</v>
          </cell>
          <cell r="U119">
            <v>0</v>
          </cell>
          <cell r="V119">
            <v>0</v>
          </cell>
          <cell r="W119">
            <v>2.2215E-5</v>
          </cell>
          <cell r="X119">
            <v>-2.4776544323066285</v>
          </cell>
          <cell r="Y119">
            <v>1.5090748466665231</v>
          </cell>
          <cell r="Z119">
            <v>1.5090748466665231</v>
          </cell>
          <cell r="AA119">
            <v>1.5090748466665236</v>
          </cell>
          <cell r="AB119">
            <v>7.9334999999999999E-5</v>
          </cell>
        </row>
        <row r="120">
          <cell r="B120" t="str">
            <v xml:space="preserve">ccgbBlock </v>
          </cell>
          <cell r="C120" t="str">
            <v xml:space="preserve">      CGBU System Sales</v>
          </cell>
          <cell r="D120">
            <v>-6.1145539999999998E-2</v>
          </cell>
          <cell r="E120">
            <v>12.264303075100845</v>
          </cell>
          <cell r="F120">
            <v>12.264303075100845</v>
          </cell>
          <cell r="G120">
            <v>12.264303075100845</v>
          </cell>
          <cell r="H120">
            <v>0</v>
          </cell>
          <cell r="I120">
            <v>-4.8237749999999996E-2</v>
          </cell>
          <cell r="J120">
            <v>8.9101138080759998</v>
          </cell>
          <cell r="K120">
            <v>8.9101138080759998</v>
          </cell>
          <cell r="L120">
            <v>8.9101138080760016</v>
          </cell>
          <cell r="M120">
            <v>0</v>
          </cell>
          <cell r="N120">
            <v>0.36229635350016465</v>
          </cell>
          <cell r="O120">
            <v>6.7508872149553234</v>
          </cell>
          <cell r="P120">
            <v>6.7508872149553234</v>
          </cell>
          <cell r="Q120">
            <v>6.7508872149553225</v>
          </cell>
          <cell r="R120">
            <v>0</v>
          </cell>
          <cell r="S120">
            <v>15.241146690052879</v>
          </cell>
          <cell r="T120">
            <v>3.0881263891769999</v>
          </cell>
          <cell r="U120">
            <v>3.0881263891769999</v>
          </cell>
          <cell r="V120">
            <v>0</v>
          </cell>
          <cell r="W120">
            <v>0</v>
          </cell>
          <cell r="X120">
            <v>15.494059753553046</v>
          </cell>
          <cell r="Y120">
            <v>31.013430487309172</v>
          </cell>
          <cell r="Z120">
            <v>31.013430487309172</v>
          </cell>
          <cell r="AA120">
            <v>27.92530409813217</v>
          </cell>
          <cell r="AB120">
            <v>0</v>
          </cell>
        </row>
        <row r="121">
          <cell r="B121" t="str">
            <v xml:space="preserve">cnsgBlock </v>
          </cell>
          <cell r="C121" t="str">
            <v xml:space="preserve">      Security System Sales</v>
          </cell>
          <cell r="D121">
            <v>0</v>
          </cell>
          <cell r="E121">
            <v>2.0598682500000001</v>
          </cell>
          <cell r="F121">
            <v>2.0598682500000001</v>
          </cell>
          <cell r="G121">
            <v>2.0598682500000001</v>
          </cell>
          <cell r="H121">
            <v>0</v>
          </cell>
          <cell r="I121">
            <v>0</v>
          </cell>
          <cell r="J121">
            <v>4.4579644900000002</v>
          </cell>
          <cell r="K121">
            <v>4.4579644900000002</v>
          </cell>
          <cell r="L121">
            <v>4.4579644900000002</v>
          </cell>
          <cell r="M121">
            <v>0</v>
          </cell>
          <cell r="N121">
            <v>3.6070000000000004E-3</v>
          </cell>
          <cell r="O121">
            <v>2.1056942699999999</v>
          </cell>
          <cell r="P121">
            <v>2.1056942699999999</v>
          </cell>
          <cell r="Q121">
            <v>2.1056942699999999</v>
          </cell>
          <cell r="R121">
            <v>0</v>
          </cell>
          <cell r="S121">
            <v>3.9507046999999993</v>
          </cell>
          <cell r="T121">
            <v>0</v>
          </cell>
          <cell r="U121">
            <v>0</v>
          </cell>
          <cell r="V121">
            <v>0</v>
          </cell>
          <cell r="W121">
            <v>0</v>
          </cell>
          <cell r="X121">
            <v>3.9543116999999994</v>
          </cell>
          <cell r="Y121">
            <v>8.6235270100000001</v>
          </cell>
          <cell r="Z121">
            <v>8.6235270100000001</v>
          </cell>
          <cell r="AA121">
            <v>8.6235270100000001</v>
          </cell>
          <cell r="AB121">
            <v>0</v>
          </cell>
        </row>
        <row r="122">
          <cell r="B122" t="str">
            <v xml:space="preserve">clinBlock </v>
          </cell>
          <cell r="C122" t="str">
            <v xml:space="preserve">      Linux Server Sales</v>
          </cell>
          <cell r="D122">
            <v>0</v>
          </cell>
          <cell r="E122">
            <v>1.2182918704349439E-2</v>
          </cell>
          <cell r="F122">
            <v>1.2182918704349439E-2</v>
          </cell>
          <cell r="G122">
            <v>1.2182918704349439E-2</v>
          </cell>
          <cell r="H122">
            <v>0</v>
          </cell>
          <cell r="I122">
            <v>0</v>
          </cell>
          <cell r="J122">
            <v>7.2595170315883348E-2</v>
          </cell>
          <cell r="K122">
            <v>7.2595170315883348E-2</v>
          </cell>
          <cell r="L122">
            <v>7.2595170315883348E-2</v>
          </cell>
          <cell r="M122">
            <v>0</v>
          </cell>
          <cell r="N122">
            <v>0</v>
          </cell>
          <cell r="O122">
            <v>-2.4981480471821978E-2</v>
          </cell>
          <cell r="P122">
            <v>-2.4981480471821978E-2</v>
          </cell>
          <cell r="Q122">
            <v>-2.4981480471821981E-2</v>
          </cell>
          <cell r="R122">
            <v>0</v>
          </cell>
          <cell r="S122">
            <v>2.4501580500155898E-3</v>
          </cell>
          <cell r="T122">
            <v>0</v>
          </cell>
          <cell r="U122">
            <v>0</v>
          </cell>
          <cell r="V122">
            <v>0</v>
          </cell>
          <cell r="W122">
            <v>0</v>
          </cell>
          <cell r="X122">
            <v>2.4501580500155898E-3</v>
          </cell>
          <cell r="Y122">
            <v>5.9796608548410811E-2</v>
          </cell>
          <cell r="Z122">
            <v>5.9796608548410811E-2</v>
          </cell>
          <cell r="AA122">
            <v>5.9796608548410804E-2</v>
          </cell>
          <cell r="AB122">
            <v>0</v>
          </cell>
        </row>
        <row r="123">
          <cell r="B123" t="str">
            <v xml:space="preserve">csecBlock </v>
          </cell>
          <cell r="C123" t="str">
            <v xml:space="preserve">      Total Security System Sales</v>
          </cell>
          <cell r="D123">
            <v>0</v>
          </cell>
          <cell r="E123">
            <v>2.0720511687043497</v>
          </cell>
          <cell r="F123">
            <v>2.0720511687043497</v>
          </cell>
          <cell r="G123">
            <v>2.0720511687043497</v>
          </cell>
          <cell r="H123">
            <v>0</v>
          </cell>
          <cell r="I123">
            <v>0</v>
          </cell>
          <cell r="J123">
            <v>4.5305596603158831</v>
          </cell>
          <cell r="K123">
            <v>4.5305596603158831</v>
          </cell>
          <cell r="L123">
            <v>4.5305596603158831</v>
          </cell>
          <cell r="M123">
            <v>0</v>
          </cell>
          <cell r="N123">
            <v>3.6070000000000004E-3</v>
          </cell>
          <cell r="O123">
            <v>2.0807127895281781</v>
          </cell>
          <cell r="P123">
            <v>2.0807127895281781</v>
          </cell>
          <cell r="Q123">
            <v>2.0807127895281781</v>
          </cell>
          <cell r="R123">
            <v>0</v>
          </cell>
          <cell r="S123">
            <v>3.9531548580500151</v>
          </cell>
          <cell r="T123">
            <v>0</v>
          </cell>
          <cell r="U123">
            <v>0</v>
          </cell>
          <cell r="V123">
            <v>0</v>
          </cell>
          <cell r="W123">
            <v>0</v>
          </cell>
          <cell r="X123">
            <v>3.9567618580500152</v>
          </cell>
          <cell r="Y123">
            <v>8.6833236185484104</v>
          </cell>
          <cell r="Z123">
            <v>8.6833236185484104</v>
          </cell>
          <cell r="AA123">
            <v>8.6833236185484104</v>
          </cell>
          <cell r="AB123">
            <v>0</v>
          </cell>
        </row>
        <row r="124">
          <cell r="B124" t="str">
            <v xml:space="preserve">cttcBlock </v>
          </cell>
          <cell r="C124" t="str">
            <v xml:space="preserve">      Total System Sales</v>
          </cell>
          <cell r="D124">
            <v>96.246381977567395</v>
          </cell>
          <cell r="E124">
            <v>66.574792243891679</v>
          </cell>
          <cell r="F124">
            <v>66.574792243891679</v>
          </cell>
          <cell r="G124">
            <v>66.574792243891693</v>
          </cell>
          <cell r="H124">
            <v>69.927682577959004</v>
          </cell>
          <cell r="I124">
            <v>83.439954229169004</v>
          </cell>
          <cell r="J124">
            <v>68.509540859088716</v>
          </cell>
          <cell r="K124">
            <v>68.509540859088716</v>
          </cell>
          <cell r="L124">
            <v>68.50954085908873</v>
          </cell>
          <cell r="M124">
            <v>81.611149454339994</v>
          </cell>
          <cell r="N124">
            <v>62.387989571069213</v>
          </cell>
          <cell r="O124">
            <v>44.182501728038716</v>
          </cell>
          <cell r="P124">
            <v>44.182501728038716</v>
          </cell>
          <cell r="Q124">
            <v>44.182501728038709</v>
          </cell>
          <cell r="R124">
            <v>92.99574634368598</v>
          </cell>
          <cell r="S124">
            <v>75.415644652556651</v>
          </cell>
          <cell r="T124">
            <v>38.323041891648003</v>
          </cell>
          <cell r="U124">
            <v>38.323041891648003</v>
          </cell>
          <cell r="V124">
            <v>0</v>
          </cell>
          <cell r="W124">
            <v>107.53552231604399</v>
          </cell>
          <cell r="X124">
            <v>317.48997043036223</v>
          </cell>
          <cell r="Y124">
            <v>217.5898767226671</v>
          </cell>
          <cell r="Z124">
            <v>217.5898767226671</v>
          </cell>
          <cell r="AA124">
            <v>179.26683483101911</v>
          </cell>
          <cell r="AB124">
            <v>352.07010069202897</v>
          </cell>
        </row>
        <row r="125">
          <cell r="C125" t="str">
            <v xml:space="preserve">      Check</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row>
        <row r="126">
          <cell r="C126" t="str">
            <v>NAS Storage</v>
          </cell>
        </row>
        <row r="127">
          <cell r="B127" t="str">
            <v>cnasfile</v>
          </cell>
          <cell r="C127" t="str">
            <v xml:space="preserve">      NAS System Sales</v>
          </cell>
          <cell r="D127">
            <v>7.0119419195419317</v>
          </cell>
          <cell r="E127">
            <v>7.5332366646800075</v>
          </cell>
          <cell r="F127">
            <v>7.5332366646800075</v>
          </cell>
          <cell r="G127">
            <v>7.5332366646800066</v>
          </cell>
          <cell r="H127">
            <v>11.69355</v>
          </cell>
          <cell r="I127">
            <v>6.7579999961564061</v>
          </cell>
          <cell r="J127">
            <v>12.123560224720073</v>
          </cell>
          <cell r="K127">
            <v>12.123560224720073</v>
          </cell>
          <cell r="L127">
            <v>12.123560224720073</v>
          </cell>
          <cell r="M127">
            <v>13.288125000000001</v>
          </cell>
          <cell r="N127">
            <v>4.6531385462612604</v>
          </cell>
          <cell r="O127">
            <v>13.434857916286271</v>
          </cell>
          <cell r="P127">
            <v>13.434857916286271</v>
          </cell>
          <cell r="Q127">
            <v>13.434857916286271</v>
          </cell>
          <cell r="R127">
            <v>13.288125000000001</v>
          </cell>
          <cell r="S127">
            <v>6.4571490147541422</v>
          </cell>
          <cell r="T127">
            <v>18.132999999998997</v>
          </cell>
          <cell r="U127">
            <v>18.132999999998997</v>
          </cell>
          <cell r="V127">
            <v>0</v>
          </cell>
          <cell r="W127">
            <v>14.882700000000002</v>
          </cell>
          <cell r="X127">
            <v>24.88022947671374</v>
          </cell>
          <cell r="Y127">
            <v>51.224654805685354</v>
          </cell>
          <cell r="Z127">
            <v>51.224654805685354</v>
          </cell>
          <cell r="AA127">
            <v>33.091654805686353</v>
          </cell>
          <cell r="AB127">
            <v>53.152500000000003</v>
          </cell>
        </row>
        <row r="128">
          <cell r="B128" t="str">
            <v>cladfile</v>
          </cell>
          <cell r="C128" t="str">
            <v xml:space="preserve">      LAD System Sales</v>
          </cell>
          <cell r="D128">
            <v>8.2569774088892531E-2</v>
          </cell>
          <cell r="E128">
            <v>0.55992346703822049</v>
          </cell>
          <cell r="F128">
            <v>0.55992346703822049</v>
          </cell>
          <cell r="G128">
            <v>0.55992346703822049</v>
          </cell>
          <cell r="H128">
            <v>0.79614469946400002</v>
          </cell>
          <cell r="I128">
            <v>-0.11283085839623722</v>
          </cell>
          <cell r="J128">
            <v>0.72346293103949177</v>
          </cell>
          <cell r="K128">
            <v>0.72346293103949177</v>
          </cell>
          <cell r="L128">
            <v>0.72346293103949177</v>
          </cell>
          <cell r="M128">
            <v>0.97987039933700015</v>
          </cell>
          <cell r="N128">
            <v>0.54681073991371809</v>
          </cell>
          <cell r="O128">
            <v>0.30738789909704722</v>
          </cell>
          <cell r="P128">
            <v>0.30738789909704722</v>
          </cell>
          <cell r="Q128">
            <v>0.30738789909704722</v>
          </cell>
          <cell r="R128">
            <v>1.1023541992569998</v>
          </cell>
          <cell r="S128">
            <v>0.42430623848481425</v>
          </cell>
          <cell r="T128">
            <v>1.3000000000010001</v>
          </cell>
          <cell r="U128">
            <v>1.3000000000010001</v>
          </cell>
          <cell r="V128">
            <v>0</v>
          </cell>
          <cell r="W128">
            <v>1.2044240325179998</v>
          </cell>
          <cell r="X128">
            <v>0.94085589409118753</v>
          </cell>
          <cell r="Y128">
            <v>2.8907742971757595</v>
          </cell>
          <cell r="Z128">
            <v>2.8907742971757595</v>
          </cell>
          <cell r="AA128">
            <v>1.5907742971747594</v>
          </cell>
          <cell r="AB128">
            <v>4.082793330576</v>
          </cell>
        </row>
        <row r="129">
          <cell r="B129" t="str">
            <v>cemefile</v>
          </cell>
          <cell r="C129" t="str">
            <v xml:space="preserve">      EMEA System Sales</v>
          </cell>
          <cell r="D129">
            <v>6.7791740546303361</v>
          </cell>
          <cell r="E129">
            <v>7.6757596403152668</v>
          </cell>
          <cell r="F129">
            <v>7.6757596403152668</v>
          </cell>
          <cell r="G129">
            <v>7.6757596403152659</v>
          </cell>
          <cell r="H129">
            <v>13.961039222847001</v>
          </cell>
          <cell r="I129">
            <v>4.2309826603695475</v>
          </cell>
          <cell r="J129">
            <v>4.2574429629880068</v>
          </cell>
          <cell r="K129">
            <v>4.2574429629880068</v>
          </cell>
          <cell r="L129">
            <v>4.2574429629880068</v>
          </cell>
          <cell r="M129">
            <v>14.953060479867002</v>
          </cell>
          <cell r="N129">
            <v>3.6854556989603502</v>
          </cell>
          <cell r="O129">
            <v>6.1041685769528353</v>
          </cell>
          <cell r="P129">
            <v>6.1041685769528353</v>
          </cell>
          <cell r="Q129">
            <v>6.1041685769528371</v>
          </cell>
          <cell r="R129">
            <v>16.952415697197001</v>
          </cell>
          <cell r="S129">
            <v>7.0792042121600929</v>
          </cell>
          <cell r="T129">
            <v>10</v>
          </cell>
          <cell r="U129">
            <v>10</v>
          </cell>
          <cell r="V129">
            <v>0</v>
          </cell>
          <cell r="W129">
            <v>18.452124948809999</v>
          </cell>
          <cell r="X129">
            <v>21.774816626120323</v>
          </cell>
          <cell r="Y129">
            <v>28.037371180256109</v>
          </cell>
          <cell r="Z129">
            <v>28.037371180256109</v>
          </cell>
          <cell r="AA129">
            <v>18.037371180256109</v>
          </cell>
          <cell r="AB129">
            <v>64.318640348721004</v>
          </cell>
        </row>
        <row r="130">
          <cell r="B130" t="str">
            <v>capafile</v>
          </cell>
          <cell r="C130" t="str">
            <v xml:space="preserve">      APAC System Sales</v>
          </cell>
          <cell r="D130">
            <v>2.2275890151857105</v>
          </cell>
          <cell r="E130">
            <v>1.8875423390976209</v>
          </cell>
          <cell r="F130">
            <v>1.8875423390976209</v>
          </cell>
          <cell r="G130">
            <v>1.8875423390976207</v>
          </cell>
          <cell r="H130">
            <v>10.198283782676999</v>
          </cell>
          <cell r="I130">
            <v>1.0758606900375745</v>
          </cell>
          <cell r="J130">
            <v>2.0096190271365906</v>
          </cell>
          <cell r="K130">
            <v>2.0096190271365906</v>
          </cell>
          <cell r="L130">
            <v>2.009619027136591</v>
          </cell>
          <cell r="M130">
            <v>6.6076672599950008</v>
          </cell>
          <cell r="N130">
            <v>2.4164447462406295</v>
          </cell>
          <cell r="O130">
            <v>1.8870266787193639</v>
          </cell>
          <cell r="P130">
            <v>1.8870266787193639</v>
          </cell>
          <cell r="Q130">
            <v>1.8870266787193637</v>
          </cell>
          <cell r="R130">
            <v>7.7012749732129997</v>
          </cell>
          <cell r="S130">
            <v>2.4942623781914719</v>
          </cell>
          <cell r="T130">
            <v>5.7519999999999998</v>
          </cell>
          <cell r="U130">
            <v>5.7519999999999998</v>
          </cell>
          <cell r="V130">
            <v>0</v>
          </cell>
          <cell r="W130">
            <v>11.269451446462</v>
          </cell>
          <cell r="X130">
            <v>8.2141568296553871</v>
          </cell>
          <cell r="Y130">
            <v>11.536188044953574</v>
          </cell>
          <cell r="Z130">
            <v>11.536188044953574</v>
          </cell>
          <cell r="AA130">
            <v>5.7841880449535754</v>
          </cell>
          <cell r="AB130">
            <v>35.776677462346996</v>
          </cell>
        </row>
        <row r="131">
          <cell r="B131" t="str">
            <v>ctojfile</v>
          </cell>
          <cell r="C131" t="str">
            <v xml:space="preserve">      Japan System Sales</v>
          </cell>
          <cell r="D131">
            <v>0.22225114935277746</v>
          </cell>
          <cell r="E131">
            <v>1.4908728531130984</v>
          </cell>
          <cell r="F131">
            <v>1.4908728531130984</v>
          </cell>
          <cell r="G131">
            <v>1.4908728531130981</v>
          </cell>
          <cell r="H131">
            <v>4.3079893466890002</v>
          </cell>
          <cell r="I131">
            <v>0.18037566540864028</v>
          </cell>
          <cell r="J131">
            <v>1.4822583955653958</v>
          </cell>
          <cell r="K131">
            <v>1.4822583955653958</v>
          </cell>
          <cell r="L131">
            <v>1.4822583955653956</v>
          </cell>
          <cell r="M131">
            <v>4.3079893466890002</v>
          </cell>
          <cell r="N131">
            <v>0.47022426023675679</v>
          </cell>
          <cell r="O131">
            <v>1.0627799020813402</v>
          </cell>
          <cell r="P131">
            <v>1.0627799020813402</v>
          </cell>
          <cell r="Q131">
            <v>1.0627799020813404</v>
          </cell>
          <cell r="R131">
            <v>4.3079893466890002</v>
          </cell>
          <cell r="S131">
            <v>0.85419552091659823</v>
          </cell>
          <cell r="T131">
            <v>2.3000000000009999</v>
          </cell>
          <cell r="U131">
            <v>2.3000000000009999</v>
          </cell>
          <cell r="V131">
            <v>0</v>
          </cell>
          <cell r="W131">
            <v>4.3079893466890002</v>
          </cell>
          <cell r="X131">
            <v>1.7270465959147729</v>
          </cell>
          <cell r="Y131">
            <v>6.3359111507608334</v>
          </cell>
          <cell r="Z131">
            <v>6.3359111507608334</v>
          </cell>
          <cell r="AA131">
            <v>4.0359111507598344</v>
          </cell>
          <cell r="AB131">
            <v>17.231957386756001</v>
          </cell>
        </row>
        <row r="132">
          <cell r="B132" t="str">
            <v>ccorpfile</v>
          </cell>
          <cell r="C132" t="str">
            <v xml:space="preserve">      Corp Adj - System Sales</v>
          </cell>
          <cell r="D132">
            <v>2.7907526035781189E-2</v>
          </cell>
          <cell r="E132">
            <v>-4.9762081364580269E-4</v>
          </cell>
          <cell r="F132">
            <v>-4.9762081364580269E-4</v>
          </cell>
          <cell r="G132">
            <v>-4.9762081364580269E-4</v>
          </cell>
          <cell r="H132">
            <v>-1.6525281E-4</v>
          </cell>
          <cell r="I132">
            <v>3.6575490443290996E-2</v>
          </cell>
          <cell r="J132">
            <v>0.45880338441550028</v>
          </cell>
          <cell r="K132">
            <v>0.45880338441550028</v>
          </cell>
          <cell r="L132">
            <v>0.45880338441550028</v>
          </cell>
          <cell r="M132">
            <v>-1.87787283E-4</v>
          </cell>
          <cell r="N132">
            <v>1.6955422843882533</v>
          </cell>
          <cell r="O132">
            <v>9.6263224961471258E-2</v>
          </cell>
          <cell r="P132">
            <v>9.6263224961471258E-2</v>
          </cell>
          <cell r="Q132">
            <v>9.6263224961471258E-2</v>
          </cell>
          <cell r="R132">
            <v>-1.87787283E-4</v>
          </cell>
          <cell r="S132">
            <v>4.3743152957242473E-2</v>
          </cell>
          <cell r="T132">
            <v>0</v>
          </cell>
          <cell r="U132">
            <v>0</v>
          </cell>
          <cell r="V132">
            <v>0</v>
          </cell>
          <cell r="W132">
            <v>-2.10321759E-4</v>
          </cell>
          <cell r="X132">
            <v>1.8037684538245677</v>
          </cell>
          <cell r="Y132">
            <v>0.55456898856332582</v>
          </cell>
          <cell r="Z132">
            <v>0.55456898856332582</v>
          </cell>
          <cell r="AA132">
            <v>0.55456898856332582</v>
          </cell>
          <cell r="AB132">
            <v>-7.51149135E-4</v>
          </cell>
        </row>
        <row r="133">
          <cell r="B133" t="str">
            <v>ccgbfile</v>
          </cell>
          <cell r="C133" t="str">
            <v xml:space="preserve">      CGBU System Sales</v>
          </cell>
          <cell r="D133">
            <v>0</v>
          </cell>
          <cell r="E133">
            <v>0.21240292682583481</v>
          </cell>
          <cell r="F133">
            <v>0.21240292682583481</v>
          </cell>
          <cell r="G133">
            <v>0.21240292682583481</v>
          </cell>
          <cell r="H133">
            <v>0</v>
          </cell>
          <cell r="I133">
            <v>0</v>
          </cell>
          <cell r="J133">
            <v>0.35333969095847573</v>
          </cell>
          <cell r="K133">
            <v>0.35333969095847573</v>
          </cell>
          <cell r="L133">
            <v>0.35333969095847578</v>
          </cell>
          <cell r="M133">
            <v>0</v>
          </cell>
          <cell r="N133">
            <v>0</v>
          </cell>
          <cell r="O133">
            <v>0.4122175466798404</v>
          </cell>
          <cell r="P133">
            <v>0.4122175466798404</v>
          </cell>
          <cell r="Q133">
            <v>0.4122175466798404</v>
          </cell>
          <cell r="R133">
            <v>0</v>
          </cell>
          <cell r="S133">
            <v>7.8906602580044907E-2</v>
          </cell>
          <cell r="T133">
            <v>0.14900772804599999</v>
          </cell>
          <cell r="U133">
            <v>0.14900772804599999</v>
          </cell>
          <cell r="V133">
            <v>0</v>
          </cell>
          <cell r="W133">
            <v>0</v>
          </cell>
          <cell r="X133">
            <v>7.8906602580044907E-2</v>
          </cell>
          <cell r="Y133">
            <v>1.1269678925101509</v>
          </cell>
          <cell r="Z133">
            <v>1.1269678925101509</v>
          </cell>
          <cell r="AA133">
            <v>0.97796016446415091</v>
          </cell>
          <cell r="AB133">
            <v>0</v>
          </cell>
        </row>
        <row r="134">
          <cell r="B134" t="str">
            <v>cnsgfile</v>
          </cell>
          <cell r="C134" t="str">
            <v xml:space="preserve">      Security System Sales</v>
          </cell>
          <cell r="D134">
            <v>0</v>
          </cell>
          <cell r="E134">
            <v>2.40527129</v>
          </cell>
          <cell r="F134">
            <v>2.40527129</v>
          </cell>
          <cell r="G134">
            <v>2.40527129</v>
          </cell>
          <cell r="H134">
            <v>0</v>
          </cell>
          <cell r="I134">
            <v>0</v>
          </cell>
          <cell r="J134">
            <v>11.284092999999999</v>
          </cell>
          <cell r="K134">
            <v>11.284092999999999</v>
          </cell>
          <cell r="L134">
            <v>11.284092999999999</v>
          </cell>
          <cell r="M134">
            <v>0</v>
          </cell>
          <cell r="N134">
            <v>0</v>
          </cell>
          <cell r="O134">
            <v>0.6775581799999999</v>
          </cell>
          <cell r="P134">
            <v>0.6775581799999999</v>
          </cell>
          <cell r="Q134">
            <v>0.67755818000000001</v>
          </cell>
          <cell r="R134">
            <v>0</v>
          </cell>
          <cell r="S134">
            <v>3.1076716699999998</v>
          </cell>
          <cell r="T134">
            <v>0</v>
          </cell>
          <cell r="U134">
            <v>0</v>
          </cell>
          <cell r="V134">
            <v>0</v>
          </cell>
          <cell r="W134">
            <v>0</v>
          </cell>
          <cell r="X134">
            <v>3.1076716699999998</v>
          </cell>
          <cell r="Y134">
            <v>14.36692247</v>
          </cell>
          <cell r="Z134">
            <v>14.36692247</v>
          </cell>
          <cell r="AA134">
            <v>14.366922469999999</v>
          </cell>
          <cell r="AB134">
            <v>0</v>
          </cell>
        </row>
        <row r="135">
          <cell r="B135" t="str">
            <v>clinfile</v>
          </cell>
          <cell r="C135" t="str">
            <v xml:space="preserve">      Linux Server Sales</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7.1630000000000004E-5</v>
          </cell>
          <cell r="T135">
            <v>0</v>
          </cell>
          <cell r="U135">
            <v>0</v>
          </cell>
          <cell r="V135">
            <v>0</v>
          </cell>
          <cell r="W135">
            <v>0</v>
          </cell>
          <cell r="X135">
            <v>7.1630000000000004E-5</v>
          </cell>
          <cell r="Y135">
            <v>0</v>
          </cell>
          <cell r="Z135">
            <v>0</v>
          </cell>
          <cell r="AA135">
            <v>0</v>
          </cell>
          <cell r="AB135">
            <v>0</v>
          </cell>
        </row>
        <row r="136">
          <cell r="B136" t="str">
            <v>csecfile</v>
          </cell>
          <cell r="C136" t="str">
            <v xml:space="preserve">      Total Security System Sales</v>
          </cell>
          <cell r="D136">
            <v>0</v>
          </cell>
          <cell r="E136">
            <v>2.40527129</v>
          </cell>
          <cell r="F136">
            <v>2.40527129</v>
          </cell>
          <cell r="G136">
            <v>2.40527129</v>
          </cell>
          <cell r="H136">
            <v>0</v>
          </cell>
          <cell r="I136">
            <v>0</v>
          </cell>
          <cell r="J136">
            <v>11.284092999999999</v>
          </cell>
          <cell r="K136">
            <v>11.284092999999999</v>
          </cell>
          <cell r="L136">
            <v>11.284092999999999</v>
          </cell>
          <cell r="M136">
            <v>0</v>
          </cell>
          <cell r="N136">
            <v>0</v>
          </cell>
          <cell r="O136">
            <v>0.6775581799999999</v>
          </cell>
          <cell r="P136">
            <v>0.6775581799999999</v>
          </cell>
          <cell r="Q136">
            <v>0.67755818000000001</v>
          </cell>
          <cell r="R136">
            <v>0</v>
          </cell>
          <cell r="S136">
            <v>3.1077432999999997</v>
          </cell>
          <cell r="T136">
            <v>0</v>
          </cell>
          <cell r="U136">
            <v>0</v>
          </cell>
          <cell r="V136">
            <v>0</v>
          </cell>
          <cell r="W136">
            <v>0</v>
          </cell>
          <cell r="X136">
            <v>3.1077432999999997</v>
          </cell>
          <cell r="Y136">
            <v>14.36692247</v>
          </cell>
          <cell r="Z136">
            <v>14.36692247</v>
          </cell>
          <cell r="AA136">
            <v>14.366922469999999</v>
          </cell>
          <cell r="AB136">
            <v>0</v>
          </cell>
        </row>
        <row r="137">
          <cell r="B137" t="str">
            <v>cttcfile</v>
          </cell>
          <cell r="C137" t="str">
            <v xml:space="preserve">      Total System Sales</v>
          </cell>
          <cell r="D137">
            <v>16.351433438835429</v>
          </cell>
          <cell r="E137">
            <v>21.764511560256402</v>
          </cell>
          <cell r="F137">
            <v>21.764511560256402</v>
          </cell>
          <cell r="G137">
            <v>21.764511560256405</v>
          </cell>
          <cell r="H137">
            <v>40.956841798867003</v>
          </cell>
          <cell r="I137">
            <v>12.168963644019222</v>
          </cell>
          <cell r="J137">
            <v>32.692579616823529</v>
          </cell>
          <cell r="K137">
            <v>32.692579616823529</v>
          </cell>
          <cell r="L137">
            <v>32.692579616823537</v>
          </cell>
          <cell r="M137">
            <v>40.136524698605001</v>
          </cell>
          <cell r="N137">
            <v>13.467616276000971</v>
          </cell>
          <cell r="O137">
            <v>23.982259924778173</v>
          </cell>
          <cell r="P137">
            <v>23.982259924778173</v>
          </cell>
          <cell r="Q137">
            <v>23.982259924778173</v>
          </cell>
          <cell r="R137">
            <v>43.351971429073004</v>
          </cell>
          <cell r="S137">
            <v>20.539510420044401</v>
          </cell>
          <cell r="T137">
            <v>37.634007728046996</v>
          </cell>
          <cell r="U137">
            <v>37.634007728046996</v>
          </cell>
          <cell r="V137">
            <v>0</v>
          </cell>
          <cell r="W137">
            <v>50.116479452720007</v>
          </cell>
          <cell r="X137">
            <v>62.527523778900026</v>
          </cell>
          <cell r="Y137">
            <v>116.0733588299051</v>
          </cell>
          <cell r="Z137">
            <v>116.0733588299051</v>
          </cell>
          <cell r="AA137">
            <v>78.439351101858094</v>
          </cell>
          <cell r="AB137">
            <v>174.56181737926499</v>
          </cell>
        </row>
        <row r="138">
          <cell r="C138" t="str">
            <v xml:space="preserve">      Check</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row>
        <row r="139">
          <cell r="C139" t="str">
            <v>Tape</v>
          </cell>
        </row>
        <row r="140">
          <cell r="B140" t="str">
            <v>cnastape</v>
          </cell>
          <cell r="C140" t="str">
            <v xml:space="preserve">      NAS System Sales</v>
          </cell>
          <cell r="D140">
            <v>76.542195556262598</v>
          </cell>
          <cell r="E140">
            <v>50.862228562991973</v>
          </cell>
          <cell r="F140">
            <v>50.862228562991973</v>
          </cell>
          <cell r="G140">
            <v>50.86222856299198</v>
          </cell>
          <cell r="H140">
            <v>57.344314500000003</v>
          </cell>
          <cell r="I140">
            <v>75.315000002951052</v>
          </cell>
          <cell r="J140">
            <v>56.498311526719263</v>
          </cell>
          <cell r="K140">
            <v>56.498311526719263</v>
          </cell>
          <cell r="L140">
            <v>56.498311526719263</v>
          </cell>
          <cell r="M140">
            <v>65.163993750000003</v>
          </cell>
          <cell r="N140">
            <v>36.592427575911977</v>
          </cell>
          <cell r="O140">
            <v>42.538695782972397</v>
          </cell>
          <cell r="P140">
            <v>42.538695782972397</v>
          </cell>
          <cell r="Q140">
            <v>42.538695782972397</v>
          </cell>
          <cell r="R140">
            <v>65.163993750000003</v>
          </cell>
          <cell r="S140">
            <v>50.137588913645601</v>
          </cell>
          <cell r="T140">
            <v>44.154790566515999</v>
          </cell>
          <cell r="U140">
            <v>44.154790566515999</v>
          </cell>
          <cell r="V140">
            <v>0</v>
          </cell>
          <cell r="W140">
            <v>72.98367300000001</v>
          </cell>
          <cell r="X140">
            <v>238.58721204877125</v>
          </cell>
          <cell r="Y140">
            <v>194.05402643919967</v>
          </cell>
          <cell r="Z140">
            <v>194.05402643919967</v>
          </cell>
          <cell r="AA140">
            <v>149.89923587268365</v>
          </cell>
          <cell r="AB140">
            <v>260.65597500000001</v>
          </cell>
        </row>
        <row r="141">
          <cell r="B141" t="str">
            <v>cladtape</v>
          </cell>
          <cell r="C141" t="str">
            <v xml:space="preserve">      LAD System Sales</v>
          </cell>
          <cell r="D141">
            <v>2.8875849539745184</v>
          </cell>
          <cell r="E141">
            <v>1.6817997798836402</v>
          </cell>
          <cell r="F141">
            <v>1.6817997798836402</v>
          </cell>
          <cell r="G141">
            <v>1.6817997798836402</v>
          </cell>
          <cell r="H141">
            <v>3.9438582214999998</v>
          </cell>
          <cell r="I141">
            <v>2.7779502025184839</v>
          </cell>
          <cell r="J141">
            <v>5.3366323773667537</v>
          </cell>
          <cell r="K141">
            <v>5.3366323773667537</v>
          </cell>
          <cell r="L141">
            <v>5.3366323773667537</v>
          </cell>
          <cell r="M141">
            <v>4.8539793495399994</v>
          </cell>
          <cell r="N141">
            <v>0.77155099806407823</v>
          </cell>
          <cell r="O141">
            <v>2.3792689260475379</v>
          </cell>
          <cell r="P141">
            <v>2.3792689260475379</v>
          </cell>
          <cell r="Q141">
            <v>2.3792689260475379</v>
          </cell>
          <cell r="R141">
            <v>5.4607267682309999</v>
          </cell>
          <cell r="S141">
            <v>2.6332784120149442</v>
          </cell>
          <cell r="T141">
            <v>3.5</v>
          </cell>
          <cell r="U141">
            <v>3.5</v>
          </cell>
          <cell r="V141">
            <v>0</v>
          </cell>
          <cell r="W141">
            <v>5.9663496171400006</v>
          </cell>
          <cell r="X141">
            <v>9.0703645665720245</v>
          </cell>
          <cell r="Y141">
            <v>12.897701083297935</v>
          </cell>
          <cell r="Z141">
            <v>12.897701083297935</v>
          </cell>
          <cell r="AA141">
            <v>9.39770108329793</v>
          </cell>
          <cell r="AB141">
            <v>20.224913956411001</v>
          </cell>
        </row>
        <row r="142">
          <cell r="B142" t="str">
            <v>cemetape</v>
          </cell>
          <cell r="C142" t="str">
            <v xml:space="preserve">      EMEA System Sales</v>
          </cell>
          <cell r="D142">
            <v>33.255414747501533</v>
          </cell>
          <cell r="E142">
            <v>30.670312032263389</v>
          </cell>
          <cell r="F142">
            <v>30.670312032263389</v>
          </cell>
          <cell r="G142">
            <v>30.670312032263379</v>
          </cell>
          <cell r="H142">
            <v>27.488278856882996</v>
          </cell>
          <cell r="I142">
            <v>29.414187284834615</v>
          </cell>
          <cell r="J142">
            <v>21.480312284521681</v>
          </cell>
          <cell r="K142">
            <v>21.480312284521681</v>
          </cell>
          <cell r="L142">
            <v>21.480312284521681</v>
          </cell>
          <cell r="M142">
            <v>30.236652292938</v>
          </cell>
          <cell r="N142">
            <v>31.581759130912054</v>
          </cell>
          <cell r="O142">
            <v>23.222301145474933</v>
          </cell>
          <cell r="P142">
            <v>23.222301145474933</v>
          </cell>
          <cell r="Q142">
            <v>23.222301145474937</v>
          </cell>
          <cell r="R142">
            <v>34.566994219455005</v>
          </cell>
          <cell r="S142">
            <v>27.017038688076685</v>
          </cell>
          <cell r="T142">
            <v>21</v>
          </cell>
          <cell r="U142">
            <v>21</v>
          </cell>
          <cell r="V142">
            <v>0</v>
          </cell>
          <cell r="W142">
            <v>37.746588285343996</v>
          </cell>
          <cell r="X142">
            <v>121.26839985132487</v>
          </cell>
          <cell r="Y142">
            <v>96.372925462260014</v>
          </cell>
          <cell r="Z142">
            <v>96.372925462260014</v>
          </cell>
          <cell r="AA142">
            <v>75.37292546226</v>
          </cell>
          <cell r="AB142">
            <v>130.03851365462</v>
          </cell>
        </row>
        <row r="143">
          <cell r="B143" t="str">
            <v>capatape</v>
          </cell>
          <cell r="C143" t="str">
            <v xml:space="preserve">      APAC System Sales</v>
          </cell>
          <cell r="D143">
            <v>14.995018726831431</v>
          </cell>
          <cell r="E143">
            <v>9.8724128822025925</v>
          </cell>
          <cell r="F143">
            <v>9.8724128822025925</v>
          </cell>
          <cell r="G143">
            <v>9.8724128822025943</v>
          </cell>
          <cell r="H143">
            <v>13.243261385771</v>
          </cell>
          <cell r="I143">
            <v>10.538440742569883</v>
          </cell>
          <cell r="J143">
            <v>8.6349958947746277</v>
          </cell>
          <cell r="K143">
            <v>8.6349958947746277</v>
          </cell>
          <cell r="L143">
            <v>8.6349958947746277</v>
          </cell>
          <cell r="M143">
            <v>13.511173112924</v>
          </cell>
          <cell r="N143">
            <v>11.185625160474139</v>
          </cell>
          <cell r="O143">
            <v>8.8885714858041247</v>
          </cell>
          <cell r="P143">
            <v>8.8885714858041247</v>
          </cell>
          <cell r="Q143">
            <v>8.8885714858041265</v>
          </cell>
          <cell r="R143">
            <v>12.913316628613</v>
          </cell>
          <cell r="S143">
            <v>8.5175884510934239</v>
          </cell>
          <cell r="T143">
            <v>9.5169999999999995</v>
          </cell>
          <cell r="U143">
            <v>9.5169999999999995</v>
          </cell>
          <cell r="V143">
            <v>0</v>
          </cell>
          <cell r="W143">
            <v>18.543188178913997</v>
          </cell>
          <cell r="X143">
            <v>45.23667308096887</v>
          </cell>
          <cell r="Y143">
            <v>36.912980262781346</v>
          </cell>
          <cell r="Z143">
            <v>36.912980262781346</v>
          </cell>
          <cell r="AA143">
            <v>27.395980262781347</v>
          </cell>
          <cell r="AB143">
            <v>58.210939306221995</v>
          </cell>
        </row>
        <row r="144">
          <cell r="B144" t="str">
            <v>ctojtape</v>
          </cell>
          <cell r="C144" t="str">
            <v xml:space="preserve">      Japan System Sales</v>
          </cell>
          <cell r="D144">
            <v>2.4645812407639598</v>
          </cell>
          <cell r="E144">
            <v>3.836203657895807</v>
          </cell>
          <cell r="F144">
            <v>3.836203657895807</v>
          </cell>
          <cell r="G144">
            <v>3.8362036578958074</v>
          </cell>
          <cell r="H144">
            <v>2.8684861533009998</v>
          </cell>
          <cell r="I144">
            <v>3.9377311334132101</v>
          </cell>
          <cell r="J144">
            <v>10.313354014964935</v>
          </cell>
          <cell r="K144">
            <v>10.313354014964935</v>
          </cell>
          <cell r="L144">
            <v>10.313354014964935</v>
          </cell>
          <cell r="M144">
            <v>2.8684861533009998</v>
          </cell>
          <cell r="N144">
            <v>2.7402487713839281</v>
          </cell>
          <cell r="O144">
            <v>5.7738311767348449</v>
          </cell>
          <cell r="P144">
            <v>5.7738311767348449</v>
          </cell>
          <cell r="Q144">
            <v>5.7738311767348458</v>
          </cell>
          <cell r="R144">
            <v>2.8684861533009998</v>
          </cell>
          <cell r="S144">
            <v>1.2089723188488124</v>
          </cell>
          <cell r="T144">
            <v>5.4</v>
          </cell>
          <cell r="U144">
            <v>5.4</v>
          </cell>
          <cell r="V144">
            <v>0</v>
          </cell>
          <cell r="W144">
            <v>2.8684861533009998</v>
          </cell>
          <cell r="X144">
            <v>10.351533464409911</v>
          </cell>
          <cell r="Y144">
            <v>25.323388849595595</v>
          </cell>
          <cell r="Z144">
            <v>25.323388849595595</v>
          </cell>
          <cell r="AA144">
            <v>19.92338884959559</v>
          </cell>
          <cell r="AB144">
            <v>11.473944613203999</v>
          </cell>
        </row>
        <row r="145">
          <cell r="B145" t="str">
            <v>ccorptape</v>
          </cell>
          <cell r="C145" t="str">
            <v xml:space="preserve">      Corp Adj - System Sales</v>
          </cell>
          <cell r="D145">
            <v>5.970518688506063</v>
          </cell>
          <cell r="E145">
            <v>6.1140761785789303E-2</v>
          </cell>
          <cell r="F145">
            <v>6.1140761785789303E-2</v>
          </cell>
          <cell r="G145">
            <v>6.1140761785789303E-2</v>
          </cell>
          <cell r="H145">
            <v>-3.0937493100000003E-4</v>
          </cell>
          <cell r="I145">
            <v>7.6401138608626109</v>
          </cell>
          <cell r="J145">
            <v>1.0499601237014387</v>
          </cell>
          <cell r="K145">
            <v>1.0499601237014387</v>
          </cell>
          <cell r="L145">
            <v>1.0499601237014387</v>
          </cell>
          <cell r="M145">
            <v>-3.5156241900000004E-4</v>
          </cell>
          <cell r="N145">
            <v>-0.25658492738721977</v>
          </cell>
          <cell r="O145">
            <v>0.40939572858431178</v>
          </cell>
          <cell r="P145">
            <v>0.40939572858431178</v>
          </cell>
          <cell r="Q145">
            <v>0.40939572858431178</v>
          </cell>
          <cell r="R145">
            <v>-3.5156241900000004E-4</v>
          </cell>
          <cell r="S145">
            <v>0.30006530148877353</v>
          </cell>
          <cell r="T145">
            <v>0</v>
          </cell>
          <cell r="U145">
            <v>0</v>
          </cell>
          <cell r="V145">
            <v>0</v>
          </cell>
          <cell r="W145">
            <v>-3.9374990999999998E-4</v>
          </cell>
          <cell r="X145">
            <v>13.654112923470228</v>
          </cell>
          <cell r="Y145">
            <v>1.5204966140715397</v>
          </cell>
          <cell r="Z145">
            <v>1.5204966140715397</v>
          </cell>
          <cell r="AA145">
            <v>1.5204966140715399</v>
          </cell>
          <cell r="AB145">
            <v>-1.4062496790000001E-3</v>
          </cell>
        </row>
        <row r="146">
          <cell r="B146" t="str">
            <v>ccgbtape</v>
          </cell>
          <cell r="C146" t="str">
            <v xml:space="preserve">      CGBU System Sales</v>
          </cell>
          <cell r="D146">
            <v>-9.3262999999999992E-3</v>
          </cell>
          <cell r="E146">
            <v>2.8810300533335864</v>
          </cell>
          <cell r="F146">
            <v>2.8810300533335864</v>
          </cell>
          <cell r="G146">
            <v>2.8810300533335864</v>
          </cell>
          <cell r="H146">
            <v>0</v>
          </cell>
          <cell r="I146">
            <v>-7.3575200000000002E-3</v>
          </cell>
          <cell r="J146">
            <v>2.3640786640319895</v>
          </cell>
          <cell r="K146">
            <v>2.3640786640319895</v>
          </cell>
          <cell r="L146">
            <v>2.36407866403199</v>
          </cell>
          <cell r="M146">
            <v>0</v>
          </cell>
          <cell r="N146">
            <v>0.37317801114861016</v>
          </cell>
          <cell r="O146">
            <v>2.2000341715886185</v>
          </cell>
          <cell r="P146">
            <v>2.2000341715886185</v>
          </cell>
          <cell r="Q146">
            <v>2.2000341715886189</v>
          </cell>
          <cell r="R146">
            <v>0</v>
          </cell>
          <cell r="S146">
            <v>2.3946965790444881</v>
          </cell>
          <cell r="T146">
            <v>1.0548277280039997</v>
          </cell>
          <cell r="U146">
            <v>1.0548277280039997</v>
          </cell>
          <cell r="V146">
            <v>0</v>
          </cell>
          <cell r="W146">
            <v>0</v>
          </cell>
          <cell r="X146">
            <v>2.7511907701930984</v>
          </cell>
          <cell r="Y146">
            <v>8.4999706169581941</v>
          </cell>
          <cell r="Z146">
            <v>8.4999706169581941</v>
          </cell>
          <cell r="AA146">
            <v>7.4451428889541953</v>
          </cell>
          <cell r="AB146">
            <v>0</v>
          </cell>
        </row>
        <row r="147">
          <cell r="B147" t="str">
            <v>cnsgtape</v>
          </cell>
          <cell r="C147" t="str">
            <v xml:space="preserve">      Security System Sales</v>
          </cell>
          <cell r="D147">
            <v>0</v>
          </cell>
          <cell r="E147">
            <v>2.81722385</v>
          </cell>
          <cell r="F147">
            <v>2.81722385</v>
          </cell>
          <cell r="G147">
            <v>2.8172238500000004</v>
          </cell>
          <cell r="H147">
            <v>0</v>
          </cell>
          <cell r="I147">
            <v>0</v>
          </cell>
          <cell r="J147">
            <v>3.8915171500000003</v>
          </cell>
          <cell r="K147">
            <v>3.8915171500000003</v>
          </cell>
          <cell r="L147">
            <v>3.8915171499999999</v>
          </cell>
          <cell r="M147">
            <v>0</v>
          </cell>
          <cell r="N147">
            <v>0</v>
          </cell>
          <cell r="O147">
            <v>0.83152812999999992</v>
          </cell>
          <cell r="P147">
            <v>0.83152812999999992</v>
          </cell>
          <cell r="Q147">
            <v>0.83152812999999992</v>
          </cell>
          <cell r="R147">
            <v>0</v>
          </cell>
          <cell r="S147">
            <v>1.3062468699999998</v>
          </cell>
          <cell r="T147">
            <v>0</v>
          </cell>
          <cell r="U147">
            <v>0</v>
          </cell>
          <cell r="V147">
            <v>0</v>
          </cell>
          <cell r="W147">
            <v>0</v>
          </cell>
          <cell r="X147">
            <v>1.3062468699999998</v>
          </cell>
          <cell r="Y147">
            <v>7.5402691300000004</v>
          </cell>
          <cell r="Z147">
            <v>7.5402691300000004</v>
          </cell>
          <cell r="AA147">
            <v>7.5402691299999995</v>
          </cell>
          <cell r="AB147">
            <v>0</v>
          </cell>
        </row>
        <row r="148">
          <cell r="B148" t="str">
            <v>clintape</v>
          </cell>
          <cell r="C148" t="str">
            <v xml:space="preserve">      Linux Server Sales</v>
          </cell>
          <cell r="D148">
            <v>0</v>
          </cell>
          <cell r="E148">
            <v>6.3741297878862806E-3</v>
          </cell>
          <cell r="F148">
            <v>6.3741297878862806E-3</v>
          </cell>
          <cell r="G148">
            <v>6.3741297878862806E-3</v>
          </cell>
          <cell r="H148">
            <v>0</v>
          </cell>
          <cell r="I148">
            <v>0</v>
          </cell>
          <cell r="J148">
            <v>0.12309957593021167</v>
          </cell>
          <cell r="K148">
            <v>0.12309957593021167</v>
          </cell>
          <cell r="L148">
            <v>0.12309957593021169</v>
          </cell>
          <cell r="M148">
            <v>0</v>
          </cell>
          <cell r="N148">
            <v>0</v>
          </cell>
          <cell r="O148">
            <v>2.5585000000000001E-4</v>
          </cell>
          <cell r="P148">
            <v>2.5585000000000001E-4</v>
          </cell>
          <cell r="Q148">
            <v>2.5585000000000001E-4</v>
          </cell>
          <cell r="R148">
            <v>0</v>
          </cell>
          <cell r="S148">
            <v>3.5727300000000001E-3</v>
          </cell>
          <cell r="T148">
            <v>0</v>
          </cell>
          <cell r="U148">
            <v>0</v>
          </cell>
          <cell r="V148">
            <v>0</v>
          </cell>
          <cell r="W148">
            <v>0</v>
          </cell>
          <cell r="X148">
            <v>3.5727300000000001E-3</v>
          </cell>
          <cell r="Y148">
            <v>0.12972955571809797</v>
          </cell>
          <cell r="Z148">
            <v>0.12972955571809797</v>
          </cell>
          <cell r="AA148">
            <v>0.12972955571809797</v>
          </cell>
          <cell r="AB148">
            <v>0</v>
          </cell>
        </row>
        <row r="149">
          <cell r="B149" t="str">
            <v>csectape</v>
          </cell>
          <cell r="C149" t="str">
            <v xml:space="preserve">      Total Security System Sales</v>
          </cell>
          <cell r="D149">
            <v>0</v>
          </cell>
          <cell r="E149">
            <v>2.8235979797878863</v>
          </cell>
          <cell r="F149">
            <v>2.8235979797878863</v>
          </cell>
          <cell r="G149">
            <v>2.8235979797878867</v>
          </cell>
          <cell r="H149">
            <v>0</v>
          </cell>
          <cell r="I149">
            <v>0</v>
          </cell>
          <cell r="J149">
            <v>4.0146167259302121</v>
          </cell>
          <cell r="K149">
            <v>4.0146167259302121</v>
          </cell>
          <cell r="L149">
            <v>4.0146167259302112</v>
          </cell>
          <cell r="M149">
            <v>0</v>
          </cell>
          <cell r="N149">
            <v>0</v>
          </cell>
          <cell r="O149">
            <v>0.83178397999999987</v>
          </cell>
          <cell r="P149">
            <v>0.83178397999999987</v>
          </cell>
          <cell r="Q149">
            <v>0.83178397999999987</v>
          </cell>
          <cell r="R149">
            <v>0</v>
          </cell>
          <cell r="S149">
            <v>1.3098195999999998</v>
          </cell>
          <cell r="T149">
            <v>0</v>
          </cell>
          <cell r="U149">
            <v>0</v>
          </cell>
          <cell r="V149">
            <v>0</v>
          </cell>
          <cell r="W149">
            <v>0</v>
          </cell>
          <cell r="X149">
            <v>1.3098195999999998</v>
          </cell>
          <cell r="Y149">
            <v>7.6699986857180988</v>
          </cell>
          <cell r="Z149">
            <v>7.6699986857180988</v>
          </cell>
          <cell r="AA149">
            <v>7.6699986857180971</v>
          </cell>
          <cell r="AB149">
            <v>0</v>
          </cell>
        </row>
        <row r="150">
          <cell r="B150" t="str">
            <v>cttctape</v>
          </cell>
          <cell r="C150" t="str">
            <v xml:space="preserve">      Total System Sales</v>
          </cell>
          <cell r="D150">
            <v>136.10598761384011</v>
          </cell>
          <cell r="E150">
            <v>102.68872571014464</v>
          </cell>
          <cell r="F150">
            <v>102.68872571014464</v>
          </cell>
          <cell r="G150">
            <v>102.68872571014467</v>
          </cell>
          <cell r="H150">
            <v>104.887889742524</v>
          </cell>
          <cell r="I150">
            <v>129.61606570714983</v>
          </cell>
          <cell r="J150">
            <v>109.6922616120109</v>
          </cell>
          <cell r="K150">
            <v>109.6922616120109</v>
          </cell>
          <cell r="L150">
            <v>109.6922616120109</v>
          </cell>
          <cell r="M150">
            <v>116.63393309628398</v>
          </cell>
          <cell r="N150">
            <v>82.988204720507582</v>
          </cell>
          <cell r="O150">
            <v>86.243882397206761</v>
          </cell>
          <cell r="P150">
            <v>86.243882397206761</v>
          </cell>
          <cell r="Q150">
            <v>86.243882397206775</v>
          </cell>
          <cell r="R150">
            <v>120.973165957181</v>
          </cell>
          <cell r="S150">
            <v>93.519048264212699</v>
          </cell>
          <cell r="T150">
            <v>84.62661829452</v>
          </cell>
          <cell r="U150">
            <v>84.62661829452</v>
          </cell>
          <cell r="V150">
            <v>0</v>
          </cell>
          <cell r="W150">
            <v>138.10789148478904</v>
          </cell>
          <cell r="X150">
            <v>442.22930630571022</v>
          </cell>
          <cell r="Y150">
            <v>383.25148801388224</v>
          </cell>
          <cell r="Z150">
            <v>383.25148801388224</v>
          </cell>
          <cell r="AA150">
            <v>298.62486971936238</v>
          </cell>
          <cell r="AB150">
            <v>480.60288028077798</v>
          </cell>
        </row>
        <row r="151">
          <cell r="C151" t="str">
            <v xml:space="preserve">      Check</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row>
        <row r="152">
          <cell r="C152" t="str">
            <v>Other Storage</v>
          </cell>
        </row>
        <row r="153">
          <cell r="B153" t="str">
            <v>cnasostor</v>
          </cell>
          <cell r="C153" t="str">
            <v xml:space="preserve">      NAS System Sales</v>
          </cell>
          <cell r="D153">
            <v>-11.386392096043764</v>
          </cell>
          <cell r="E153">
            <v>0.10720679624533602</v>
          </cell>
          <cell r="F153">
            <v>0.10720679624533602</v>
          </cell>
          <cell r="G153">
            <v>0.10720679624532892</v>
          </cell>
          <cell r="H153">
            <v>0</v>
          </cell>
          <cell r="I153">
            <v>0.46599999719910556</v>
          </cell>
          <cell r="J153">
            <v>0.55008637558268703</v>
          </cell>
          <cell r="K153">
            <v>0.55008637558268703</v>
          </cell>
          <cell r="L153">
            <v>0.55008637558270124</v>
          </cell>
          <cell r="M153">
            <v>0</v>
          </cell>
          <cell r="N153">
            <v>11.043523400903986</v>
          </cell>
          <cell r="O153">
            <v>0.10011912892306185</v>
          </cell>
          <cell r="P153">
            <v>0.10011912892306185</v>
          </cell>
          <cell r="Q153">
            <v>0.10011912892306185</v>
          </cell>
          <cell r="R153">
            <v>0</v>
          </cell>
          <cell r="S153">
            <v>0.10797861287078803</v>
          </cell>
          <cell r="T153">
            <v>0</v>
          </cell>
          <cell r="U153">
            <v>0</v>
          </cell>
          <cell r="V153">
            <v>0</v>
          </cell>
          <cell r="W153">
            <v>0</v>
          </cell>
          <cell r="X153">
            <v>0.23110991493010147</v>
          </cell>
          <cell r="Y153">
            <v>0.75741230075104227</v>
          </cell>
          <cell r="Z153">
            <v>0.75741230075104227</v>
          </cell>
          <cell r="AA153">
            <v>0.75741230075107069</v>
          </cell>
          <cell r="AB153">
            <v>0</v>
          </cell>
        </row>
        <row r="154">
          <cell r="B154" t="str">
            <v>cladostor</v>
          </cell>
          <cell r="C154" t="str">
            <v xml:space="preserve">      LAD System Sales</v>
          </cell>
          <cell r="D154">
            <v>1.6172863501429626</v>
          </cell>
          <cell r="E154">
            <v>2.7690317052297964E-2</v>
          </cell>
          <cell r="F154">
            <v>2.7690317052297964E-2</v>
          </cell>
          <cell r="G154">
            <v>2.7690317052297075E-2</v>
          </cell>
          <cell r="H154">
            <v>0</v>
          </cell>
          <cell r="I154">
            <v>-0.27695253748847293</v>
          </cell>
          <cell r="J154">
            <v>4.065183146223017E-2</v>
          </cell>
          <cell r="K154">
            <v>4.065183146223017E-2</v>
          </cell>
          <cell r="L154">
            <v>4.0651831462228394E-2</v>
          </cell>
          <cell r="M154">
            <v>0</v>
          </cell>
          <cell r="N154">
            <v>3.7964108772417182E-2</v>
          </cell>
          <cell r="O154">
            <v>2.9237745876511845E-2</v>
          </cell>
          <cell r="P154">
            <v>2.9237745876511845E-2</v>
          </cell>
          <cell r="Q154">
            <v>2.9237745876511401E-2</v>
          </cell>
          <cell r="R154">
            <v>0</v>
          </cell>
          <cell r="S154">
            <v>4.2487818362790808E-2</v>
          </cell>
          <cell r="T154">
            <v>0.51100025706199848</v>
          </cell>
          <cell r="U154">
            <v>0.51100025706199848</v>
          </cell>
          <cell r="V154">
            <v>0</v>
          </cell>
          <cell r="W154">
            <v>0</v>
          </cell>
          <cell r="X154">
            <v>1.4207857397896966</v>
          </cell>
          <cell r="Y154">
            <v>0.60858015145303668</v>
          </cell>
          <cell r="Z154">
            <v>0.60858015145303668</v>
          </cell>
          <cell r="AA154">
            <v>9.7579894391044419E-2</v>
          </cell>
          <cell r="AB154">
            <v>0</v>
          </cell>
        </row>
        <row r="155">
          <cell r="B155" t="str">
            <v>cemeostor</v>
          </cell>
          <cell r="C155" t="str">
            <v xml:space="preserve">      EMEA System Sales</v>
          </cell>
          <cell r="D155">
            <v>0.8546799362948434</v>
          </cell>
          <cell r="E155">
            <v>0.176657533018723</v>
          </cell>
          <cell r="F155">
            <v>0.176657533018723</v>
          </cell>
          <cell r="G155">
            <v>0.17665753301872655</v>
          </cell>
          <cell r="H155">
            <v>0.69292305102899476</v>
          </cell>
          <cell r="I155">
            <v>0.68272802228063867</v>
          </cell>
          <cell r="J155">
            <v>0.35854234769387716</v>
          </cell>
          <cell r="K155">
            <v>0.35854234769387716</v>
          </cell>
          <cell r="L155">
            <v>0.35854234769388427</v>
          </cell>
          <cell r="M155">
            <v>0.86665033782700363</v>
          </cell>
          <cell r="N155">
            <v>0.73322792565590333</v>
          </cell>
          <cell r="O155">
            <v>0.43243988920478316</v>
          </cell>
          <cell r="P155">
            <v>0.43243988920478316</v>
          </cell>
          <cell r="Q155">
            <v>0.43243988920477605</v>
          </cell>
          <cell r="R155">
            <v>1.0696326483100123</v>
          </cell>
          <cell r="S155">
            <v>0.17391479904727802</v>
          </cell>
          <cell r="T155">
            <v>1.0000000000299991</v>
          </cell>
          <cell r="U155">
            <v>1.0000000000299991</v>
          </cell>
          <cell r="V155">
            <v>0</v>
          </cell>
          <cell r="W155">
            <v>1.1963443286200075</v>
          </cell>
          <cell r="X155">
            <v>2.4445506832786776</v>
          </cell>
          <cell r="Y155">
            <v>1.9676397699473398</v>
          </cell>
          <cell r="Z155">
            <v>1.9676397699473398</v>
          </cell>
          <cell r="AA155">
            <v>0.96763976991734069</v>
          </cell>
          <cell r="AB155">
            <v>3.8255503657860004</v>
          </cell>
        </row>
        <row r="156">
          <cell r="B156" t="str">
            <v>capaostor</v>
          </cell>
          <cell r="C156" t="str">
            <v xml:space="preserve">      APAC System Sales</v>
          </cell>
          <cell r="D156">
            <v>1.057923542777031</v>
          </cell>
          <cell r="E156">
            <v>0.17721066188321544</v>
          </cell>
          <cell r="F156">
            <v>0.17721066188321544</v>
          </cell>
          <cell r="G156">
            <v>0.17721066188322077</v>
          </cell>
          <cell r="H156">
            <v>0.27467561305300592</v>
          </cell>
          <cell r="I156">
            <v>-0.19656014257346044</v>
          </cell>
          <cell r="J156">
            <v>-5.3192275412126122E-3</v>
          </cell>
          <cell r="K156">
            <v>-5.3192275412126122E-3</v>
          </cell>
          <cell r="L156">
            <v>-5.3192275412143886E-3</v>
          </cell>
          <cell r="M156">
            <v>0.25334818827899674</v>
          </cell>
          <cell r="N156">
            <v>0.25363784501636744</v>
          </cell>
          <cell r="O156">
            <v>0.35587415225914754</v>
          </cell>
          <cell r="P156">
            <v>0.35587415225914754</v>
          </cell>
          <cell r="Q156">
            <v>0.35587415225914043</v>
          </cell>
          <cell r="R156">
            <v>0.25140533869499393</v>
          </cell>
          <cell r="S156">
            <v>3.790978623963781E-2</v>
          </cell>
          <cell r="T156">
            <v>2.2899999999999991</v>
          </cell>
          <cell r="U156">
            <v>2.2899999999999991</v>
          </cell>
          <cell r="V156">
            <v>0</v>
          </cell>
          <cell r="W156">
            <v>0.36737591708700279</v>
          </cell>
          <cell r="X156">
            <v>1.1529110314595883</v>
          </cell>
          <cell r="Y156">
            <v>2.8177655866011548</v>
          </cell>
          <cell r="Z156">
            <v>2.8177655866011406</v>
          </cell>
          <cell r="AA156">
            <v>0.52776558660115214</v>
          </cell>
          <cell r="AB156">
            <v>1.1468050571139869</v>
          </cell>
        </row>
        <row r="157">
          <cell r="B157" t="str">
            <v>ctojostor</v>
          </cell>
          <cell r="C157" t="str">
            <v xml:space="preserve">      Japan System Sales</v>
          </cell>
          <cell r="D157">
            <v>3.7752459709980748</v>
          </cell>
          <cell r="E157">
            <v>7.0545485334459812E-2</v>
          </cell>
          <cell r="F157">
            <v>7.0545485334459812E-2</v>
          </cell>
          <cell r="G157">
            <v>7.05454853344607E-2</v>
          </cell>
          <cell r="H157">
            <v>3.3464986215979979</v>
          </cell>
          <cell r="I157">
            <v>0.79501040386224497</v>
          </cell>
          <cell r="J157">
            <v>-7.4502765460859877E-2</v>
          </cell>
          <cell r="K157">
            <v>-7.4502765460859877E-2</v>
          </cell>
          <cell r="L157">
            <v>-7.4502765460861653E-2</v>
          </cell>
          <cell r="M157">
            <v>3.3464986215979979</v>
          </cell>
          <cell r="N157">
            <v>0.22918626970767653</v>
          </cell>
          <cell r="O157">
            <v>0.14746725293129792</v>
          </cell>
          <cell r="P157">
            <v>0.14746725293129792</v>
          </cell>
          <cell r="Q157">
            <v>0.14746725293129703</v>
          </cell>
          <cell r="R157">
            <v>3.3464986215979997</v>
          </cell>
          <cell r="S157">
            <v>2.4033873414032403E-2</v>
          </cell>
          <cell r="T157">
            <v>9.9999999999000444E-2</v>
          </cell>
          <cell r="U157">
            <v>9.9999999999000444E-2</v>
          </cell>
          <cell r="V157">
            <v>0</v>
          </cell>
          <cell r="W157">
            <v>3.3464986215979997</v>
          </cell>
          <cell r="X157">
            <v>4.8234765179820354</v>
          </cell>
          <cell r="Y157">
            <v>0.24350997280389208</v>
          </cell>
          <cell r="Z157">
            <v>0.24350997280389208</v>
          </cell>
          <cell r="AA157">
            <v>0.14350997280489253</v>
          </cell>
          <cell r="AB157">
            <v>13.385994486391999</v>
          </cell>
        </row>
        <row r="158">
          <cell r="B158" t="str">
            <v>ccorpostor</v>
          </cell>
          <cell r="C158" t="str">
            <v xml:space="preserve">      Corp Adj - System Sales</v>
          </cell>
          <cell r="D158">
            <v>-0.18590980249910061</v>
          </cell>
          <cell r="E158">
            <v>-2.0445156037759982E-5</v>
          </cell>
          <cell r="F158">
            <v>-2.0445156037759982E-5</v>
          </cell>
          <cell r="G158">
            <v>-2.0445156037759982E-5</v>
          </cell>
          <cell r="H158">
            <v>0</v>
          </cell>
          <cell r="I158">
            <v>-9.09442357758223</v>
          </cell>
          <cell r="J158">
            <v>3.5833940515799245E-3</v>
          </cell>
          <cell r="K158">
            <v>3.5833940515799245E-3</v>
          </cell>
          <cell r="L158">
            <v>3.5833940515803686E-3</v>
          </cell>
          <cell r="M158">
            <v>0</v>
          </cell>
          <cell r="N158">
            <v>0.25820882908188597</v>
          </cell>
          <cell r="O158">
            <v>3.0316206506143639E-2</v>
          </cell>
          <cell r="P158">
            <v>3.0316206506143639E-2</v>
          </cell>
          <cell r="Q158">
            <v>3.0316206506143861E-2</v>
          </cell>
          <cell r="R158">
            <v>0</v>
          </cell>
          <cell r="S158">
            <v>1.2884531041474911E-3</v>
          </cell>
          <cell r="T158">
            <v>0</v>
          </cell>
          <cell r="U158">
            <v>0</v>
          </cell>
          <cell r="V158">
            <v>0</v>
          </cell>
          <cell r="W158">
            <v>0</v>
          </cell>
          <cell r="X158">
            <v>-9.0208360978953017</v>
          </cell>
          <cell r="Y158">
            <v>3.38791554016864E-2</v>
          </cell>
          <cell r="Z158">
            <v>3.38791554016864E-2</v>
          </cell>
          <cell r="AA158">
            <v>3.387915540168529E-2</v>
          </cell>
          <cell r="AB158">
            <v>0</v>
          </cell>
        </row>
        <row r="159">
          <cell r="B159" t="str">
            <v>ccgbostor</v>
          </cell>
          <cell r="C159" t="str">
            <v xml:space="preserve">      CGBU System Sales</v>
          </cell>
          <cell r="D159">
            <v>-3.6779600000000044E-3</v>
          </cell>
          <cell r="E159">
            <v>0.14678911003047634</v>
          </cell>
          <cell r="F159">
            <v>0.14678911003047634</v>
          </cell>
          <cell r="G159">
            <v>0.14678911003047457</v>
          </cell>
          <cell r="H159">
            <v>18.866375275704002</v>
          </cell>
          <cell r="I159">
            <v>-2.9015400000000002E-3</v>
          </cell>
          <cell r="J159">
            <v>9.9601697512588405E-2</v>
          </cell>
          <cell r="K159">
            <v>9.9601697512588405E-2</v>
          </cell>
          <cell r="L159">
            <v>9.9601697512586185E-2</v>
          </cell>
          <cell r="M159">
            <v>19.859694039487998</v>
          </cell>
          <cell r="N159">
            <v>1.4064870428232679E-2</v>
          </cell>
          <cell r="O159">
            <v>0.12867701465657033</v>
          </cell>
          <cell r="P159">
            <v>0.12867701465657033</v>
          </cell>
          <cell r="Q159">
            <v>0.128677014656569</v>
          </cell>
          <cell r="R159">
            <v>20.803012803274999</v>
          </cell>
          <cell r="S159">
            <v>0.11838744990190264</v>
          </cell>
          <cell r="T159">
            <v>0.80803815476999974</v>
          </cell>
          <cell r="U159">
            <v>0.80803815476999974</v>
          </cell>
          <cell r="V159">
            <v>0</v>
          </cell>
          <cell r="W159">
            <v>21.746331567059002</v>
          </cell>
          <cell r="X159">
            <v>0.12587282033013292</v>
          </cell>
          <cell r="Y159">
            <v>1.1831059769696353</v>
          </cell>
          <cell r="Z159">
            <v>1.1831059769696353</v>
          </cell>
          <cell r="AA159">
            <v>0.37506782219963419</v>
          </cell>
          <cell r="AB159">
            <v>81.275413685526004</v>
          </cell>
        </row>
        <row r="160">
          <cell r="B160" t="str">
            <v>cnsgostor</v>
          </cell>
          <cell r="C160" t="str">
            <v xml:space="preserve">      Security System Sales</v>
          </cell>
          <cell r="D160">
            <v>8.5345652899999997</v>
          </cell>
          <cell r="E160">
            <v>5.295850000000879E-3</v>
          </cell>
          <cell r="F160">
            <v>5.295850000000879E-3</v>
          </cell>
          <cell r="G160">
            <v>5.2958499999995468E-3</v>
          </cell>
          <cell r="H160">
            <v>6.6999999999990001</v>
          </cell>
          <cell r="I160">
            <v>10.993658</v>
          </cell>
          <cell r="J160">
            <v>4.5855000000010193E-3</v>
          </cell>
          <cell r="K160">
            <v>4.5855000000010193E-3</v>
          </cell>
          <cell r="L160">
            <v>4.5855000000014634E-3</v>
          </cell>
          <cell r="M160">
            <v>10.050000000000001</v>
          </cell>
          <cell r="N160">
            <v>1.1709238800000001</v>
          </cell>
          <cell r="O160">
            <v>5.0221000000005844E-3</v>
          </cell>
          <cell r="P160">
            <v>5.0221000000005844E-3</v>
          </cell>
          <cell r="Q160">
            <v>5.0221000000000293E-3</v>
          </cell>
          <cell r="R160">
            <v>6.6999999999990001</v>
          </cell>
          <cell r="S160">
            <v>1.5741760000000493E-2</v>
          </cell>
          <cell r="T160">
            <v>6.9999999999999991</v>
          </cell>
          <cell r="U160">
            <v>6.9999999999999991</v>
          </cell>
          <cell r="V160">
            <v>0</v>
          </cell>
          <cell r="W160">
            <v>10.050000000000001</v>
          </cell>
          <cell r="X160">
            <v>20.714888930000004</v>
          </cell>
          <cell r="Y160">
            <v>7.0149034500000056</v>
          </cell>
          <cell r="Z160">
            <v>7.0149034500000056</v>
          </cell>
          <cell r="AA160">
            <v>1.4903450000004703E-2</v>
          </cell>
          <cell r="AB160">
            <v>33.499999999997996</v>
          </cell>
        </row>
        <row r="161">
          <cell r="B161" t="str">
            <v>clinostor</v>
          </cell>
          <cell r="C161" t="str">
            <v xml:space="preserve">      Linux Server Sales</v>
          </cell>
          <cell r="D161">
            <v>0</v>
          </cell>
          <cell r="E161">
            <v>0</v>
          </cell>
          <cell r="F161">
            <v>0</v>
          </cell>
          <cell r="G161">
            <v>0</v>
          </cell>
          <cell r="H161">
            <v>0</v>
          </cell>
          <cell r="I161">
            <v>0</v>
          </cell>
          <cell r="J161">
            <v>3.453977800266711E-3</v>
          </cell>
          <cell r="K161">
            <v>3.453977800266711E-3</v>
          </cell>
          <cell r="L161">
            <v>3.4539778002667526E-3</v>
          </cell>
          <cell r="M161">
            <v>0</v>
          </cell>
          <cell r="N161">
            <v>0</v>
          </cell>
          <cell r="O161">
            <v>-5.0415401020575956E-18</v>
          </cell>
          <cell r="P161">
            <v>-5.0415401020575956E-18</v>
          </cell>
          <cell r="Q161">
            <v>-1.5720931501039814E-18</v>
          </cell>
          <cell r="R161">
            <v>0</v>
          </cell>
          <cell r="S161">
            <v>1.2487999999999996E-4</v>
          </cell>
          <cell r="T161">
            <v>0</v>
          </cell>
          <cell r="U161">
            <v>0</v>
          </cell>
          <cell r="V161">
            <v>0</v>
          </cell>
          <cell r="W161">
            <v>0</v>
          </cell>
          <cell r="X161">
            <v>1.2487999999999996E-4</v>
          </cell>
          <cell r="Y161">
            <v>3.4539778002666832E-3</v>
          </cell>
          <cell r="Z161">
            <v>3.4539778002666832E-3</v>
          </cell>
          <cell r="AA161">
            <v>3.4539778002667387E-3</v>
          </cell>
          <cell r="AB161">
            <v>0</v>
          </cell>
        </row>
        <row r="162">
          <cell r="B162" t="str">
            <v>csecostor</v>
          </cell>
          <cell r="C162" t="str">
            <v xml:space="preserve">      Total Security System Sales</v>
          </cell>
          <cell r="D162">
            <v>8.5345652899999997</v>
          </cell>
          <cell r="E162">
            <v>5.295850000000879E-3</v>
          </cell>
          <cell r="F162">
            <v>5.295850000000879E-3</v>
          </cell>
          <cell r="G162">
            <v>5.2958499999986586E-3</v>
          </cell>
          <cell r="H162">
            <v>6.6999999999990001</v>
          </cell>
          <cell r="I162">
            <v>10.993658</v>
          </cell>
          <cell r="J162">
            <v>8.0394778002688128E-3</v>
          </cell>
          <cell r="K162">
            <v>8.0394778002688128E-3</v>
          </cell>
          <cell r="L162">
            <v>8.0394778002697009E-3</v>
          </cell>
          <cell r="M162">
            <v>10.050000000000001</v>
          </cell>
          <cell r="N162">
            <v>1.1709238800000001</v>
          </cell>
          <cell r="O162">
            <v>5.0221000000004734E-3</v>
          </cell>
          <cell r="P162">
            <v>5.0221000000004734E-3</v>
          </cell>
          <cell r="Q162">
            <v>5.0220999999999183E-3</v>
          </cell>
          <cell r="R162">
            <v>6.6999999999990001</v>
          </cell>
          <cell r="S162">
            <v>1.5866640000001153E-2</v>
          </cell>
          <cell r="T162">
            <v>6.9999999999999991</v>
          </cell>
          <cell r="U162">
            <v>6.9999999999999991</v>
          </cell>
          <cell r="V162">
            <v>0</v>
          </cell>
          <cell r="W162">
            <v>10.050000000000001</v>
          </cell>
          <cell r="X162">
            <v>20.715013809999999</v>
          </cell>
          <cell r="Y162">
            <v>7.0183574278002698</v>
          </cell>
          <cell r="Z162">
            <v>7.0183574278002698</v>
          </cell>
          <cell r="AA162">
            <v>1.8357427800273385E-2</v>
          </cell>
          <cell r="AB162">
            <v>33.499999999997996</v>
          </cell>
        </row>
        <row r="163">
          <cell r="B163" t="str">
            <v>cttcostor</v>
          </cell>
          <cell r="C163" t="str">
            <v xml:space="preserve">      Total System Sales</v>
          </cell>
          <cell r="D163">
            <v>4.2637212316699902</v>
          </cell>
          <cell r="E163">
            <v>0.71137530840849195</v>
          </cell>
          <cell r="F163">
            <v>0.71137530840849195</v>
          </cell>
          <cell r="G163">
            <v>0.7113753084084351</v>
          </cell>
          <cell r="H163">
            <v>29.880472561383002</v>
          </cell>
          <cell r="I163">
            <v>3.3665586256978486</v>
          </cell>
          <cell r="J163">
            <v>0.98068313110115923</v>
          </cell>
          <cell r="K163">
            <v>0.98068313110115923</v>
          </cell>
          <cell r="L163">
            <v>0.98068313110115923</v>
          </cell>
          <cell r="M163">
            <v>34.376191187191978</v>
          </cell>
          <cell r="N163">
            <v>13.740737129566483</v>
          </cell>
          <cell r="O163">
            <v>1.2291534903574899</v>
          </cell>
          <cell r="P163">
            <v>1.2291534903574899</v>
          </cell>
          <cell r="Q163">
            <v>1.2291534903574757</v>
          </cell>
          <cell r="R163">
            <v>32.170549411876991</v>
          </cell>
          <cell r="S163">
            <v>0.52186743294058147</v>
          </cell>
          <cell r="T163">
            <v>11.709038411861016</v>
          </cell>
          <cell r="U163">
            <v>11.709038411861016</v>
          </cell>
          <cell r="V163">
            <v>0</v>
          </cell>
          <cell r="W163">
            <v>36.706550434364004</v>
          </cell>
          <cell r="X163">
            <v>21.892884419874974</v>
          </cell>
          <cell r="Y163">
            <v>14.630250341728242</v>
          </cell>
          <cell r="Z163">
            <v>14.630250341728242</v>
          </cell>
          <cell r="AA163">
            <v>2.9212119298670132</v>
          </cell>
          <cell r="AB163">
            <v>133.13376359481595</v>
          </cell>
        </row>
        <row r="164">
          <cell r="C164" t="str">
            <v xml:space="preserve">      Check</v>
          </cell>
          <cell r="D164">
            <v>5.595524044110789E-14</v>
          </cell>
          <cell r="E164">
            <v>-2.0206059048177849E-14</v>
          </cell>
          <cell r="F164">
            <v>-2.0206059048177849E-14</v>
          </cell>
          <cell r="G164">
            <v>3.5305092183079978E-14</v>
          </cell>
          <cell r="H164">
            <v>0</v>
          </cell>
          <cell r="I164">
            <v>-2.3092638912203256E-14</v>
          </cell>
          <cell r="J164">
            <v>-1.3322676295501878E-15</v>
          </cell>
          <cell r="K164">
            <v>-1.3322676295501878E-15</v>
          </cell>
          <cell r="L164">
            <v>1.3433698597964394E-14</v>
          </cell>
          <cell r="M164">
            <v>0</v>
          </cell>
          <cell r="N164">
            <v>-1.4210854715202004E-14</v>
          </cell>
          <cell r="O164">
            <v>2.708944180085382E-14</v>
          </cell>
          <cell r="P164">
            <v>2.708944180085382E-14</v>
          </cell>
          <cell r="Q164">
            <v>2.3980817331903381E-14</v>
          </cell>
          <cell r="R164">
            <v>0</v>
          </cell>
          <cell r="S164">
            <v>-3.7747582837255322E-15</v>
          </cell>
          <cell r="T164">
            <v>-2.1316282072803006E-14</v>
          </cell>
          <cell r="U164">
            <v>-2.1316282072803006E-14</v>
          </cell>
          <cell r="V164">
            <v>0</v>
          </cell>
          <cell r="W164">
            <v>0</v>
          </cell>
          <cell r="X164">
            <v>-3.907985046680551E-14</v>
          </cell>
          <cell r="Y164">
            <v>-1.829647544582258E-13</v>
          </cell>
          <cell r="Z164">
            <v>-1.971756091734278E-13</v>
          </cell>
          <cell r="AA164">
            <v>7.815970093361102E-14</v>
          </cell>
          <cell r="AB164">
            <v>0</v>
          </cell>
        </row>
        <row r="165">
          <cell r="C165" t="str">
            <v>Storage</v>
          </cell>
        </row>
        <row r="166">
          <cell r="B166" t="str">
            <v>cnasstor</v>
          </cell>
          <cell r="C166" t="str">
            <v xml:space="preserve">      NAS System Sales</v>
          </cell>
          <cell r="D166">
            <v>106.30837625317706</v>
          </cell>
          <cell r="E166">
            <v>73.305144243065939</v>
          </cell>
          <cell r="F166">
            <v>73.305144243065939</v>
          </cell>
          <cell r="G166">
            <v>73.305144243065939</v>
          </cell>
          <cell r="H166">
            <v>100.096999454</v>
          </cell>
          <cell r="I166">
            <v>114.67599999614271</v>
          </cell>
          <cell r="J166">
            <v>87.034943643736625</v>
          </cell>
          <cell r="K166">
            <v>87.034943643736625</v>
          </cell>
          <cell r="L166">
            <v>87.034943643736639</v>
          </cell>
          <cell r="M166">
            <v>117.12255154</v>
          </cell>
          <cell r="N166">
            <v>68.100408451092918</v>
          </cell>
          <cell r="O166">
            <v>64.666844939230984</v>
          </cell>
          <cell r="P166">
            <v>64.666844939230984</v>
          </cell>
          <cell r="Q166">
            <v>64.666844939230984</v>
          </cell>
          <cell r="R166">
            <v>120.659272852</v>
          </cell>
          <cell r="S166">
            <v>75.311795690084026</v>
          </cell>
          <cell r="T166">
            <v>65.400706793121003</v>
          </cell>
          <cell r="U166">
            <v>65.400706793121003</v>
          </cell>
          <cell r="V166">
            <v>0</v>
          </cell>
          <cell r="W166">
            <v>135.32701073100003</v>
          </cell>
          <cell r="X166">
            <v>364.39658039049669</v>
          </cell>
          <cell r="Y166">
            <v>290.40763961915457</v>
          </cell>
          <cell r="Z166">
            <v>290.40763961915457</v>
          </cell>
          <cell r="AA166">
            <v>225.00693282603356</v>
          </cell>
          <cell r="AB166">
            <v>473.20583457700002</v>
          </cell>
        </row>
        <row r="167">
          <cell r="B167" t="str">
            <v>cladstor</v>
          </cell>
          <cell r="C167" t="str">
            <v xml:space="preserve">      LAD System Sales</v>
          </cell>
          <cell r="D167">
            <v>5.8296933041266144</v>
          </cell>
          <cell r="E167">
            <v>4.5752177863538641</v>
          </cell>
          <cell r="F167">
            <v>4.5752177863538641</v>
          </cell>
          <cell r="G167">
            <v>4.5752177863538632</v>
          </cell>
          <cell r="H167">
            <v>7.875295291964</v>
          </cell>
          <cell r="I167">
            <v>2.8819245813124938</v>
          </cell>
          <cell r="J167">
            <v>9.9771125518390953</v>
          </cell>
          <cell r="K167">
            <v>9.9771125518390953</v>
          </cell>
          <cell r="L167">
            <v>9.9771125518390935</v>
          </cell>
          <cell r="M167">
            <v>9.6926711278770004</v>
          </cell>
          <cell r="N167">
            <v>3.0667374247379464</v>
          </cell>
          <cell r="O167">
            <v>4.5159185227768841</v>
          </cell>
          <cell r="P167">
            <v>4.5159185227768841</v>
          </cell>
          <cell r="Q167">
            <v>4.5159185227768841</v>
          </cell>
          <cell r="R167">
            <v>11.404255019488</v>
          </cell>
          <cell r="S167">
            <v>3.6215889089107782</v>
          </cell>
          <cell r="T167">
            <v>9.2989995329289989</v>
          </cell>
          <cell r="U167">
            <v>9.2989995329289989</v>
          </cell>
          <cell r="V167">
            <v>0</v>
          </cell>
          <cell r="W167">
            <v>12.733580394658</v>
          </cell>
          <cell r="X167">
            <v>15.39994421908783</v>
          </cell>
          <cell r="Y167">
            <v>28.367248393898844</v>
          </cell>
          <cell r="Z167">
            <v>28.367248393898844</v>
          </cell>
          <cell r="AA167">
            <v>19.068248860969845</v>
          </cell>
          <cell r="AB167">
            <v>41.705801833987003</v>
          </cell>
        </row>
        <row r="168">
          <cell r="B168" t="str">
            <v>cemestor</v>
          </cell>
          <cell r="C168" t="str">
            <v xml:space="preserve">      EMEA System Sales</v>
          </cell>
          <cell r="D168">
            <v>80.131918802092642</v>
          </cell>
          <cell r="E168">
            <v>60.521999897081713</v>
          </cell>
          <cell r="F168">
            <v>60.521999897081713</v>
          </cell>
          <cell r="G168">
            <v>60.521999897081713</v>
          </cell>
          <cell r="H168">
            <v>62.032465577758991</v>
          </cell>
          <cell r="I168">
            <v>62.779299837860897</v>
          </cell>
          <cell r="J168">
            <v>45.681372350935668</v>
          </cell>
          <cell r="K168">
            <v>45.681372350935668</v>
          </cell>
          <cell r="L168">
            <v>45.681372350935675</v>
          </cell>
          <cell r="M168">
            <v>70.243322802633003</v>
          </cell>
          <cell r="N168">
            <v>62.893948930911783</v>
          </cell>
          <cell r="O168">
            <v>46.549813801460488</v>
          </cell>
          <cell r="P168">
            <v>46.549813801460488</v>
          </cell>
          <cell r="Q168">
            <v>46.549813801460488</v>
          </cell>
          <cell r="R168">
            <v>82.103675549963015</v>
          </cell>
          <cell r="S168">
            <v>54.695106671572134</v>
          </cell>
          <cell r="T168">
            <v>50.000000000029999</v>
          </cell>
          <cell r="U168">
            <v>50.000000000029999</v>
          </cell>
          <cell r="V168">
            <v>0</v>
          </cell>
          <cell r="W168">
            <v>89.923204864772998</v>
          </cell>
          <cell r="X168">
            <v>260.50027424243746</v>
          </cell>
          <cell r="Y168">
            <v>202.75318604950783</v>
          </cell>
          <cell r="Z168">
            <v>202.75318604950783</v>
          </cell>
          <cell r="AA168">
            <v>152.75318604947782</v>
          </cell>
          <cell r="AB168">
            <v>304.302668795128</v>
          </cell>
        </row>
        <row r="169">
          <cell r="B169" t="str">
            <v>capastor</v>
          </cell>
          <cell r="C169" t="str">
            <v xml:space="preserve">      APAC System Sales</v>
          </cell>
          <cell r="D169">
            <v>38.248774602527483</v>
          </cell>
          <cell r="E169">
            <v>22.834841413670439</v>
          </cell>
          <cell r="F169">
            <v>22.834841413670439</v>
          </cell>
          <cell r="G169">
            <v>22.834841413670446</v>
          </cell>
          <cell r="H169">
            <v>37.222340767460004</v>
          </cell>
          <cell r="I169">
            <v>26.586245318605592</v>
          </cell>
          <cell r="J169">
            <v>21.487297738656824</v>
          </cell>
          <cell r="K169">
            <v>21.487297738656824</v>
          </cell>
          <cell r="L169">
            <v>21.487297738656824</v>
          </cell>
          <cell r="M169">
            <v>32.930210955537</v>
          </cell>
          <cell r="N169">
            <v>31.131660830112509</v>
          </cell>
          <cell r="O169">
            <v>17.718360365472897</v>
          </cell>
          <cell r="P169">
            <v>17.718360365472897</v>
          </cell>
          <cell r="Q169">
            <v>17.718360365472893</v>
          </cell>
          <cell r="R169">
            <v>34.565967307205995</v>
          </cell>
          <cell r="S169">
            <v>23.668463188827758</v>
          </cell>
          <cell r="T169">
            <v>25.792999999999999</v>
          </cell>
          <cell r="U169">
            <v>25.792999999999999</v>
          </cell>
          <cell r="V169">
            <v>0</v>
          </cell>
          <cell r="W169">
            <v>49.343150718507999</v>
          </cell>
          <cell r="X169">
            <v>119.63514394007335</v>
          </cell>
          <cell r="Y169">
            <v>87.833499517800163</v>
          </cell>
          <cell r="Z169">
            <v>87.833499517800149</v>
          </cell>
          <cell r="AA169">
            <v>62.040499517800164</v>
          </cell>
          <cell r="AB169">
            <v>154.06166974871098</v>
          </cell>
        </row>
        <row r="170">
          <cell r="B170" t="str">
            <v>ctojstor</v>
          </cell>
          <cell r="C170" t="str">
            <v xml:space="preserve">      Japan System Sales</v>
          </cell>
          <cell r="D170">
            <v>12.233903858534658</v>
          </cell>
          <cell r="E170">
            <v>7.3718523861887055</v>
          </cell>
          <cell r="F170">
            <v>7.3718523861887055</v>
          </cell>
          <cell r="G170">
            <v>7.3718523861887064</v>
          </cell>
          <cell r="H170">
            <v>12.859867487587998</v>
          </cell>
          <cell r="I170">
            <v>9.6165645388463226</v>
          </cell>
          <cell r="J170">
            <v>13.671083751244337</v>
          </cell>
          <cell r="K170">
            <v>13.671083751244337</v>
          </cell>
          <cell r="L170">
            <v>13.671083751244336</v>
          </cell>
          <cell r="M170">
            <v>12.859867487587998</v>
          </cell>
          <cell r="N170">
            <v>4.993941477342168</v>
          </cell>
          <cell r="O170">
            <v>8.2603674098722237</v>
          </cell>
          <cell r="P170">
            <v>8.2603674098722237</v>
          </cell>
          <cell r="Q170">
            <v>8.2603674098722237</v>
          </cell>
          <cell r="R170">
            <v>13.255769126588</v>
          </cell>
          <cell r="S170">
            <v>5.8645729062297551</v>
          </cell>
          <cell r="T170">
            <v>9.699999999999001</v>
          </cell>
          <cell r="U170">
            <v>9.699999999999001</v>
          </cell>
          <cell r="V170">
            <v>0</v>
          </cell>
          <cell r="W170">
            <v>13.343747268588</v>
          </cell>
          <cell r="X170">
            <v>32.708982780952908</v>
          </cell>
          <cell r="Y170">
            <v>39.00330354730427</v>
          </cell>
          <cell r="Z170">
            <v>39.00330354730427</v>
          </cell>
          <cell r="AA170">
            <v>29.303303547305266</v>
          </cell>
          <cell r="AB170">
            <v>52.319251370351999</v>
          </cell>
        </row>
        <row r="171">
          <cell r="B171" t="str">
            <v>ccorpstor</v>
          </cell>
          <cell r="C171" t="str">
            <v xml:space="preserve">      Corp Adj - System Sales</v>
          </cell>
          <cell r="D171">
            <v>1.7544419514545015</v>
          </cell>
          <cell r="E171">
            <v>0.31960764255757013</v>
          </cell>
          <cell r="F171">
            <v>0.31960764255757013</v>
          </cell>
          <cell r="G171">
            <v>0.31960764255757013</v>
          </cell>
          <cell r="H171">
            <v>-4.5717374100000003E-4</v>
          </cell>
          <cell r="I171">
            <v>1.1163467432679002</v>
          </cell>
          <cell r="J171">
            <v>2.4588124579863457</v>
          </cell>
          <cell r="K171">
            <v>2.4588124579863457</v>
          </cell>
          <cell r="L171">
            <v>2.4588124579863462</v>
          </cell>
          <cell r="M171">
            <v>-5.1951670200000005E-4</v>
          </cell>
          <cell r="N171">
            <v>0.47378046786988814</v>
          </cell>
          <cell r="O171">
            <v>0.83959950415915896</v>
          </cell>
          <cell r="P171">
            <v>0.83959950415915896</v>
          </cell>
          <cell r="Q171">
            <v>0.83959950415915907</v>
          </cell>
          <cell r="R171">
            <v>-5.1951670200000005E-4</v>
          </cell>
          <cell r="S171">
            <v>0.61482168450057806</v>
          </cell>
          <cell r="T171">
            <v>0</v>
          </cell>
          <cell r="U171">
            <v>0</v>
          </cell>
          <cell r="V171">
            <v>0</v>
          </cell>
          <cell r="W171">
            <v>-5.8185666899999999E-4</v>
          </cell>
          <cell r="X171">
            <v>3.9593908470928665</v>
          </cell>
          <cell r="Y171">
            <v>3.618019604703075</v>
          </cell>
          <cell r="Z171">
            <v>3.618019604703075</v>
          </cell>
          <cell r="AA171">
            <v>3.6180196047030746</v>
          </cell>
          <cell r="AB171">
            <v>-2.078063814E-3</v>
          </cell>
        </row>
        <row r="172">
          <cell r="B172" t="str">
            <v>ccgbstor</v>
          </cell>
          <cell r="C172" t="str">
            <v xml:space="preserve">      CGBU System Sales</v>
          </cell>
          <cell r="D172">
            <v>-7.4149800000000002E-2</v>
          </cell>
          <cell r="E172">
            <v>15.504525165290742</v>
          </cell>
          <cell r="F172">
            <v>15.504525165290742</v>
          </cell>
          <cell r="G172">
            <v>15.50452516529074</v>
          </cell>
          <cell r="H172">
            <v>18.866375275704002</v>
          </cell>
          <cell r="I172">
            <v>-5.8496809999999996E-2</v>
          </cell>
          <cell r="J172">
            <v>11.727133860579054</v>
          </cell>
          <cell r="K172">
            <v>11.727133860579054</v>
          </cell>
          <cell r="L172">
            <v>11.727133860579054</v>
          </cell>
          <cell r="M172">
            <v>19.859694039487998</v>
          </cell>
          <cell r="N172">
            <v>0.74953923507700748</v>
          </cell>
          <cell r="O172">
            <v>9.4918159478803528</v>
          </cell>
          <cell r="P172">
            <v>9.4918159478803528</v>
          </cell>
          <cell r="Q172">
            <v>9.491815947880351</v>
          </cell>
          <cell r="R172">
            <v>20.803012803274999</v>
          </cell>
          <cell r="S172">
            <v>17.833137321579315</v>
          </cell>
          <cell r="T172">
            <v>5.0999999999969994</v>
          </cell>
          <cell r="U172">
            <v>5.0999999999969994</v>
          </cell>
          <cell r="V172">
            <v>0</v>
          </cell>
          <cell r="W172">
            <v>21.746331567059002</v>
          </cell>
          <cell r="X172">
            <v>18.450029946656322</v>
          </cell>
          <cell r="Y172">
            <v>41.823474973747153</v>
          </cell>
          <cell r="Z172">
            <v>41.823474973747153</v>
          </cell>
          <cell r="AA172">
            <v>36.72347497375015</v>
          </cell>
          <cell r="AB172">
            <v>81.275413685526004</v>
          </cell>
        </row>
        <row r="173">
          <cell r="B173" t="str">
            <v>cnsgstor</v>
          </cell>
          <cell r="C173" t="str">
            <v xml:space="preserve">      Security System Sales</v>
          </cell>
          <cell r="D173">
            <v>8.5345652899999997</v>
          </cell>
          <cell r="E173">
            <v>7.2876592400000009</v>
          </cell>
          <cell r="F173">
            <v>7.2876592400000009</v>
          </cell>
          <cell r="G173">
            <v>7.28765924</v>
          </cell>
          <cell r="H173">
            <v>6.6999999999990001</v>
          </cell>
          <cell r="I173">
            <v>10.993658</v>
          </cell>
          <cell r="J173">
            <v>19.63816014</v>
          </cell>
          <cell r="K173">
            <v>19.63816014</v>
          </cell>
          <cell r="L173">
            <v>19.63816014</v>
          </cell>
          <cell r="M173">
            <v>10.050000000000001</v>
          </cell>
          <cell r="N173">
            <v>1.1745308800000001</v>
          </cell>
          <cell r="O173">
            <v>3.6198026800000003</v>
          </cell>
          <cell r="P173">
            <v>3.6198026800000003</v>
          </cell>
          <cell r="Q173">
            <v>3.6198026799999998</v>
          </cell>
          <cell r="R173">
            <v>6.6999999999990001</v>
          </cell>
          <cell r="S173">
            <v>8.3803649999999994</v>
          </cell>
          <cell r="T173">
            <v>6.9999999999999991</v>
          </cell>
          <cell r="U173">
            <v>6.9999999999999991</v>
          </cell>
          <cell r="V173">
            <v>0</v>
          </cell>
          <cell r="W173">
            <v>10.050000000000001</v>
          </cell>
          <cell r="X173">
            <v>29.08311917</v>
          </cell>
          <cell r="Y173">
            <v>37.545622060000007</v>
          </cell>
          <cell r="Z173">
            <v>37.545622060000007</v>
          </cell>
          <cell r="AA173">
            <v>30.545622060000003</v>
          </cell>
          <cell r="AB173">
            <v>33.499999999997996</v>
          </cell>
        </row>
        <row r="174">
          <cell r="B174" t="str">
            <v>clinstor</v>
          </cell>
          <cell r="C174" t="str">
            <v xml:space="preserve">      Linux Server Sales</v>
          </cell>
          <cell r="D174">
            <v>0</v>
          </cell>
          <cell r="E174">
            <v>1.8557048492235721E-2</v>
          </cell>
          <cell r="F174">
            <v>1.8557048492235721E-2</v>
          </cell>
          <cell r="G174">
            <v>1.8557048492235721E-2</v>
          </cell>
          <cell r="H174">
            <v>0</v>
          </cell>
          <cell r="I174">
            <v>0</v>
          </cell>
          <cell r="J174">
            <v>0.19914872404636175</v>
          </cell>
          <cell r="K174">
            <v>0.19914872404636175</v>
          </cell>
          <cell r="L174">
            <v>0.19914872404636177</v>
          </cell>
          <cell r="M174">
            <v>0</v>
          </cell>
          <cell r="N174">
            <v>0</v>
          </cell>
          <cell r="O174">
            <v>-2.4725630471821983E-2</v>
          </cell>
          <cell r="P174">
            <v>-2.4725630471821983E-2</v>
          </cell>
          <cell r="Q174">
            <v>-2.4725630471821983E-2</v>
          </cell>
          <cell r="R174">
            <v>0</v>
          </cell>
          <cell r="S174">
            <v>6.2193980500155899E-3</v>
          </cell>
          <cell r="T174">
            <v>0</v>
          </cell>
          <cell r="U174">
            <v>0</v>
          </cell>
          <cell r="V174">
            <v>0</v>
          </cell>
          <cell r="W174">
            <v>0</v>
          </cell>
          <cell r="X174">
            <v>6.2193980500155899E-3</v>
          </cell>
          <cell r="Y174">
            <v>0.19298014206677547</v>
          </cell>
          <cell r="Z174">
            <v>0.19298014206677547</v>
          </cell>
          <cell r="AA174">
            <v>0.1929801420667755</v>
          </cell>
          <cell r="AB174">
            <v>0</v>
          </cell>
        </row>
        <row r="175">
          <cell r="B175" t="str">
            <v>csecstor</v>
          </cell>
          <cell r="C175" t="str">
            <v xml:space="preserve">      Total Security System Sales</v>
          </cell>
          <cell r="D175">
            <v>8.5345652899999997</v>
          </cell>
          <cell r="E175">
            <v>7.3062162884922364</v>
          </cell>
          <cell r="F175">
            <v>7.3062162884922364</v>
          </cell>
          <cell r="G175">
            <v>7.3062162884922355</v>
          </cell>
          <cell r="H175">
            <v>6.6999999999990001</v>
          </cell>
          <cell r="I175">
            <v>10.993658</v>
          </cell>
          <cell r="J175">
            <v>19.837308864046364</v>
          </cell>
          <cell r="K175">
            <v>19.837308864046364</v>
          </cell>
          <cell r="L175">
            <v>19.837308864046364</v>
          </cell>
          <cell r="M175">
            <v>10.050000000000001</v>
          </cell>
          <cell r="N175">
            <v>1.1745308800000001</v>
          </cell>
          <cell r="O175">
            <v>3.5950770495281783</v>
          </cell>
          <cell r="P175">
            <v>3.5950770495281783</v>
          </cell>
          <cell r="Q175">
            <v>3.5950770495281779</v>
          </cell>
          <cell r="R175">
            <v>6.6999999999990001</v>
          </cell>
          <cell r="S175">
            <v>8.3865843980500152</v>
          </cell>
          <cell r="T175">
            <v>6.9999999999999991</v>
          </cell>
          <cell r="U175">
            <v>6.9999999999999991</v>
          </cell>
          <cell r="V175">
            <v>0</v>
          </cell>
          <cell r="W175">
            <v>10.050000000000001</v>
          </cell>
          <cell r="X175">
            <v>29.089338568050014</v>
          </cell>
          <cell r="Y175">
            <v>37.73860220206678</v>
          </cell>
          <cell r="Z175">
            <v>37.73860220206678</v>
          </cell>
          <cell r="AA175">
            <v>30.73860220206678</v>
          </cell>
          <cell r="AB175">
            <v>33.499999999997996</v>
          </cell>
        </row>
        <row r="176">
          <cell r="B176" t="str">
            <v>cttcstor</v>
          </cell>
          <cell r="C176" t="str">
            <v xml:space="preserve">      Total System Sales</v>
          </cell>
          <cell r="D176">
            <v>252.96752426191296</v>
          </cell>
          <cell r="E176">
            <v>191.7394048227012</v>
          </cell>
          <cell r="F176">
            <v>191.7394048227012</v>
          </cell>
          <cell r="G176">
            <v>191.7394048227012</v>
          </cell>
          <cell r="H176">
            <v>245.65288668073302</v>
          </cell>
          <cell r="I176">
            <v>228.59154220603591</v>
          </cell>
          <cell r="J176">
            <v>211.87506521902429</v>
          </cell>
          <cell r="K176">
            <v>211.87506521902429</v>
          </cell>
          <cell r="L176">
            <v>211.87506521902432</v>
          </cell>
          <cell r="M176">
            <v>272.75779843642096</v>
          </cell>
          <cell r="N176">
            <v>172.58454769714425</v>
          </cell>
          <cell r="O176">
            <v>155.63779754038114</v>
          </cell>
          <cell r="P176">
            <v>155.63779754038114</v>
          </cell>
          <cell r="Q176">
            <v>155.63779754038114</v>
          </cell>
          <cell r="R176">
            <v>289.49143314181697</v>
          </cell>
          <cell r="S176">
            <v>189.99607076975434</v>
          </cell>
          <cell r="T176">
            <v>172.29270632607603</v>
          </cell>
          <cell r="U176">
            <v>172.292706326076</v>
          </cell>
          <cell r="V176">
            <v>0</v>
          </cell>
          <cell r="W176">
            <v>332.46644368791704</v>
          </cell>
          <cell r="X176">
            <v>844.13968493484754</v>
          </cell>
          <cell r="Y176">
            <v>731.54497390818267</v>
          </cell>
          <cell r="Z176">
            <v>731.54497390818267</v>
          </cell>
          <cell r="AA176">
            <v>559.25226758210658</v>
          </cell>
          <cell r="AB176">
            <v>1140.3685619468879</v>
          </cell>
        </row>
        <row r="177">
          <cell r="C177" t="str">
            <v xml:space="preserve">      Check</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row>
        <row r="178">
          <cell r="C178" t="str">
            <v>Exadata</v>
          </cell>
        </row>
        <row r="179">
          <cell r="B179" t="str">
            <v>cnasexa</v>
          </cell>
          <cell r="C179" t="str">
            <v xml:space="preserve">      NAS System Sales</v>
          </cell>
          <cell r="D179">
            <v>19.551005690639712</v>
          </cell>
          <cell r="E179">
            <v>33.981874500037307</v>
          </cell>
          <cell r="F179">
            <v>33.981874500037307</v>
          </cell>
          <cell r="G179">
            <v>33.981874500037307</v>
          </cell>
          <cell r="H179">
            <v>58.783731599999996</v>
          </cell>
          <cell r="I179">
            <v>17.418860918333785</v>
          </cell>
          <cell r="J179">
            <v>39.593178455745701</v>
          </cell>
          <cell r="K179">
            <v>39.593178455745701</v>
          </cell>
          <cell r="L179">
            <v>39.593178455745701</v>
          </cell>
          <cell r="M179">
            <v>66.799695000000014</v>
          </cell>
          <cell r="N179">
            <v>30.419424755810791</v>
          </cell>
          <cell r="O179">
            <v>53.73391319179467</v>
          </cell>
          <cell r="P179">
            <v>53.73391319179467</v>
          </cell>
          <cell r="Q179">
            <v>53.73391319179467</v>
          </cell>
          <cell r="R179">
            <v>66.799695000000014</v>
          </cell>
          <cell r="S179">
            <v>50.193394815027361</v>
          </cell>
          <cell r="T179">
            <v>56.499999999999005</v>
          </cell>
          <cell r="U179">
            <v>56.499999999999005</v>
          </cell>
          <cell r="V179">
            <v>0</v>
          </cell>
          <cell r="W179">
            <v>74.815658400000004</v>
          </cell>
          <cell r="X179">
            <v>117.58268617981163</v>
          </cell>
          <cell r="Y179">
            <v>183.80896614757668</v>
          </cell>
          <cell r="Z179">
            <v>183.80896614757668</v>
          </cell>
          <cell r="AA179">
            <v>127.30896614757768</v>
          </cell>
          <cell r="AB179">
            <v>267.19878000000006</v>
          </cell>
        </row>
        <row r="180">
          <cell r="B180" t="str">
            <v>cladexa</v>
          </cell>
          <cell r="C180" t="str">
            <v xml:space="preserve">      LAD System Sales</v>
          </cell>
          <cell r="D180">
            <v>3.1692593119201229</v>
          </cell>
          <cell r="E180">
            <v>3.6249670740252515</v>
          </cell>
          <cell r="F180">
            <v>3.6249670740252515</v>
          </cell>
          <cell r="G180">
            <v>3.6249670740252515</v>
          </cell>
          <cell r="H180">
            <v>7.5150582724609993</v>
          </cell>
          <cell r="I180">
            <v>2.3781999439354373</v>
          </cell>
          <cell r="J180">
            <v>4.376119441993338</v>
          </cell>
          <cell r="K180">
            <v>4.376119441993338</v>
          </cell>
          <cell r="L180">
            <v>4.376119441993338</v>
          </cell>
          <cell r="M180">
            <v>9.2493024891809998</v>
          </cell>
          <cell r="N180">
            <v>2.4311689447029354</v>
          </cell>
          <cell r="O180">
            <v>6.80785532439715</v>
          </cell>
          <cell r="P180">
            <v>6.80785532439715</v>
          </cell>
          <cell r="Q180">
            <v>6.8078553243971509</v>
          </cell>
          <cell r="R180">
            <v>10.40546530033</v>
          </cell>
          <cell r="S180">
            <v>6.7577592764113517</v>
          </cell>
          <cell r="T180">
            <v>9.9257223215780002</v>
          </cell>
          <cell r="U180">
            <v>9.9259999999999984</v>
          </cell>
          <cell r="V180">
            <v>0</v>
          </cell>
          <cell r="W180">
            <v>11.368934309619</v>
          </cell>
          <cell r="X180">
            <v>14.736387476969847</v>
          </cell>
          <cell r="Y180">
            <v>24.734664161993742</v>
          </cell>
          <cell r="Z180">
            <v>24.73494184041574</v>
          </cell>
          <cell r="AA180">
            <v>14.80894184041574</v>
          </cell>
          <cell r="AB180">
            <v>38.538760371591003</v>
          </cell>
        </row>
        <row r="181">
          <cell r="B181" t="str">
            <v>cemeexa</v>
          </cell>
          <cell r="C181" t="str">
            <v xml:space="preserve">      EMEA System Sales</v>
          </cell>
          <cell r="D181">
            <v>18.095828588387505</v>
          </cell>
          <cell r="E181">
            <v>23.21352340652367</v>
          </cell>
          <cell r="F181">
            <v>23.21352340652367</v>
          </cell>
          <cell r="G181">
            <v>23.21352340652367</v>
          </cell>
          <cell r="H181">
            <v>26.525044471776003</v>
          </cell>
          <cell r="I181">
            <v>20.523799484307649</v>
          </cell>
          <cell r="J181">
            <v>37.805425321186327</v>
          </cell>
          <cell r="K181">
            <v>37.805425321186327</v>
          </cell>
          <cell r="L181">
            <v>37.80542532118632</v>
          </cell>
          <cell r="M181">
            <v>56.671467841845001</v>
          </cell>
          <cell r="N181">
            <v>13.991514086273625</v>
          </cell>
          <cell r="O181">
            <v>39.426740982524962</v>
          </cell>
          <cell r="P181">
            <v>39.426740982524962</v>
          </cell>
          <cell r="Q181">
            <v>39.426740982524962</v>
          </cell>
          <cell r="R181">
            <v>64.459930310695</v>
          </cell>
          <cell r="S181">
            <v>33.267402937554415</v>
          </cell>
          <cell r="T181">
            <v>40</v>
          </cell>
          <cell r="U181">
            <v>40</v>
          </cell>
          <cell r="V181">
            <v>0</v>
          </cell>
          <cell r="W181">
            <v>93.723262251589006</v>
          </cell>
          <cell r="X181">
            <v>85.878545096523183</v>
          </cell>
          <cell r="Y181">
            <v>140.44568971023497</v>
          </cell>
          <cell r="Z181">
            <v>140.44568971023497</v>
          </cell>
          <cell r="AA181">
            <v>100.44568971023496</v>
          </cell>
          <cell r="AB181">
            <v>241.37970487590502</v>
          </cell>
        </row>
        <row r="182">
          <cell r="B182" t="str">
            <v>capaexa</v>
          </cell>
          <cell r="C182" t="str">
            <v xml:space="preserve">      APAC System Sales</v>
          </cell>
          <cell r="D182">
            <v>4.1799380627353333</v>
          </cell>
          <cell r="E182">
            <v>12.899879918593424</v>
          </cell>
          <cell r="F182">
            <v>12.899879918593424</v>
          </cell>
          <cell r="G182">
            <v>12.899879918593426</v>
          </cell>
          <cell r="H182">
            <v>18.694958513741</v>
          </cell>
          <cell r="I182">
            <v>2.590973121261992</v>
          </cell>
          <cell r="J182">
            <v>18.382422671121653</v>
          </cell>
          <cell r="K182">
            <v>18.382422671121653</v>
          </cell>
          <cell r="L182">
            <v>18.382422671121645</v>
          </cell>
          <cell r="M182">
            <v>26.874002863493999</v>
          </cell>
          <cell r="N182">
            <v>7.1814703396574968</v>
          </cell>
          <cell r="O182">
            <v>22.75741158849749</v>
          </cell>
          <cell r="P182">
            <v>22.75741158849749</v>
          </cell>
          <cell r="Q182">
            <v>22.757411588497494</v>
          </cell>
          <cell r="R182">
            <v>29.210872677708</v>
          </cell>
          <cell r="S182">
            <v>17.926618258065822</v>
          </cell>
          <cell r="T182">
            <v>26.48</v>
          </cell>
          <cell r="U182">
            <v>26.48</v>
          </cell>
          <cell r="V182">
            <v>0</v>
          </cell>
          <cell r="W182">
            <v>42.063656655903998</v>
          </cell>
          <cell r="X182">
            <v>31.878999781720644</v>
          </cell>
          <cell r="Y182">
            <v>80.519714178212553</v>
          </cell>
          <cell r="Z182">
            <v>80.519714178212553</v>
          </cell>
          <cell r="AA182">
            <v>54.03971417821257</v>
          </cell>
          <cell r="AB182">
            <v>116.84349071084701</v>
          </cell>
        </row>
        <row r="183">
          <cell r="B183" t="str">
            <v>ctojexa</v>
          </cell>
          <cell r="C183" t="str">
            <v xml:space="preserve">      Japan System Sales</v>
          </cell>
          <cell r="D183">
            <v>2.2536691223049719</v>
          </cell>
          <cell r="E183">
            <v>4.2746948745510256</v>
          </cell>
          <cell r="F183">
            <v>4.2746948745510256</v>
          </cell>
          <cell r="G183">
            <v>4.2746948745510265</v>
          </cell>
          <cell r="H183">
            <v>9.8585708594610004</v>
          </cell>
          <cell r="I183">
            <v>1.8016617358465306</v>
          </cell>
          <cell r="J183">
            <v>2.4658006634105005</v>
          </cell>
          <cell r="K183">
            <v>2.4658006634105005</v>
          </cell>
          <cell r="L183">
            <v>2.4658006634105005</v>
          </cell>
          <cell r="M183">
            <v>12.452931611951</v>
          </cell>
          <cell r="N183">
            <v>7.3876221979381738</v>
          </cell>
          <cell r="O183">
            <v>8.6854319806039779</v>
          </cell>
          <cell r="P183">
            <v>8.6854319806039779</v>
          </cell>
          <cell r="Q183">
            <v>8.6854319806039779</v>
          </cell>
          <cell r="R183">
            <v>13.490675912947001</v>
          </cell>
          <cell r="S183">
            <v>8.7959606201470706</v>
          </cell>
          <cell r="T183">
            <v>12.999999999999</v>
          </cell>
          <cell r="U183">
            <v>12.999999999999</v>
          </cell>
          <cell r="V183">
            <v>0</v>
          </cell>
          <cell r="W183">
            <v>16.085036665437002</v>
          </cell>
          <cell r="X183">
            <v>20.238913676236741</v>
          </cell>
          <cell r="Y183">
            <v>28.425927518564507</v>
          </cell>
          <cell r="Z183">
            <v>28.425927518564507</v>
          </cell>
          <cell r="AA183">
            <v>15.425927518565505</v>
          </cell>
          <cell r="AB183">
            <v>51.887215049795998</v>
          </cell>
        </row>
        <row r="184">
          <cell r="B184" t="str">
            <v>ccorpexa</v>
          </cell>
          <cell r="C184" t="str">
            <v xml:space="preserve">      Corp Adj - System Sales</v>
          </cell>
          <cell r="D184">
            <v>-0.12007667986930137</v>
          </cell>
          <cell r="E184">
            <v>0.15240782000000003</v>
          </cell>
          <cell r="F184">
            <v>0.15240782000000003</v>
          </cell>
          <cell r="G184">
            <v>0.15240782000000003</v>
          </cell>
          <cell r="H184">
            <v>3.2590552347630006</v>
          </cell>
          <cell r="I184">
            <v>0.31926210691510071</v>
          </cell>
          <cell r="J184">
            <v>0.76589389999999991</v>
          </cell>
          <cell r="K184">
            <v>0.76589389999999991</v>
          </cell>
          <cell r="L184">
            <v>0.76589389999999991</v>
          </cell>
          <cell r="M184">
            <v>3.2595008915040005</v>
          </cell>
          <cell r="N184">
            <v>1.6625728264332265</v>
          </cell>
          <cell r="O184">
            <v>0.37353333999999999</v>
          </cell>
          <cell r="P184">
            <v>0.37353333999999999</v>
          </cell>
          <cell r="Q184">
            <v>0.37353333999999999</v>
          </cell>
          <cell r="R184">
            <v>3.2595008915040005</v>
          </cell>
          <cell r="S184">
            <v>-1.1293887697584233</v>
          </cell>
          <cell r="T184">
            <v>0</v>
          </cell>
          <cell r="U184">
            <v>0</v>
          </cell>
          <cell r="V184">
            <v>0</v>
          </cell>
          <cell r="W184">
            <v>3.2599465482480006</v>
          </cell>
          <cell r="X184">
            <v>0.73236948372060073</v>
          </cell>
          <cell r="Y184">
            <v>1.2918350599999999</v>
          </cell>
          <cell r="Z184">
            <v>1.2918350599999999</v>
          </cell>
          <cell r="AA184">
            <v>1.2918350599999999</v>
          </cell>
          <cell r="AB184">
            <v>13.038003566019002</v>
          </cell>
        </row>
        <row r="185">
          <cell r="B185" t="str">
            <v>ccgbexa</v>
          </cell>
          <cell r="C185" t="str">
            <v xml:space="preserve">      CGBU System Sales</v>
          </cell>
          <cell r="D185">
            <v>0</v>
          </cell>
          <cell r="E185">
            <v>0</v>
          </cell>
          <cell r="F185">
            <v>0</v>
          </cell>
          <cell r="G185">
            <v>0</v>
          </cell>
          <cell r="H185">
            <v>4.0153571816909999</v>
          </cell>
          <cell r="I185">
            <v>0</v>
          </cell>
          <cell r="J185">
            <v>0.22500000482874574</v>
          </cell>
          <cell r="K185">
            <v>0.22500000482874574</v>
          </cell>
          <cell r="L185">
            <v>0.22500000482874574</v>
          </cell>
          <cell r="M185">
            <v>4.2161250407760003</v>
          </cell>
          <cell r="N185">
            <v>-9.7908529999999994E-2</v>
          </cell>
          <cell r="O185">
            <v>0</v>
          </cell>
          <cell r="P185">
            <v>0</v>
          </cell>
          <cell r="Q185">
            <v>0</v>
          </cell>
          <cell r="R185">
            <v>4.4168928998609998</v>
          </cell>
          <cell r="S185">
            <v>0.21477784304738529</v>
          </cell>
          <cell r="T185">
            <v>0.27999999999299996</v>
          </cell>
          <cell r="U185">
            <v>0.27999999999299996</v>
          </cell>
          <cell r="V185">
            <v>0</v>
          </cell>
          <cell r="W185">
            <v>4.6176607589460001</v>
          </cell>
          <cell r="X185">
            <v>0.11686931304738529</v>
          </cell>
          <cell r="Y185">
            <v>0.50500000482174578</v>
          </cell>
          <cell r="Z185">
            <v>0.50500000482174578</v>
          </cell>
          <cell r="AA185">
            <v>0.22500000482874574</v>
          </cell>
          <cell r="AB185">
            <v>17.266035881274</v>
          </cell>
        </row>
        <row r="186">
          <cell r="B186" t="str">
            <v>cnsgexa</v>
          </cell>
          <cell r="C186" t="str">
            <v xml:space="preserve">      Security System Sales</v>
          </cell>
          <cell r="D186">
            <v>0</v>
          </cell>
          <cell r="E186">
            <v>0.63749999999999996</v>
          </cell>
          <cell r="F186">
            <v>0.63749999999999996</v>
          </cell>
          <cell r="G186">
            <v>0.63749999999999996</v>
          </cell>
          <cell r="H186">
            <v>1.0239999999989999</v>
          </cell>
          <cell r="I186">
            <v>0</v>
          </cell>
          <cell r="J186">
            <v>1.7324999999999999</v>
          </cell>
          <cell r="K186">
            <v>1.7324999999999999</v>
          </cell>
          <cell r="L186">
            <v>1.7324999999999999</v>
          </cell>
          <cell r="M186">
            <v>1.536</v>
          </cell>
          <cell r="N186">
            <v>0.63749999999999996</v>
          </cell>
          <cell r="O186">
            <v>0.82499999999999996</v>
          </cell>
          <cell r="P186">
            <v>0.82499999999999996</v>
          </cell>
          <cell r="Q186">
            <v>0.82499999999999996</v>
          </cell>
          <cell r="R186">
            <v>1.536</v>
          </cell>
          <cell r="S186">
            <v>1.6125</v>
          </cell>
          <cell r="T186">
            <v>2.9999999999989999</v>
          </cell>
          <cell r="U186">
            <v>2.9999999999989999</v>
          </cell>
          <cell r="V186">
            <v>0</v>
          </cell>
          <cell r="W186">
            <v>2.3039999999999998</v>
          </cell>
          <cell r="X186">
            <v>2.25</v>
          </cell>
          <cell r="Y186">
            <v>6.1949999999990002</v>
          </cell>
          <cell r="Z186">
            <v>6.1949999999990002</v>
          </cell>
          <cell r="AA186">
            <v>3.1949999999999998</v>
          </cell>
          <cell r="AB186">
            <v>6.3999999999989994</v>
          </cell>
        </row>
        <row r="187">
          <cell r="B187" t="str">
            <v>clinexa</v>
          </cell>
          <cell r="C187" t="str">
            <v xml:space="preserve">      Linux Server Sales</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row>
        <row r="188">
          <cell r="B188" t="str">
            <v>csecexa</v>
          </cell>
          <cell r="C188" t="str">
            <v xml:space="preserve">      Total Security System Sales</v>
          </cell>
          <cell r="D188">
            <v>0</v>
          </cell>
          <cell r="E188">
            <v>0.63749999999999996</v>
          </cell>
          <cell r="F188">
            <v>0.63749999999999996</v>
          </cell>
          <cell r="G188">
            <v>0.63749999999999996</v>
          </cell>
          <cell r="H188">
            <v>1.0239999999989999</v>
          </cell>
          <cell r="I188">
            <v>0</v>
          </cell>
          <cell r="J188">
            <v>1.7324999999999999</v>
          </cell>
          <cell r="K188">
            <v>1.7324999999999999</v>
          </cell>
          <cell r="L188">
            <v>1.7324999999999999</v>
          </cell>
          <cell r="M188">
            <v>1.536</v>
          </cell>
          <cell r="N188">
            <v>0.63749999999999996</v>
          </cell>
          <cell r="O188">
            <v>0.82499999999999996</v>
          </cell>
          <cell r="P188">
            <v>0.82499999999999996</v>
          </cell>
          <cell r="Q188">
            <v>0.82499999999999996</v>
          </cell>
          <cell r="R188">
            <v>1.536</v>
          </cell>
          <cell r="S188">
            <v>1.6125</v>
          </cell>
          <cell r="T188">
            <v>2.9999999999989999</v>
          </cell>
          <cell r="U188">
            <v>2.9999999999989999</v>
          </cell>
          <cell r="V188">
            <v>0</v>
          </cell>
          <cell r="W188">
            <v>2.3039999999999998</v>
          </cell>
          <cell r="X188">
            <v>2.25</v>
          </cell>
          <cell r="Y188">
            <v>6.1949999999990002</v>
          </cell>
          <cell r="Z188">
            <v>6.1949999999990002</v>
          </cell>
          <cell r="AA188">
            <v>3.1949999999999998</v>
          </cell>
          <cell r="AB188">
            <v>6.3999999999989994</v>
          </cell>
        </row>
        <row r="189">
          <cell r="B189" t="str">
            <v>cttcexa</v>
          </cell>
          <cell r="C189" t="str">
            <v xml:space="preserve">      Total System Sales</v>
          </cell>
          <cell r="D189">
            <v>47.129624096118334</v>
          </cell>
          <cell r="E189">
            <v>78.784847593730674</v>
          </cell>
          <cell r="F189">
            <v>78.784847593730674</v>
          </cell>
          <cell r="G189">
            <v>78.784847593730674</v>
          </cell>
          <cell r="H189">
            <v>129.67577613389199</v>
          </cell>
          <cell r="I189">
            <v>45.032757310600488</v>
          </cell>
          <cell r="J189">
            <v>105.34634045828626</v>
          </cell>
          <cell r="K189">
            <v>105.34634045828626</v>
          </cell>
          <cell r="L189">
            <v>105.34634045828626</v>
          </cell>
          <cell r="M189">
            <v>181.05902573875102</v>
          </cell>
          <cell r="N189">
            <v>63.613364620816256</v>
          </cell>
          <cell r="O189">
            <v>132.60988640781824</v>
          </cell>
          <cell r="P189">
            <v>132.60988640781824</v>
          </cell>
          <cell r="Q189">
            <v>132.60988640781827</v>
          </cell>
          <cell r="R189">
            <v>193.57903299304499</v>
          </cell>
          <cell r="S189">
            <v>117.63902498049498</v>
          </cell>
          <cell r="T189">
            <v>149.18572232156799</v>
          </cell>
          <cell r="U189">
            <v>149.18599999999</v>
          </cell>
          <cell r="V189">
            <v>0</v>
          </cell>
          <cell r="W189">
            <v>248.23815558974303</v>
          </cell>
          <cell r="X189">
            <v>273.41477100803002</v>
          </cell>
          <cell r="Y189">
            <v>465.92679678140314</v>
          </cell>
          <cell r="Z189">
            <v>465.92707445982518</v>
          </cell>
          <cell r="AA189">
            <v>316.7410744598352</v>
          </cell>
          <cell r="AB189">
            <v>752.551990455431</v>
          </cell>
        </row>
        <row r="190">
          <cell r="C190" t="str">
            <v xml:space="preserve">      Check</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row>
        <row r="191">
          <cell r="C191" t="str">
            <v>Exalogic</v>
          </cell>
        </row>
        <row r="192">
          <cell r="B192" t="str">
            <v>cnasexl</v>
          </cell>
          <cell r="C192" t="str">
            <v xml:space="preserve">      NAS System Sales</v>
          </cell>
          <cell r="D192">
            <v>0</v>
          </cell>
          <cell r="E192">
            <v>2.0785490200000001</v>
          </cell>
          <cell r="F192">
            <v>2.0785490200000001</v>
          </cell>
          <cell r="G192">
            <v>2.0785490200000001</v>
          </cell>
          <cell r="H192">
            <v>15.289892200002001</v>
          </cell>
          <cell r="I192">
            <v>0</v>
          </cell>
          <cell r="J192">
            <v>7.3239218800000003</v>
          </cell>
          <cell r="K192">
            <v>7.3239218800000003</v>
          </cell>
          <cell r="L192">
            <v>7.3239218799999994</v>
          </cell>
          <cell r="M192">
            <v>17.374877499999002</v>
          </cell>
          <cell r="N192">
            <v>0.86745098000000009</v>
          </cell>
          <cell r="O192">
            <v>6.3129999699999999</v>
          </cell>
          <cell r="P192">
            <v>6.3129999699999999</v>
          </cell>
          <cell r="Q192">
            <v>6.3129999699999999</v>
          </cell>
          <cell r="R192">
            <v>17.374877499999002</v>
          </cell>
          <cell r="S192">
            <v>4.1245000000000003</v>
          </cell>
          <cell r="T192">
            <v>8.9000000000010004</v>
          </cell>
          <cell r="U192">
            <v>8.9000000000010004</v>
          </cell>
          <cell r="V192">
            <v>0</v>
          </cell>
          <cell r="W192">
            <v>19.459862800002</v>
          </cell>
          <cell r="X192">
            <v>4.9919509800000004</v>
          </cell>
          <cell r="Y192">
            <v>24.615470870000998</v>
          </cell>
          <cell r="Z192">
            <v>24.615470870000998</v>
          </cell>
          <cell r="AA192">
            <v>15.715470870000001</v>
          </cell>
          <cell r="AB192">
            <v>69.499510000002005</v>
          </cell>
        </row>
        <row r="193">
          <cell r="B193" t="str">
            <v>cladexl</v>
          </cell>
          <cell r="C193" t="str">
            <v xml:space="preserve">      LAD System Sales</v>
          </cell>
          <cell r="D193">
            <v>0</v>
          </cell>
          <cell r="E193">
            <v>0.90052519450471225</v>
          </cell>
          <cell r="F193">
            <v>0.90052519450471225</v>
          </cell>
          <cell r="G193">
            <v>0.90052519450471225</v>
          </cell>
          <cell r="H193">
            <v>3.2051955249840005</v>
          </cell>
          <cell r="I193">
            <v>0</v>
          </cell>
          <cell r="J193">
            <v>1.8843272706157947</v>
          </cell>
          <cell r="K193">
            <v>1.8843272706157947</v>
          </cell>
          <cell r="L193">
            <v>1.8843272706157947</v>
          </cell>
          <cell r="M193">
            <v>3.9448560307489999</v>
          </cell>
          <cell r="N193">
            <v>0</v>
          </cell>
          <cell r="O193">
            <v>2.5065474162200263</v>
          </cell>
          <cell r="P193">
            <v>2.5065474162200263</v>
          </cell>
          <cell r="Q193">
            <v>2.5065474162200263</v>
          </cell>
          <cell r="R193">
            <v>4.4379630345959988</v>
          </cell>
          <cell r="S193">
            <v>1.4564103777000001</v>
          </cell>
          <cell r="T193">
            <v>3.5088152192739996</v>
          </cell>
          <cell r="U193">
            <v>3.5089999999999999</v>
          </cell>
          <cell r="V193">
            <v>0</v>
          </cell>
          <cell r="W193">
            <v>4.848885537798</v>
          </cell>
          <cell r="X193">
            <v>1.4564103777000001</v>
          </cell>
          <cell r="Y193">
            <v>8.8002151006145315</v>
          </cell>
          <cell r="Z193">
            <v>8.8003998813405317</v>
          </cell>
          <cell r="AA193">
            <v>5.2913998813405332</v>
          </cell>
          <cell r="AB193">
            <v>16.436900128127</v>
          </cell>
        </row>
        <row r="194">
          <cell r="B194" t="str">
            <v>cemeexl</v>
          </cell>
          <cell r="C194" t="str">
            <v xml:space="preserve">      EMEA System Sales</v>
          </cell>
          <cell r="D194">
            <v>0</v>
          </cell>
          <cell r="E194">
            <v>2.6625221695506855</v>
          </cell>
          <cell r="F194">
            <v>2.6625221695506855</v>
          </cell>
          <cell r="G194">
            <v>2.6625221695506851</v>
          </cell>
          <cell r="H194">
            <v>4.6581318713600002</v>
          </cell>
          <cell r="I194">
            <v>0</v>
          </cell>
          <cell r="J194">
            <v>5.5865896634371133</v>
          </cell>
          <cell r="K194">
            <v>5.5865896634371133</v>
          </cell>
          <cell r="L194">
            <v>5.5865896634371133</v>
          </cell>
          <cell r="M194">
            <v>11.980353696605</v>
          </cell>
          <cell r="N194">
            <v>0</v>
          </cell>
          <cell r="O194">
            <v>2.9370084364789766</v>
          </cell>
          <cell r="P194">
            <v>2.9370084364789766</v>
          </cell>
          <cell r="Q194">
            <v>2.9370084364789766</v>
          </cell>
          <cell r="R194">
            <v>13.189373788393999</v>
          </cell>
          <cell r="S194">
            <v>1.9244859819602005</v>
          </cell>
          <cell r="T194">
            <v>6</v>
          </cell>
          <cell r="U194">
            <v>6</v>
          </cell>
          <cell r="V194">
            <v>0</v>
          </cell>
          <cell r="W194">
            <v>20.513906101031999</v>
          </cell>
          <cell r="X194">
            <v>1.9244859819602005</v>
          </cell>
          <cell r="Y194">
            <v>17.186120269466777</v>
          </cell>
          <cell r="Z194">
            <v>17.186120269466777</v>
          </cell>
          <cell r="AA194">
            <v>11.186120269466775</v>
          </cell>
          <cell r="AB194">
            <v>50.341765457391006</v>
          </cell>
        </row>
        <row r="195">
          <cell r="B195" t="str">
            <v>capaexl</v>
          </cell>
          <cell r="C195" t="str">
            <v xml:space="preserve">      APAC System Sales</v>
          </cell>
          <cell r="D195">
            <v>0</v>
          </cell>
          <cell r="E195">
            <v>2.0925214131269745</v>
          </cell>
          <cell r="F195">
            <v>2.0925214131269745</v>
          </cell>
          <cell r="G195">
            <v>2.0925214131269745</v>
          </cell>
          <cell r="H195">
            <v>2.7759360000000002</v>
          </cell>
          <cell r="I195">
            <v>0</v>
          </cell>
          <cell r="J195">
            <v>5.3114159088848707</v>
          </cell>
          <cell r="K195">
            <v>5.3114159088848707</v>
          </cell>
          <cell r="L195">
            <v>5.3114159088848698</v>
          </cell>
          <cell r="M195">
            <v>4.1639040000000005</v>
          </cell>
          <cell r="N195">
            <v>0.38377409392745276</v>
          </cell>
          <cell r="O195">
            <v>3.2928882786715432</v>
          </cell>
          <cell r="P195">
            <v>3.2928882786715432</v>
          </cell>
          <cell r="Q195">
            <v>3.2928882786715432</v>
          </cell>
          <cell r="R195">
            <v>5.7831999999999999</v>
          </cell>
          <cell r="S195">
            <v>2.2187999999999874E-4</v>
          </cell>
          <cell r="T195">
            <v>5.0190000000000001</v>
          </cell>
          <cell r="U195">
            <v>5.0190000000000001</v>
          </cell>
          <cell r="V195">
            <v>0</v>
          </cell>
          <cell r="W195">
            <v>10.40976</v>
          </cell>
          <cell r="X195">
            <v>0.38399597392745277</v>
          </cell>
          <cell r="Y195">
            <v>15.715825600683388</v>
          </cell>
          <cell r="Z195">
            <v>15.715825600683388</v>
          </cell>
          <cell r="AA195">
            <v>10.696825600683388</v>
          </cell>
          <cell r="AB195">
            <v>23.1328</v>
          </cell>
        </row>
        <row r="196">
          <cell r="B196" t="str">
            <v>ctojexl</v>
          </cell>
          <cell r="C196" t="str">
            <v xml:space="preserve">      Japan System Sales</v>
          </cell>
          <cell r="D196">
            <v>0</v>
          </cell>
          <cell r="E196">
            <v>0</v>
          </cell>
          <cell r="F196">
            <v>0</v>
          </cell>
          <cell r="G196">
            <v>0</v>
          </cell>
          <cell r="H196">
            <v>1.6910070084839999</v>
          </cell>
          <cell r="I196">
            <v>0</v>
          </cell>
          <cell r="J196">
            <v>0</v>
          </cell>
          <cell r="K196">
            <v>0</v>
          </cell>
          <cell r="L196">
            <v>0</v>
          </cell>
          <cell r="M196">
            <v>2.1360088528229997</v>
          </cell>
          <cell r="N196">
            <v>0</v>
          </cell>
          <cell r="O196">
            <v>0</v>
          </cell>
          <cell r="P196">
            <v>0</v>
          </cell>
          <cell r="Q196">
            <v>0</v>
          </cell>
          <cell r="R196">
            <v>2.3140095905570002</v>
          </cell>
          <cell r="S196">
            <v>0.67659163999999994</v>
          </cell>
          <cell r="T196">
            <v>0</v>
          </cell>
          <cell r="U196">
            <v>0</v>
          </cell>
          <cell r="V196">
            <v>0</v>
          </cell>
          <cell r="W196">
            <v>2.7590114348939996</v>
          </cell>
          <cell r="X196">
            <v>0.67659163999999994</v>
          </cell>
          <cell r="Y196">
            <v>0</v>
          </cell>
          <cell r="Z196">
            <v>0</v>
          </cell>
          <cell r="AA196">
            <v>0</v>
          </cell>
          <cell r="AB196">
            <v>8.9000368867580004</v>
          </cell>
        </row>
        <row r="197">
          <cell r="B197" t="str">
            <v>ccorpexl</v>
          </cell>
          <cell r="C197" t="str">
            <v xml:space="preserve">      Corp Adj - System Sales</v>
          </cell>
          <cell r="D197">
            <v>0</v>
          </cell>
          <cell r="E197">
            <v>2.55886E-3</v>
          </cell>
          <cell r="F197">
            <v>2.55886E-3</v>
          </cell>
          <cell r="G197">
            <v>2.55886E-3</v>
          </cell>
          <cell r="H197">
            <v>0.55136721499999997</v>
          </cell>
          <cell r="I197">
            <v>0</v>
          </cell>
          <cell r="J197">
            <v>9.7542049999999991E-2</v>
          </cell>
          <cell r="K197">
            <v>9.7542049999999991E-2</v>
          </cell>
          <cell r="L197">
            <v>9.7542049999999991E-2</v>
          </cell>
          <cell r="M197">
            <v>0.55241222457799999</v>
          </cell>
          <cell r="N197">
            <v>0</v>
          </cell>
          <cell r="O197">
            <v>5.9755280000000008E-2</v>
          </cell>
          <cell r="P197">
            <v>5.9755280000000008E-2</v>
          </cell>
          <cell r="Q197">
            <v>5.9755280000000008E-2</v>
          </cell>
          <cell r="R197">
            <v>0.55241222457799999</v>
          </cell>
          <cell r="S197">
            <v>0</v>
          </cell>
          <cell r="T197">
            <v>0</v>
          </cell>
          <cell r="U197">
            <v>0</v>
          </cell>
          <cell r="V197">
            <v>0</v>
          </cell>
          <cell r="W197">
            <v>0.55345723415900006</v>
          </cell>
          <cell r="X197">
            <v>0</v>
          </cell>
          <cell r="Y197">
            <v>0.15985619000000001</v>
          </cell>
          <cell r="Z197">
            <v>0.15985619000000001</v>
          </cell>
          <cell r="AA197">
            <v>0.15985619000000001</v>
          </cell>
          <cell r="AB197">
            <v>2.2096488983150002</v>
          </cell>
        </row>
        <row r="198">
          <cell r="B198" t="str">
            <v>ccgbexl</v>
          </cell>
          <cell r="C198" t="str">
            <v xml:space="preserve">      CGBU System Sales</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row>
        <row r="199">
          <cell r="B199" t="str">
            <v>cnsgexl</v>
          </cell>
          <cell r="C199" t="str">
            <v xml:space="preserve">      Security System Sales</v>
          </cell>
          <cell r="D199">
            <v>0</v>
          </cell>
          <cell r="E199">
            <v>0</v>
          </cell>
          <cell r="F199">
            <v>0</v>
          </cell>
          <cell r="G199">
            <v>0</v>
          </cell>
          <cell r="H199">
            <v>0.36800000000099997</v>
          </cell>
          <cell r="I199">
            <v>0</v>
          </cell>
          <cell r="J199">
            <v>0</v>
          </cell>
          <cell r="K199">
            <v>0</v>
          </cell>
          <cell r="L199">
            <v>0</v>
          </cell>
          <cell r="M199">
            <v>0.55200000000000005</v>
          </cell>
          <cell r="N199">
            <v>0</v>
          </cell>
          <cell r="O199">
            <v>0</v>
          </cell>
          <cell r="P199">
            <v>0</v>
          </cell>
          <cell r="Q199">
            <v>0</v>
          </cell>
          <cell r="R199">
            <v>0.55200000000000005</v>
          </cell>
          <cell r="S199">
            <v>0</v>
          </cell>
          <cell r="T199">
            <v>0</v>
          </cell>
          <cell r="U199">
            <v>0</v>
          </cell>
          <cell r="V199">
            <v>0</v>
          </cell>
          <cell r="W199">
            <v>0.82799999999999996</v>
          </cell>
          <cell r="X199">
            <v>0</v>
          </cell>
          <cell r="Y199">
            <v>0</v>
          </cell>
          <cell r="Z199">
            <v>0</v>
          </cell>
          <cell r="AA199">
            <v>0</v>
          </cell>
          <cell r="AB199">
            <v>2.3000000000009999</v>
          </cell>
        </row>
        <row r="200">
          <cell r="B200" t="str">
            <v>clinexl</v>
          </cell>
          <cell r="C200" t="str">
            <v xml:space="preserve">      Linux Server Sales</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row>
        <row r="201">
          <cell r="B201" t="str">
            <v>csecexl</v>
          </cell>
          <cell r="C201" t="str">
            <v xml:space="preserve">      Total Security System Sales</v>
          </cell>
          <cell r="D201">
            <v>0</v>
          </cell>
          <cell r="E201">
            <v>0</v>
          </cell>
          <cell r="F201">
            <v>0</v>
          </cell>
          <cell r="G201">
            <v>0</v>
          </cell>
          <cell r="H201">
            <v>0.36800000000099997</v>
          </cell>
          <cell r="I201">
            <v>0</v>
          </cell>
          <cell r="J201">
            <v>0</v>
          </cell>
          <cell r="K201">
            <v>0</v>
          </cell>
          <cell r="L201">
            <v>0</v>
          </cell>
          <cell r="M201">
            <v>0.55200000000000005</v>
          </cell>
          <cell r="N201">
            <v>0</v>
          </cell>
          <cell r="O201">
            <v>0</v>
          </cell>
          <cell r="P201">
            <v>0</v>
          </cell>
          <cell r="Q201">
            <v>0</v>
          </cell>
          <cell r="R201">
            <v>0.55200000000000005</v>
          </cell>
          <cell r="S201">
            <v>0</v>
          </cell>
          <cell r="T201">
            <v>0</v>
          </cell>
          <cell r="U201">
            <v>0</v>
          </cell>
          <cell r="V201">
            <v>0</v>
          </cell>
          <cell r="W201">
            <v>0.82799999999999996</v>
          </cell>
          <cell r="X201">
            <v>0</v>
          </cell>
          <cell r="Y201">
            <v>0</v>
          </cell>
          <cell r="Z201">
            <v>0</v>
          </cell>
          <cell r="AA201">
            <v>0</v>
          </cell>
          <cell r="AB201">
            <v>2.3000000000009999</v>
          </cell>
        </row>
        <row r="202">
          <cell r="B202" t="str">
            <v>cttcexl</v>
          </cell>
          <cell r="C202" t="str">
            <v xml:space="preserve">      Total System Sales</v>
          </cell>
          <cell r="D202">
            <v>0</v>
          </cell>
          <cell r="E202">
            <v>7.7366766571823735</v>
          </cell>
          <cell r="F202">
            <v>7.7366766571823735</v>
          </cell>
          <cell r="G202">
            <v>7.7366766571823726</v>
          </cell>
          <cell r="H202">
            <v>28.539529819830999</v>
          </cell>
          <cell r="I202">
            <v>0</v>
          </cell>
          <cell r="J202">
            <v>20.203796772937778</v>
          </cell>
          <cell r="K202">
            <v>20.203796772937778</v>
          </cell>
          <cell r="L202">
            <v>20.203796772937778</v>
          </cell>
          <cell r="M202">
            <v>40.704412304754001</v>
          </cell>
          <cell r="N202">
            <v>1.2512250739274526</v>
          </cell>
          <cell r="O202">
            <v>15.109199381370548</v>
          </cell>
          <cell r="P202">
            <v>15.109199381370548</v>
          </cell>
          <cell r="Q202">
            <v>15.109199381370546</v>
          </cell>
          <cell r="R202">
            <v>44.203836138124004</v>
          </cell>
          <cell r="S202">
            <v>8.182209879660201</v>
          </cell>
          <cell r="T202">
            <v>23.427815219274997</v>
          </cell>
          <cell r="U202">
            <v>23.428000000000999</v>
          </cell>
          <cell r="V202">
            <v>0</v>
          </cell>
          <cell r="W202">
            <v>59.372883107884988</v>
          </cell>
          <cell r="X202">
            <v>9.4334349535876534</v>
          </cell>
          <cell r="Y202">
            <v>66.477488030765699</v>
          </cell>
          <cell r="Z202">
            <v>66.477672811491701</v>
          </cell>
          <cell r="AA202">
            <v>43.049672811490701</v>
          </cell>
          <cell r="AB202">
            <v>172.820661370594</v>
          </cell>
        </row>
        <row r="203">
          <cell r="C203" t="str">
            <v xml:space="preserve">      Check</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row>
        <row r="204">
          <cell r="C204" t="str">
            <v xml:space="preserve">  SPARC Supercluster</v>
          </cell>
        </row>
        <row r="205">
          <cell r="B205" t="str">
            <v>cnasclust</v>
          </cell>
          <cell r="C205" t="str">
            <v xml:space="preserve">      NAS System Sales</v>
          </cell>
          <cell r="D205">
            <v>0</v>
          </cell>
          <cell r="E205">
            <v>0</v>
          </cell>
          <cell r="F205">
            <v>0</v>
          </cell>
          <cell r="G205">
            <v>0</v>
          </cell>
          <cell r="H205">
            <v>0</v>
          </cell>
          <cell r="I205">
            <v>0</v>
          </cell>
          <cell r="J205">
            <v>1.0275000000000001</v>
          </cell>
          <cell r="K205">
            <v>1.0275000000000001</v>
          </cell>
          <cell r="L205">
            <v>1.0275000000000001</v>
          </cell>
          <cell r="M205">
            <v>0</v>
          </cell>
          <cell r="N205">
            <v>0</v>
          </cell>
          <cell r="O205">
            <v>0.89200000000000002</v>
          </cell>
          <cell r="P205">
            <v>0.89200000000000002</v>
          </cell>
          <cell r="Q205">
            <v>0.89200000000000002</v>
          </cell>
          <cell r="R205">
            <v>0</v>
          </cell>
          <cell r="S205">
            <v>0</v>
          </cell>
          <cell r="T205">
            <v>8.9769999999990002</v>
          </cell>
          <cell r="U205">
            <v>8.9769999999990002</v>
          </cell>
          <cell r="V205">
            <v>0</v>
          </cell>
          <cell r="W205">
            <v>0</v>
          </cell>
          <cell r="X205">
            <v>0</v>
          </cell>
          <cell r="Y205">
            <v>10.896499999999001</v>
          </cell>
          <cell r="Z205">
            <v>10.896499999999001</v>
          </cell>
          <cell r="AA205">
            <v>1.9195</v>
          </cell>
          <cell r="AB205">
            <v>0</v>
          </cell>
        </row>
        <row r="206">
          <cell r="B206" t="str">
            <v>cladclust</v>
          </cell>
          <cell r="C206" t="str">
            <v xml:space="preserve">      LAD System Sales</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1.5</v>
          </cell>
          <cell r="U206">
            <v>1.5</v>
          </cell>
          <cell r="V206">
            <v>0</v>
          </cell>
          <cell r="W206">
            <v>0</v>
          </cell>
          <cell r="X206">
            <v>0</v>
          </cell>
          <cell r="Y206">
            <v>1.5</v>
          </cell>
          <cell r="Z206">
            <v>1.5</v>
          </cell>
          <cell r="AA206">
            <v>0</v>
          </cell>
          <cell r="AB206">
            <v>0</v>
          </cell>
        </row>
        <row r="207">
          <cell r="B207" t="str">
            <v>cemeclust</v>
          </cell>
          <cell r="C207" t="str">
            <v xml:space="preserve">      EMEA System Sales</v>
          </cell>
          <cell r="D207">
            <v>0</v>
          </cell>
          <cell r="E207">
            <v>0</v>
          </cell>
          <cell r="F207">
            <v>0</v>
          </cell>
          <cell r="G207">
            <v>0</v>
          </cell>
          <cell r="H207">
            <v>0</v>
          </cell>
          <cell r="I207">
            <v>0</v>
          </cell>
          <cell r="J207">
            <v>0</v>
          </cell>
          <cell r="K207">
            <v>0</v>
          </cell>
          <cell r="L207">
            <v>0</v>
          </cell>
          <cell r="M207">
            <v>0</v>
          </cell>
          <cell r="N207">
            <v>0</v>
          </cell>
          <cell r="O207">
            <v>-4.8322953177916475E-2</v>
          </cell>
          <cell r="P207">
            <v>-4.8322953177916475E-2</v>
          </cell>
          <cell r="Q207">
            <v>-4.8322953177916475E-2</v>
          </cell>
          <cell r="R207">
            <v>0</v>
          </cell>
          <cell r="S207">
            <v>0</v>
          </cell>
          <cell r="T207">
            <v>4</v>
          </cell>
          <cell r="U207">
            <v>4</v>
          </cell>
          <cell r="V207">
            <v>0</v>
          </cell>
          <cell r="W207">
            <v>0</v>
          </cell>
          <cell r="X207">
            <v>0</v>
          </cell>
          <cell r="Y207">
            <v>3.9516770468220841</v>
          </cell>
          <cell r="Z207">
            <v>3.9516770468220841</v>
          </cell>
          <cell r="AA207">
            <v>-4.8322953177916475E-2</v>
          </cell>
          <cell r="AB207">
            <v>0</v>
          </cell>
        </row>
        <row r="208">
          <cell r="B208" t="str">
            <v>capaclust</v>
          </cell>
          <cell r="C208" t="str">
            <v xml:space="preserve">      APAC System Sales</v>
          </cell>
          <cell r="D208">
            <v>0</v>
          </cell>
          <cell r="E208">
            <v>0</v>
          </cell>
          <cell r="F208">
            <v>0</v>
          </cell>
          <cell r="G208">
            <v>0</v>
          </cell>
          <cell r="H208">
            <v>0</v>
          </cell>
          <cell r="I208">
            <v>0</v>
          </cell>
          <cell r="J208">
            <v>0</v>
          </cell>
          <cell r="K208">
            <v>0</v>
          </cell>
          <cell r="L208">
            <v>0</v>
          </cell>
          <cell r="M208">
            <v>0</v>
          </cell>
          <cell r="N208">
            <v>0</v>
          </cell>
          <cell r="O208">
            <v>0.53986483816617981</v>
          </cell>
          <cell r="P208">
            <v>0.53986483816617981</v>
          </cell>
          <cell r="Q208">
            <v>0.53986483816617981</v>
          </cell>
          <cell r="R208">
            <v>0</v>
          </cell>
          <cell r="S208">
            <v>0</v>
          </cell>
          <cell r="T208">
            <v>0</v>
          </cell>
          <cell r="U208">
            <v>0</v>
          </cell>
          <cell r="V208">
            <v>0</v>
          </cell>
          <cell r="W208">
            <v>0</v>
          </cell>
          <cell r="X208">
            <v>0</v>
          </cell>
          <cell r="Y208">
            <v>0.53986483816617981</v>
          </cell>
          <cell r="Z208">
            <v>0.53986483816617981</v>
          </cell>
          <cell r="AA208">
            <v>0.53986483816617981</v>
          </cell>
          <cell r="AB208">
            <v>0</v>
          </cell>
        </row>
        <row r="209">
          <cell r="B209" t="str">
            <v>ctojclust</v>
          </cell>
          <cell r="C209" t="str">
            <v xml:space="preserve">      Japan System Sales</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0.69999999999900009</v>
          </cell>
          <cell r="U209">
            <v>0.69999999999900009</v>
          </cell>
          <cell r="V209">
            <v>0</v>
          </cell>
          <cell r="W209">
            <v>0</v>
          </cell>
          <cell r="X209">
            <v>0</v>
          </cell>
          <cell r="Y209">
            <v>0.69999999999900009</v>
          </cell>
          <cell r="Z209">
            <v>0.69999999999900009</v>
          </cell>
          <cell r="AA209">
            <v>0</v>
          </cell>
          <cell r="AB209">
            <v>0</v>
          </cell>
        </row>
        <row r="210">
          <cell r="B210" t="str">
            <v>ccorpclust</v>
          </cell>
          <cell r="C210" t="str">
            <v xml:space="preserve">      Corp Adj - System Sales</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row>
        <row r="211">
          <cell r="B211" t="str">
            <v>ccgbclust</v>
          </cell>
          <cell r="C211" t="str">
            <v xml:space="preserve">      CGBU System Sales</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row>
        <row r="212">
          <cell r="B212" t="str">
            <v>cnsgclust</v>
          </cell>
          <cell r="C212" t="str">
            <v xml:space="preserve">      Security System Sales</v>
          </cell>
          <cell r="D212">
            <v>0</v>
          </cell>
          <cell r="E212">
            <v>0</v>
          </cell>
          <cell r="F212">
            <v>0</v>
          </cell>
          <cell r="G212">
            <v>0</v>
          </cell>
          <cell r="H212">
            <v>0</v>
          </cell>
          <cell r="I212">
            <v>0</v>
          </cell>
          <cell r="J212">
            <v>0</v>
          </cell>
          <cell r="K212">
            <v>0</v>
          </cell>
          <cell r="L212">
            <v>0</v>
          </cell>
          <cell r="M212">
            <v>0</v>
          </cell>
          <cell r="N212">
            <v>0</v>
          </cell>
          <cell r="O212">
            <v>2.6212499999999999</v>
          </cell>
          <cell r="P212">
            <v>2.6212499999999999</v>
          </cell>
          <cell r="Q212">
            <v>2.6212499999999999</v>
          </cell>
          <cell r="R212">
            <v>0</v>
          </cell>
          <cell r="S212">
            <v>0</v>
          </cell>
          <cell r="T212">
            <v>0</v>
          </cell>
          <cell r="U212">
            <v>0</v>
          </cell>
          <cell r="V212">
            <v>0</v>
          </cell>
          <cell r="W212">
            <v>0</v>
          </cell>
          <cell r="X212">
            <v>0</v>
          </cell>
          <cell r="Y212">
            <v>2.6212499999999999</v>
          </cell>
          <cell r="Z212">
            <v>2.6212499999999999</v>
          </cell>
          <cell r="AA212">
            <v>2.6212499999999999</v>
          </cell>
          <cell r="AB212">
            <v>0</v>
          </cell>
        </row>
        <row r="213">
          <cell r="B213" t="str">
            <v>clinclust</v>
          </cell>
          <cell r="C213" t="str">
            <v xml:space="preserve">      Linux Server Sales</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row>
        <row r="214">
          <cell r="B214" t="str">
            <v>csecclust</v>
          </cell>
          <cell r="C214" t="str">
            <v xml:space="preserve">      Total Security System Sales</v>
          </cell>
          <cell r="D214">
            <v>0</v>
          </cell>
          <cell r="E214">
            <v>0</v>
          </cell>
          <cell r="F214">
            <v>0</v>
          </cell>
          <cell r="G214">
            <v>0</v>
          </cell>
          <cell r="H214">
            <v>0</v>
          </cell>
          <cell r="I214">
            <v>0</v>
          </cell>
          <cell r="J214">
            <v>0</v>
          </cell>
          <cell r="K214">
            <v>0</v>
          </cell>
          <cell r="L214">
            <v>0</v>
          </cell>
          <cell r="M214">
            <v>0</v>
          </cell>
          <cell r="N214">
            <v>0</v>
          </cell>
          <cell r="O214">
            <v>2.6212499999999999</v>
          </cell>
          <cell r="P214">
            <v>2.6212499999999999</v>
          </cell>
          <cell r="Q214">
            <v>2.6212499999999999</v>
          </cell>
          <cell r="R214">
            <v>0</v>
          </cell>
          <cell r="S214">
            <v>0</v>
          </cell>
          <cell r="T214">
            <v>0</v>
          </cell>
          <cell r="U214">
            <v>0</v>
          </cell>
          <cell r="V214">
            <v>0</v>
          </cell>
          <cell r="W214">
            <v>0</v>
          </cell>
          <cell r="X214">
            <v>0</v>
          </cell>
          <cell r="Y214">
            <v>2.6212499999999999</v>
          </cell>
          <cell r="Z214">
            <v>2.6212499999999999</v>
          </cell>
          <cell r="AA214">
            <v>2.6212499999999999</v>
          </cell>
          <cell r="AB214">
            <v>0</v>
          </cell>
        </row>
        <row r="215">
          <cell r="B215" t="str">
            <v>cttcclust</v>
          </cell>
          <cell r="C215" t="str">
            <v xml:space="preserve">      Total System Sales</v>
          </cell>
          <cell r="D215">
            <v>0</v>
          </cell>
          <cell r="E215">
            <v>0</v>
          </cell>
          <cell r="F215">
            <v>0</v>
          </cell>
          <cell r="G215">
            <v>0</v>
          </cell>
          <cell r="H215">
            <v>0</v>
          </cell>
          <cell r="I215">
            <v>0</v>
          </cell>
          <cell r="J215">
            <v>1.0275000000000001</v>
          </cell>
          <cell r="K215">
            <v>1.0275000000000001</v>
          </cell>
          <cell r="L215">
            <v>1.0275000000000001</v>
          </cell>
          <cell r="M215">
            <v>0</v>
          </cell>
          <cell r="N215">
            <v>0</v>
          </cell>
          <cell r="O215">
            <v>4.004791884988264</v>
          </cell>
          <cell r="P215">
            <v>4.004791884988264</v>
          </cell>
          <cell r="Q215">
            <v>4.0047918849882631</v>
          </cell>
          <cell r="R215">
            <v>0</v>
          </cell>
          <cell r="S215">
            <v>0</v>
          </cell>
          <cell r="T215">
            <v>15.176999999998003</v>
          </cell>
          <cell r="U215">
            <v>15.176999999998003</v>
          </cell>
          <cell r="V215">
            <v>0</v>
          </cell>
          <cell r="W215">
            <v>0</v>
          </cell>
          <cell r="X215">
            <v>0</v>
          </cell>
          <cell r="Y215">
            <v>20.209291884986264</v>
          </cell>
          <cell r="Z215">
            <v>20.209291884986264</v>
          </cell>
          <cell r="AA215">
            <v>5.0322918849882639</v>
          </cell>
          <cell r="AB215">
            <v>0</v>
          </cell>
        </row>
        <row r="216">
          <cell r="C216" t="str">
            <v xml:space="preserve">      Check</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row>
        <row r="217">
          <cell r="C217" t="str">
            <v xml:space="preserve">  Oracle Exalytics</v>
          </cell>
        </row>
        <row r="218">
          <cell r="B218" t="str">
            <v>cnaslytics</v>
          </cell>
          <cell r="C218" t="str">
            <v xml:space="preserve">      NAS System Sales</v>
          </cell>
          <cell r="D218">
            <v>0</v>
          </cell>
          <cell r="E218">
            <v>0</v>
          </cell>
          <cell r="F218">
            <v>0</v>
          </cell>
          <cell r="G218">
            <v>0</v>
          </cell>
          <cell r="H218">
            <v>0</v>
          </cell>
          <cell r="I218">
            <v>0</v>
          </cell>
          <cell r="J218">
            <v>0</v>
          </cell>
          <cell r="K218">
            <v>0</v>
          </cell>
          <cell r="L218">
            <v>0</v>
          </cell>
          <cell r="M218">
            <v>0</v>
          </cell>
          <cell r="N218">
            <v>0</v>
          </cell>
          <cell r="O218">
            <v>0.114776</v>
          </cell>
          <cell r="P218">
            <v>0.114776</v>
          </cell>
          <cell r="Q218">
            <v>0.114776</v>
          </cell>
          <cell r="R218">
            <v>0</v>
          </cell>
          <cell r="S218">
            <v>0</v>
          </cell>
          <cell r="T218">
            <v>1.5849999999990001</v>
          </cell>
          <cell r="U218">
            <v>1.5849999999990001</v>
          </cell>
          <cell r="V218">
            <v>0</v>
          </cell>
          <cell r="W218">
            <v>0</v>
          </cell>
          <cell r="X218">
            <v>0</v>
          </cell>
          <cell r="Y218">
            <v>1.6997759999990001</v>
          </cell>
          <cell r="Z218">
            <v>1.6997759999990001</v>
          </cell>
          <cell r="AA218">
            <v>0.114776</v>
          </cell>
          <cell r="AB218">
            <v>0</v>
          </cell>
        </row>
        <row r="219">
          <cell r="B219" t="str">
            <v>cladlytics</v>
          </cell>
          <cell r="C219" t="str">
            <v xml:space="preserve">      LAD System Sales</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0.40200000000199998</v>
          </cell>
          <cell r="U219">
            <v>0.40200000000199998</v>
          </cell>
          <cell r="V219">
            <v>0</v>
          </cell>
          <cell r="W219">
            <v>0</v>
          </cell>
          <cell r="X219">
            <v>0</v>
          </cell>
          <cell r="Y219">
            <v>0.40200000000199998</v>
          </cell>
          <cell r="Z219">
            <v>0.40200000000199998</v>
          </cell>
          <cell r="AA219">
            <v>0</v>
          </cell>
          <cell r="AB219">
            <v>0</v>
          </cell>
        </row>
        <row r="220">
          <cell r="B220" t="str">
            <v>cemelytics</v>
          </cell>
          <cell r="C220" t="str">
            <v xml:space="preserve">      EMEA System Sales</v>
          </cell>
          <cell r="D220">
            <v>0</v>
          </cell>
          <cell r="E220">
            <v>0</v>
          </cell>
          <cell r="F220">
            <v>0</v>
          </cell>
          <cell r="G220">
            <v>0</v>
          </cell>
          <cell r="H220">
            <v>0</v>
          </cell>
          <cell r="I220">
            <v>0</v>
          </cell>
          <cell r="J220">
            <v>0</v>
          </cell>
          <cell r="K220">
            <v>0</v>
          </cell>
          <cell r="L220">
            <v>0</v>
          </cell>
          <cell r="M220">
            <v>0</v>
          </cell>
          <cell r="N220">
            <v>0</v>
          </cell>
          <cell r="O220">
            <v>0.42660010415529476</v>
          </cell>
          <cell r="P220">
            <v>0.42660010415529476</v>
          </cell>
          <cell r="Q220">
            <v>0.42660010415529476</v>
          </cell>
          <cell r="R220">
            <v>0</v>
          </cell>
          <cell r="S220">
            <v>0</v>
          </cell>
          <cell r="T220">
            <v>2</v>
          </cell>
          <cell r="U220">
            <v>2</v>
          </cell>
          <cell r="V220">
            <v>0</v>
          </cell>
          <cell r="W220">
            <v>0</v>
          </cell>
          <cell r="X220">
            <v>0</v>
          </cell>
          <cell r="Y220">
            <v>2.4266001041552947</v>
          </cell>
          <cell r="Z220">
            <v>2.4266001041552947</v>
          </cell>
          <cell r="AA220">
            <v>0.42660010415529476</v>
          </cell>
          <cell r="AB220">
            <v>0</v>
          </cell>
        </row>
        <row r="221">
          <cell r="B221" t="str">
            <v>capalytics</v>
          </cell>
          <cell r="C221" t="str">
            <v xml:space="preserve">      APAC System Sales</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0.254</v>
          </cell>
          <cell r="U221">
            <v>0.254</v>
          </cell>
          <cell r="V221">
            <v>0</v>
          </cell>
          <cell r="W221">
            <v>0</v>
          </cell>
          <cell r="X221">
            <v>0</v>
          </cell>
          <cell r="Y221">
            <v>0.254</v>
          </cell>
          <cell r="Z221">
            <v>0.254</v>
          </cell>
          <cell r="AA221">
            <v>0</v>
          </cell>
          <cell r="AB221">
            <v>0</v>
          </cell>
        </row>
        <row r="222">
          <cell r="B222" t="str">
            <v>ctojlytics</v>
          </cell>
          <cell r="C222" t="str">
            <v xml:space="preserve">      Japan System Sales</v>
          </cell>
          <cell r="D222">
            <v>0</v>
          </cell>
          <cell r="E222">
            <v>0</v>
          </cell>
          <cell r="F222">
            <v>0</v>
          </cell>
          <cell r="G222">
            <v>0</v>
          </cell>
          <cell r="H222">
            <v>0</v>
          </cell>
          <cell r="I222">
            <v>0</v>
          </cell>
          <cell r="J222">
            <v>0</v>
          </cell>
          <cell r="K222">
            <v>0</v>
          </cell>
          <cell r="L222">
            <v>0</v>
          </cell>
          <cell r="M222">
            <v>0</v>
          </cell>
          <cell r="N222">
            <v>0</v>
          </cell>
          <cell r="O222">
            <v>0.40612542176521133</v>
          </cell>
          <cell r="P222">
            <v>0.40612542176521133</v>
          </cell>
          <cell r="Q222">
            <v>0.40612542176521133</v>
          </cell>
          <cell r="R222">
            <v>0</v>
          </cell>
          <cell r="S222">
            <v>0</v>
          </cell>
          <cell r="T222">
            <v>0.27</v>
          </cell>
          <cell r="U222">
            <v>0.27</v>
          </cell>
          <cell r="V222">
            <v>0</v>
          </cell>
          <cell r="W222">
            <v>0</v>
          </cell>
          <cell r="X222">
            <v>0</v>
          </cell>
          <cell r="Y222">
            <v>0.67612542176521129</v>
          </cell>
          <cell r="Z222">
            <v>0.67612542176521129</v>
          </cell>
          <cell r="AA222">
            <v>0.40612542176521133</v>
          </cell>
          <cell r="AB222">
            <v>0</v>
          </cell>
        </row>
        <row r="223">
          <cell r="B223" t="str">
            <v>ccorplytics</v>
          </cell>
          <cell r="C223" t="str">
            <v xml:space="preserve">      Corp Adj - System Sales</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row>
        <row r="224">
          <cell r="B224" t="str">
            <v>ccgblytics</v>
          </cell>
          <cell r="C224" t="str">
            <v xml:space="preserve">      CGBU System Sales</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row>
        <row r="225">
          <cell r="B225" t="str">
            <v>cnsglytics</v>
          </cell>
          <cell r="C225" t="str">
            <v xml:space="preserve">      Security System Sales</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row>
        <row r="226">
          <cell r="B226" t="str">
            <v>clinlytics</v>
          </cell>
          <cell r="C226" t="str">
            <v xml:space="preserve">      Linux Server Sales</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row>
        <row r="227">
          <cell r="B227" t="str">
            <v>cseclytics</v>
          </cell>
          <cell r="C227" t="str">
            <v xml:space="preserve">      Total Security System Sales</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row>
        <row r="228">
          <cell r="B228" t="str">
            <v>cttclytics</v>
          </cell>
          <cell r="C228" t="str">
            <v xml:space="preserve">      Total System Sales</v>
          </cell>
          <cell r="D228">
            <v>0</v>
          </cell>
          <cell r="E228">
            <v>0</v>
          </cell>
          <cell r="F228">
            <v>0</v>
          </cell>
          <cell r="G228">
            <v>0</v>
          </cell>
          <cell r="H228">
            <v>0</v>
          </cell>
          <cell r="I228">
            <v>0</v>
          </cell>
          <cell r="J228">
            <v>0</v>
          </cell>
          <cell r="K228">
            <v>0</v>
          </cell>
          <cell r="L228">
            <v>0</v>
          </cell>
          <cell r="M228">
            <v>0</v>
          </cell>
          <cell r="N228">
            <v>0</v>
          </cell>
          <cell r="O228">
            <v>0.94750152592050607</v>
          </cell>
          <cell r="P228">
            <v>0.94750152592050607</v>
          </cell>
          <cell r="Q228">
            <v>0.94750152592050607</v>
          </cell>
          <cell r="R228">
            <v>0</v>
          </cell>
          <cell r="S228">
            <v>0</v>
          </cell>
          <cell r="T228">
            <v>4.5110000000010002</v>
          </cell>
          <cell r="U228">
            <v>4.5110000000010002</v>
          </cell>
          <cell r="V228">
            <v>0</v>
          </cell>
          <cell r="W228">
            <v>0</v>
          </cell>
          <cell r="X228">
            <v>0</v>
          </cell>
          <cell r="Y228">
            <v>5.4585015259215055</v>
          </cell>
          <cell r="Z228">
            <v>5.4585015259215055</v>
          </cell>
          <cell r="AA228">
            <v>0.94750152592050607</v>
          </cell>
          <cell r="AB228">
            <v>0</v>
          </cell>
        </row>
        <row r="229">
          <cell r="C229" t="str">
            <v xml:space="preserve">      Check</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row>
        <row r="230">
          <cell r="C230" t="str">
            <v xml:space="preserve">   Engineered Systems</v>
          </cell>
        </row>
        <row r="231">
          <cell r="C231" t="str">
            <v xml:space="preserve">      NAS System Sales</v>
          </cell>
          <cell r="D231">
            <v>19.551005690639712</v>
          </cell>
          <cell r="E231">
            <v>36.060423520037304</v>
          </cell>
          <cell r="F231">
            <v>36.060423520037304</v>
          </cell>
          <cell r="G231">
            <v>36.060423520037304</v>
          </cell>
          <cell r="H231">
            <v>74.073623800001997</v>
          </cell>
          <cell r="I231">
            <v>17.418860918333785</v>
          </cell>
          <cell r="J231">
            <v>47.944600335745704</v>
          </cell>
          <cell r="K231">
            <v>47.944600335745704</v>
          </cell>
          <cell r="L231">
            <v>47.944600335745704</v>
          </cell>
          <cell r="M231">
            <v>84.174572499999016</v>
          </cell>
          <cell r="N231">
            <v>31.286875735810792</v>
          </cell>
          <cell r="O231">
            <v>61.053689161794672</v>
          </cell>
          <cell r="P231">
            <v>61.053689161794672</v>
          </cell>
          <cell r="Q231">
            <v>61.053689161794672</v>
          </cell>
          <cell r="R231">
            <v>84.174572499999016</v>
          </cell>
          <cell r="S231">
            <v>54.317894815027358</v>
          </cell>
          <cell r="T231">
            <v>75.961999999998</v>
          </cell>
          <cell r="U231">
            <v>75.961999999998</v>
          </cell>
          <cell r="V231">
            <v>0</v>
          </cell>
          <cell r="W231">
            <v>94.275521200002004</v>
          </cell>
          <cell r="X231">
            <v>122.57463715981163</v>
          </cell>
          <cell r="Y231">
            <v>221.02071301757567</v>
          </cell>
          <cell r="Z231">
            <v>221.02071301757567</v>
          </cell>
          <cell r="AA231">
            <v>145.05871301757767</v>
          </cell>
          <cell r="AB231">
            <v>336.69829000000209</v>
          </cell>
        </row>
        <row r="232">
          <cell r="C232" t="str">
            <v xml:space="preserve">      LAD System Sales</v>
          </cell>
          <cell r="D232">
            <v>3.1692593119201229</v>
          </cell>
          <cell r="E232">
            <v>4.5254922685299634</v>
          </cell>
          <cell r="F232">
            <v>4.5254922685299634</v>
          </cell>
          <cell r="G232">
            <v>4.5254922685299634</v>
          </cell>
          <cell r="H232">
            <v>10.720253797445</v>
          </cell>
          <cell r="I232">
            <v>2.3781999439354373</v>
          </cell>
          <cell r="J232">
            <v>6.2604467126091325</v>
          </cell>
          <cell r="K232">
            <v>6.2604467126091325</v>
          </cell>
          <cell r="L232">
            <v>6.2604467126091325</v>
          </cell>
          <cell r="M232">
            <v>13.194158519929999</v>
          </cell>
          <cell r="N232">
            <v>2.4311689447029354</v>
          </cell>
          <cell r="O232">
            <v>9.3144027406171759</v>
          </cell>
          <cell r="P232">
            <v>9.3144027406171759</v>
          </cell>
          <cell r="Q232">
            <v>9.3144027406171777</v>
          </cell>
          <cell r="R232">
            <v>14.843428334925999</v>
          </cell>
          <cell r="S232">
            <v>8.2141696541113518</v>
          </cell>
          <cell r="T232">
            <v>15.336537540854</v>
          </cell>
          <cell r="U232">
            <v>15.337000000001998</v>
          </cell>
          <cell r="V232">
            <v>0</v>
          </cell>
          <cell r="W232">
            <v>16.217819847417001</v>
          </cell>
          <cell r="X232">
            <v>16.192797854669848</v>
          </cell>
          <cell r="Y232">
            <v>35.436879262610269</v>
          </cell>
          <cell r="Z232">
            <v>35.437341721758266</v>
          </cell>
          <cell r="AA232">
            <v>20.100341721756273</v>
          </cell>
          <cell r="AB232">
            <v>54.975660499718003</v>
          </cell>
        </row>
        <row r="233">
          <cell r="C233" t="str">
            <v xml:space="preserve">      EMEA System Sales</v>
          </cell>
          <cell r="D233">
            <v>18.095828588387505</v>
          </cell>
          <cell r="E233">
            <v>25.876045576074354</v>
          </cell>
          <cell r="F233">
            <v>25.876045576074354</v>
          </cell>
          <cell r="G233">
            <v>25.876045576074354</v>
          </cell>
          <cell r="H233">
            <v>31.183176343136005</v>
          </cell>
          <cell r="I233">
            <v>20.523799484307649</v>
          </cell>
          <cell r="J233">
            <v>43.392014984623444</v>
          </cell>
          <cell r="K233">
            <v>43.392014984623444</v>
          </cell>
          <cell r="L233">
            <v>43.39201498462343</v>
          </cell>
          <cell r="M233">
            <v>68.651821538450008</v>
          </cell>
          <cell r="N233">
            <v>13.991514086273625</v>
          </cell>
          <cell r="O233">
            <v>42.74202656998132</v>
          </cell>
          <cell r="P233">
            <v>42.74202656998132</v>
          </cell>
          <cell r="Q233">
            <v>42.74202656998132</v>
          </cell>
          <cell r="R233">
            <v>77.649304099088994</v>
          </cell>
          <cell r="S233">
            <v>35.191888919514618</v>
          </cell>
          <cell r="T233">
            <v>52</v>
          </cell>
          <cell r="U233">
            <v>52</v>
          </cell>
          <cell r="V233">
            <v>0</v>
          </cell>
          <cell r="W233">
            <v>114.23716835262101</v>
          </cell>
          <cell r="X233">
            <v>87.803031078483386</v>
          </cell>
          <cell r="Y233">
            <v>164.01008713067912</v>
          </cell>
          <cell r="Z233">
            <v>164.01008713067912</v>
          </cell>
          <cell r="AA233">
            <v>112.01008713067911</v>
          </cell>
          <cell r="AB233">
            <v>291.721470333296</v>
          </cell>
        </row>
        <row r="234">
          <cell r="C234" t="str">
            <v xml:space="preserve">      APAC System Sales</v>
          </cell>
          <cell r="D234">
            <v>4.1799380627353333</v>
          </cell>
          <cell r="E234">
            <v>14.992401331720398</v>
          </cell>
          <cell r="F234">
            <v>14.992401331720398</v>
          </cell>
          <cell r="G234">
            <v>14.9924013317204</v>
          </cell>
          <cell r="H234">
            <v>21.470894513741001</v>
          </cell>
          <cell r="I234">
            <v>2.590973121261992</v>
          </cell>
          <cell r="J234">
            <v>23.693838580006524</v>
          </cell>
          <cell r="K234">
            <v>23.693838580006524</v>
          </cell>
          <cell r="L234">
            <v>23.693838580006513</v>
          </cell>
          <cell r="M234">
            <v>31.037906863494001</v>
          </cell>
          <cell r="N234">
            <v>7.5652444335849491</v>
          </cell>
          <cell r="O234">
            <v>26.590164705335216</v>
          </cell>
          <cell r="P234">
            <v>26.590164705335216</v>
          </cell>
          <cell r="Q234">
            <v>26.590164705335219</v>
          </cell>
          <cell r="R234">
            <v>34.994072677707997</v>
          </cell>
          <cell r="S234">
            <v>17.926840138065824</v>
          </cell>
          <cell r="T234">
            <v>31.753000000000004</v>
          </cell>
          <cell r="U234">
            <v>31.753000000000004</v>
          </cell>
          <cell r="V234">
            <v>0</v>
          </cell>
          <cell r="W234">
            <v>52.473416655903996</v>
          </cell>
          <cell r="X234">
            <v>32.262995755648099</v>
          </cell>
          <cell r="Y234">
            <v>97.029404617062127</v>
          </cell>
          <cell r="Z234">
            <v>97.029404617062127</v>
          </cell>
          <cell r="AA234">
            <v>65.276404617062141</v>
          </cell>
          <cell r="AB234">
            <v>139.976290710847</v>
          </cell>
        </row>
        <row r="235">
          <cell r="C235" t="str">
            <v xml:space="preserve">      Japan System Sales</v>
          </cell>
          <cell r="D235">
            <v>2.2536691223049719</v>
          </cell>
          <cell r="E235">
            <v>4.2746948745510256</v>
          </cell>
          <cell r="F235">
            <v>4.2746948745510256</v>
          </cell>
          <cell r="G235">
            <v>4.2746948745510265</v>
          </cell>
          <cell r="H235">
            <v>11.549577867945001</v>
          </cell>
          <cell r="I235">
            <v>1.8016617358465306</v>
          </cell>
          <cell r="J235">
            <v>2.4658006634105005</v>
          </cell>
          <cell r="K235">
            <v>2.4658006634105005</v>
          </cell>
          <cell r="L235">
            <v>2.4658006634105005</v>
          </cell>
          <cell r="M235">
            <v>14.588940464774</v>
          </cell>
          <cell r="N235">
            <v>7.3876221979381738</v>
          </cell>
          <cell r="O235">
            <v>9.0915574023691885</v>
          </cell>
          <cell r="P235">
            <v>9.0915574023691885</v>
          </cell>
          <cell r="Q235">
            <v>9.0915574023691885</v>
          </cell>
          <cell r="R235">
            <v>15.804685503504</v>
          </cell>
          <cell r="S235">
            <v>9.4725522601470704</v>
          </cell>
          <cell r="T235">
            <v>13.969999999997999</v>
          </cell>
          <cell r="U235">
            <v>13.969999999997999</v>
          </cell>
          <cell r="V235">
            <v>0</v>
          </cell>
          <cell r="W235">
            <v>18.844048100331001</v>
          </cell>
          <cell r="X235">
            <v>20.915505316236743</v>
          </cell>
          <cell r="Y235">
            <v>29.802052940328718</v>
          </cell>
          <cell r="Z235">
            <v>29.802052940328718</v>
          </cell>
          <cell r="AA235">
            <v>15.832052940330716</v>
          </cell>
          <cell r="AB235">
            <v>60.787251936554</v>
          </cell>
        </row>
        <row r="236">
          <cell r="C236" t="str">
            <v xml:space="preserve">      Corp Adj - System Sales</v>
          </cell>
          <cell r="D236">
            <v>-0.12007667986930137</v>
          </cell>
          <cell r="E236">
            <v>0.15496668000000002</v>
          </cell>
          <cell r="F236">
            <v>0.15496668000000002</v>
          </cell>
          <cell r="G236">
            <v>0.15496668000000002</v>
          </cell>
          <cell r="H236">
            <v>3.8104224497630006</v>
          </cell>
          <cell r="I236">
            <v>0.31926210691510071</v>
          </cell>
          <cell r="J236">
            <v>0.86343594999999995</v>
          </cell>
          <cell r="K236">
            <v>0.86343594999999995</v>
          </cell>
          <cell r="L236">
            <v>0.86343594999999995</v>
          </cell>
          <cell r="M236">
            <v>3.8119131160820006</v>
          </cell>
          <cell r="N236">
            <v>1.6625728264332265</v>
          </cell>
          <cell r="O236">
            <v>0.43328862000000001</v>
          </cell>
          <cell r="P236">
            <v>0.43328862000000001</v>
          </cell>
          <cell r="Q236">
            <v>0.43328862000000001</v>
          </cell>
          <cell r="R236">
            <v>3.8119131160820006</v>
          </cell>
          <cell r="S236">
            <v>-1.1293887697584233</v>
          </cell>
          <cell r="T236">
            <v>0</v>
          </cell>
          <cell r="U236">
            <v>0</v>
          </cell>
          <cell r="V236">
            <v>0</v>
          </cell>
          <cell r="W236">
            <v>3.8134037824070006</v>
          </cell>
          <cell r="X236">
            <v>0.73236948372060073</v>
          </cell>
          <cell r="Y236">
            <v>1.4516912499999999</v>
          </cell>
          <cell r="Z236">
            <v>1.4516912499999999</v>
          </cell>
          <cell r="AA236">
            <v>1.4516912499999999</v>
          </cell>
          <cell r="AB236">
            <v>15.247652464334003</v>
          </cell>
        </row>
        <row r="237">
          <cell r="C237" t="str">
            <v xml:space="preserve">      CGBU System Sales</v>
          </cell>
          <cell r="D237">
            <v>0</v>
          </cell>
          <cell r="E237">
            <v>0</v>
          </cell>
          <cell r="F237">
            <v>0</v>
          </cell>
          <cell r="G237">
            <v>0</v>
          </cell>
          <cell r="H237">
            <v>4.0153571816909999</v>
          </cell>
          <cell r="I237">
            <v>0</v>
          </cell>
          <cell r="J237">
            <v>0.22500000482874574</v>
          </cell>
          <cell r="K237">
            <v>0.22500000482874574</v>
          </cell>
          <cell r="L237">
            <v>0.22500000482874574</v>
          </cell>
          <cell r="M237">
            <v>4.2161250407760003</v>
          </cell>
          <cell r="N237">
            <v>-9.7908529999999994E-2</v>
          </cell>
          <cell r="O237">
            <v>0</v>
          </cell>
          <cell r="P237">
            <v>0</v>
          </cell>
          <cell r="Q237">
            <v>0</v>
          </cell>
          <cell r="R237">
            <v>4.4168928998609998</v>
          </cell>
          <cell r="S237">
            <v>0.21477784304738529</v>
          </cell>
          <cell r="T237">
            <v>0.27999999999299996</v>
          </cell>
          <cell r="U237">
            <v>0.27999999999299996</v>
          </cell>
          <cell r="V237">
            <v>0</v>
          </cell>
          <cell r="W237">
            <v>4.6176607589460001</v>
          </cell>
          <cell r="X237">
            <v>0.11686931304738529</v>
          </cell>
          <cell r="Y237">
            <v>0.50500000482174578</v>
          </cell>
          <cell r="Z237">
            <v>0.50500000482174578</v>
          </cell>
          <cell r="AA237">
            <v>0.22500000482874574</v>
          </cell>
          <cell r="AB237">
            <v>17.266035881274</v>
          </cell>
        </row>
        <row r="238">
          <cell r="C238" t="str">
            <v xml:space="preserve">      Security System Sales</v>
          </cell>
          <cell r="D238">
            <v>0</v>
          </cell>
          <cell r="E238">
            <v>0.63749999999999996</v>
          </cell>
          <cell r="F238">
            <v>0.63749999999999996</v>
          </cell>
          <cell r="G238">
            <v>0.63749999999999996</v>
          </cell>
          <cell r="H238">
            <v>1.3919999999999999</v>
          </cell>
          <cell r="I238">
            <v>0</v>
          </cell>
          <cell r="J238">
            <v>1.7324999999999999</v>
          </cell>
          <cell r="K238">
            <v>1.7324999999999999</v>
          </cell>
          <cell r="L238">
            <v>1.7324999999999999</v>
          </cell>
          <cell r="M238">
            <v>2.0880000000000001</v>
          </cell>
          <cell r="N238">
            <v>0.63749999999999996</v>
          </cell>
          <cell r="O238">
            <v>3.44625</v>
          </cell>
          <cell r="P238">
            <v>3.44625</v>
          </cell>
          <cell r="Q238">
            <v>3.44625</v>
          </cell>
          <cell r="R238">
            <v>2.0880000000000001</v>
          </cell>
          <cell r="S238">
            <v>1.6125</v>
          </cell>
          <cell r="T238">
            <v>2.9999999999989999</v>
          </cell>
          <cell r="U238">
            <v>2.9999999999989999</v>
          </cell>
          <cell r="V238">
            <v>0</v>
          </cell>
          <cell r="W238">
            <v>3.1319999999999997</v>
          </cell>
          <cell r="X238">
            <v>2.25</v>
          </cell>
          <cell r="Y238">
            <v>8.8162499999990001</v>
          </cell>
          <cell r="Z238">
            <v>8.8162499999990001</v>
          </cell>
          <cell r="AA238">
            <v>5.8162500000000001</v>
          </cell>
          <cell r="AB238">
            <v>8.6999999999999993</v>
          </cell>
        </row>
        <row r="239">
          <cell r="C239" t="str">
            <v xml:space="preserve">      Linux Server Sales</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row>
        <row r="240">
          <cell r="C240" t="str">
            <v xml:space="preserve">      Total Security System Sales</v>
          </cell>
          <cell r="D240">
            <v>0</v>
          </cell>
          <cell r="E240">
            <v>0.63749999999999996</v>
          </cell>
          <cell r="F240">
            <v>0.63749999999999996</v>
          </cell>
          <cell r="G240">
            <v>0.63749999999999996</v>
          </cell>
          <cell r="H240">
            <v>1.3919999999999999</v>
          </cell>
          <cell r="I240">
            <v>0</v>
          </cell>
          <cell r="J240">
            <v>1.7324999999999999</v>
          </cell>
          <cell r="K240">
            <v>1.7324999999999999</v>
          </cell>
          <cell r="L240">
            <v>1.7324999999999999</v>
          </cell>
          <cell r="M240">
            <v>2.0880000000000001</v>
          </cell>
          <cell r="N240">
            <v>0.63749999999999996</v>
          </cell>
          <cell r="O240">
            <v>3.44625</v>
          </cell>
          <cell r="P240">
            <v>3.44625</v>
          </cell>
          <cell r="Q240">
            <v>3.44625</v>
          </cell>
          <cell r="R240">
            <v>2.0880000000000001</v>
          </cell>
          <cell r="S240">
            <v>1.6125</v>
          </cell>
          <cell r="T240">
            <v>2.9999999999989999</v>
          </cell>
          <cell r="U240">
            <v>2.9999999999989999</v>
          </cell>
          <cell r="V240">
            <v>0</v>
          </cell>
          <cell r="W240">
            <v>3.1319999999999997</v>
          </cell>
          <cell r="X240">
            <v>2.25</v>
          </cell>
          <cell r="Y240">
            <v>8.8162499999990001</v>
          </cell>
          <cell r="Z240">
            <v>8.8162499999990001</v>
          </cell>
          <cell r="AA240">
            <v>5.8162500000000001</v>
          </cell>
          <cell r="AB240">
            <v>8.6999999999999993</v>
          </cell>
        </row>
        <row r="241">
          <cell r="C241" t="str">
            <v xml:space="preserve">      Total System Sales</v>
          </cell>
          <cell r="D241">
            <v>47.129624096118334</v>
          </cell>
          <cell r="E241">
            <v>86.521524250913046</v>
          </cell>
          <cell r="F241">
            <v>86.521524250913046</v>
          </cell>
          <cell r="G241">
            <v>86.521524250913046</v>
          </cell>
          <cell r="H241">
            <v>158.21530595372298</v>
          </cell>
          <cell r="I241">
            <v>45.032757310600488</v>
          </cell>
          <cell r="J241">
            <v>126.57763723122405</v>
          </cell>
          <cell r="K241">
            <v>126.57763723122405</v>
          </cell>
          <cell r="L241">
            <v>126.57763723122405</v>
          </cell>
          <cell r="M241">
            <v>221.763438043505</v>
          </cell>
          <cell r="N241">
            <v>64.864589694743714</v>
          </cell>
          <cell r="O241">
            <v>152.67137920009756</v>
          </cell>
          <cell r="P241">
            <v>152.67137920009756</v>
          </cell>
          <cell r="Q241">
            <v>152.67137920009759</v>
          </cell>
          <cell r="R241">
            <v>237.78286913116898</v>
          </cell>
          <cell r="S241">
            <v>125.82123486015519</v>
          </cell>
          <cell r="T241">
            <v>192.30153754084199</v>
          </cell>
          <cell r="U241">
            <v>192.30199999998999</v>
          </cell>
          <cell r="V241">
            <v>0</v>
          </cell>
          <cell r="W241">
            <v>307.61103869762803</v>
          </cell>
          <cell r="X241">
            <v>282.84820596161768</v>
          </cell>
          <cell r="Y241">
            <v>558.07207822307657</v>
          </cell>
          <cell r="Z241">
            <v>558.0725406822246</v>
          </cell>
          <cell r="AA241">
            <v>365.7705406822347</v>
          </cell>
          <cell r="AB241">
            <v>925.37265182602505</v>
          </cell>
        </row>
        <row r="242">
          <cell r="C242" t="str">
            <v xml:space="preserve">      Check</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row>
        <row r="243">
          <cell r="C243" t="str">
            <v xml:space="preserve">   COGS0 - COGS</v>
          </cell>
        </row>
        <row r="244">
          <cell r="B244" t="str">
            <v>cnascogs0</v>
          </cell>
          <cell r="C244" t="str">
            <v xml:space="preserve">      NAS System Sales</v>
          </cell>
          <cell r="D244">
            <v>189.53086333179164</v>
          </cell>
          <cell r="E244">
            <v>163.90840105749999</v>
          </cell>
          <cell r="F244">
            <v>163.90840105749999</v>
          </cell>
          <cell r="G244">
            <v>163.90840105749999</v>
          </cell>
          <cell r="H244">
            <v>186.72652979228101</v>
          </cell>
          <cell r="I244">
            <v>197.71789959971517</v>
          </cell>
          <cell r="J244">
            <v>167.98216024944639</v>
          </cell>
          <cell r="K244">
            <v>167.98216024944639</v>
          </cell>
          <cell r="L244">
            <v>167.98216024944631</v>
          </cell>
          <cell r="M244">
            <v>213.83687077591597</v>
          </cell>
          <cell r="N244">
            <v>163.62837759742948</v>
          </cell>
          <cell r="O244">
            <v>142.82313681449597</v>
          </cell>
          <cell r="P244">
            <v>142.82313681449597</v>
          </cell>
          <cell r="Q244">
            <v>142.82313681449602</v>
          </cell>
          <cell r="R244">
            <v>215.13413408108701</v>
          </cell>
          <cell r="S244">
            <v>187.61173452996644</v>
          </cell>
          <cell r="T244">
            <v>157.35113120379299</v>
          </cell>
          <cell r="U244">
            <v>157.35113120379299</v>
          </cell>
          <cell r="V244">
            <v>49.781616443633673</v>
          </cell>
          <cell r="W244">
            <v>240.790488487613</v>
          </cell>
          <cell r="X244">
            <v>738.48887505890264</v>
          </cell>
          <cell r="Y244">
            <v>632.06482932523534</v>
          </cell>
          <cell r="Z244">
            <v>632.06482932523534</v>
          </cell>
          <cell r="AA244">
            <v>524.495314565076</v>
          </cell>
          <cell r="AB244">
            <v>856.48802313689691</v>
          </cell>
        </row>
        <row r="245">
          <cell r="B245" t="str">
            <v>cladcogs0</v>
          </cell>
          <cell r="C245" t="str">
            <v xml:space="preserve">      LAD System Sales</v>
          </cell>
          <cell r="D245">
            <v>22.722960024371741</v>
          </cell>
          <cell r="E245">
            <v>14.75945392921</v>
          </cell>
          <cell r="F245">
            <v>14.75945392921</v>
          </cell>
          <cell r="G245">
            <v>14.75945392921</v>
          </cell>
          <cell r="H245">
            <v>20.950197967554001</v>
          </cell>
          <cell r="I245">
            <v>18.181871312240968</v>
          </cell>
          <cell r="J245">
            <v>21.680151645545742</v>
          </cell>
          <cell r="K245">
            <v>21.680151645545742</v>
          </cell>
          <cell r="L245">
            <v>21.680151645545738</v>
          </cell>
          <cell r="M245">
            <v>25.784859036992003</v>
          </cell>
          <cell r="N245">
            <v>16.825594314533109</v>
          </cell>
          <cell r="O245">
            <v>20.625770281473358</v>
          </cell>
          <cell r="P245">
            <v>20.625770281473358</v>
          </cell>
          <cell r="Q245">
            <v>20.625770281473354</v>
          </cell>
          <cell r="R245">
            <v>29.225152069396998</v>
          </cell>
          <cell r="S245">
            <v>24.382261373737968</v>
          </cell>
          <cell r="T245">
            <v>25.559869499996999</v>
          </cell>
          <cell r="U245">
            <v>25.559999999999</v>
          </cell>
          <cell r="V245">
            <v>3.4071806754174538</v>
          </cell>
          <cell r="W245">
            <v>32.028927268842999</v>
          </cell>
          <cell r="X245">
            <v>82.112687024883797</v>
          </cell>
          <cell r="Y245">
            <v>82.625245356226088</v>
          </cell>
          <cell r="Z245">
            <v>82.625375856228089</v>
          </cell>
          <cell r="AA245">
            <v>60.472556531646546</v>
          </cell>
          <cell r="AB245">
            <v>107.989136342786</v>
          </cell>
        </row>
        <row r="246">
          <cell r="B246" t="str">
            <v>cemecogs0</v>
          </cell>
          <cell r="C246" t="str">
            <v xml:space="preserve">      EMEA System Sales</v>
          </cell>
          <cell r="D246">
            <v>161.12083648767987</v>
          </cell>
          <cell r="E246">
            <v>120.04088561914999</v>
          </cell>
          <cell r="F246">
            <v>120.04088561914999</v>
          </cell>
          <cell r="G246">
            <v>120.04088561915</v>
          </cell>
          <cell r="H246">
            <v>128.77689255830001</v>
          </cell>
          <cell r="I246">
            <v>111.64385917965279</v>
          </cell>
          <cell r="J246">
            <v>110.05181305640636</v>
          </cell>
          <cell r="K246">
            <v>110.05181305640636</v>
          </cell>
          <cell r="L246">
            <v>110.05181305640637</v>
          </cell>
          <cell r="M246">
            <v>149.64241021535</v>
          </cell>
          <cell r="N246">
            <v>122.85636526451776</v>
          </cell>
          <cell r="O246">
            <v>115.69987810979946</v>
          </cell>
          <cell r="P246">
            <v>115.69987810979946</v>
          </cell>
          <cell r="Q246">
            <v>115.69987810979944</v>
          </cell>
          <cell r="R246">
            <v>170.21358270080802</v>
          </cell>
          <cell r="S246">
            <v>127.2306647002021</v>
          </cell>
          <cell r="T246">
            <v>111.38146309794098</v>
          </cell>
          <cell r="U246">
            <v>111.38146309794098</v>
          </cell>
          <cell r="V246">
            <v>28.260637185853547</v>
          </cell>
          <cell r="W246">
            <v>199.27967759544899</v>
          </cell>
          <cell r="X246">
            <v>522.85172563205253</v>
          </cell>
          <cell r="Y246">
            <v>457.17403988329676</v>
          </cell>
          <cell r="Z246">
            <v>457.17403988329676</v>
          </cell>
          <cell r="AA246">
            <v>374.05321397120935</v>
          </cell>
          <cell r="AB246">
            <v>647.91256306990704</v>
          </cell>
        </row>
        <row r="247">
          <cell r="B247" t="str">
            <v>capacogs0</v>
          </cell>
          <cell r="C247" t="str">
            <v xml:space="preserve">      APAC System Sales</v>
          </cell>
          <cell r="D247">
            <v>79.364596465336945</v>
          </cell>
          <cell r="E247">
            <v>62.080142315790006</v>
          </cell>
          <cell r="F247">
            <v>62.080142315790006</v>
          </cell>
          <cell r="G247">
            <v>62.080142315789992</v>
          </cell>
          <cell r="H247">
            <v>78.56373168260302</v>
          </cell>
          <cell r="I247">
            <v>52.141957103188346</v>
          </cell>
          <cell r="J247">
            <v>66.183528207787873</v>
          </cell>
          <cell r="K247">
            <v>66.183528207787873</v>
          </cell>
          <cell r="L247">
            <v>66.183528207787873</v>
          </cell>
          <cell r="M247">
            <v>84.065754814955014</v>
          </cell>
          <cell r="N247">
            <v>62.356887319180643</v>
          </cell>
          <cell r="O247">
            <v>68.982718138719605</v>
          </cell>
          <cell r="P247">
            <v>68.982718138719605</v>
          </cell>
          <cell r="Q247">
            <v>68.982718138719605</v>
          </cell>
          <cell r="R247">
            <v>83.085095835890996</v>
          </cell>
          <cell r="S247">
            <v>63.851325760746242</v>
          </cell>
          <cell r="T247">
            <v>74.999600000000001</v>
          </cell>
          <cell r="U247">
            <v>74.999600000000001</v>
          </cell>
          <cell r="V247">
            <v>13.658822595696551</v>
          </cell>
          <cell r="W247">
            <v>120.75561206164802</v>
          </cell>
          <cell r="X247">
            <v>257.71476664845221</v>
          </cell>
          <cell r="Y247">
            <v>272.24598866229746</v>
          </cell>
          <cell r="Z247">
            <v>272.24598866229746</v>
          </cell>
          <cell r="AA247">
            <v>210.90521125799404</v>
          </cell>
          <cell r="AB247">
            <v>366.470194395097</v>
          </cell>
        </row>
        <row r="248">
          <cell r="B248" t="str">
            <v>ctojcogs0</v>
          </cell>
          <cell r="C248" t="str">
            <v xml:space="preserve">      Japan System Sales</v>
          </cell>
          <cell r="D248">
            <v>19.81780197877492</v>
          </cell>
          <cell r="E248">
            <v>14.86495315342018</v>
          </cell>
          <cell r="F248">
            <v>14.86495315342018</v>
          </cell>
          <cell r="G248">
            <v>14.864953153420181</v>
          </cell>
          <cell r="H248">
            <v>15.909066020321001</v>
          </cell>
          <cell r="I248">
            <v>26.988107080902456</v>
          </cell>
          <cell r="J248">
            <v>14.076601063916076</v>
          </cell>
          <cell r="K248">
            <v>14.076601063916076</v>
          </cell>
          <cell r="L248">
            <v>14.076601063916078</v>
          </cell>
          <cell r="M248">
            <v>18.907440705738001</v>
          </cell>
          <cell r="N248">
            <v>13.935019833916757</v>
          </cell>
          <cell r="O248">
            <v>15.437991152393952</v>
          </cell>
          <cell r="P248">
            <v>15.437991152393952</v>
          </cell>
          <cell r="Q248">
            <v>15.43799115239395</v>
          </cell>
          <cell r="R248">
            <v>19.33288631021</v>
          </cell>
          <cell r="S248">
            <v>15.554208988796576</v>
          </cell>
          <cell r="T248">
            <v>18.281993331708001</v>
          </cell>
          <cell r="U248">
            <v>18.281993331708001</v>
          </cell>
          <cell r="V248">
            <v>3.7990021763187016</v>
          </cell>
          <cell r="W248">
            <v>19.992395350058999</v>
          </cell>
          <cell r="X248">
            <v>76.295137882390705</v>
          </cell>
          <cell r="Y248">
            <v>62.661538701438197</v>
          </cell>
          <cell r="Z248">
            <v>62.661538701438197</v>
          </cell>
          <cell r="AA248">
            <v>48.178547546048904</v>
          </cell>
          <cell r="AB248">
            <v>74.141788386327988</v>
          </cell>
        </row>
        <row r="249">
          <cell r="B249" t="str">
            <v>ccorpcogs0</v>
          </cell>
          <cell r="C249" t="str">
            <v xml:space="preserve">      Corp Adj - System Sales</v>
          </cell>
          <cell r="D249">
            <v>-9.0288527425918037</v>
          </cell>
          <cell r="E249">
            <v>3.5896995329539338</v>
          </cell>
          <cell r="F249">
            <v>3.5896995329539338</v>
          </cell>
          <cell r="G249">
            <v>3.5896995329539334</v>
          </cell>
          <cell r="H249">
            <v>-0.3018304031969995</v>
          </cell>
          <cell r="I249">
            <v>7.5645065762852335</v>
          </cell>
          <cell r="J249">
            <v>9.8964410036712032</v>
          </cell>
          <cell r="K249">
            <v>9.8964410036712032</v>
          </cell>
          <cell r="L249">
            <v>9.8964410036712032</v>
          </cell>
          <cell r="M249">
            <v>0.90972125093099987</v>
          </cell>
          <cell r="N249">
            <v>0.23777518329546371</v>
          </cell>
          <cell r="O249">
            <v>4.8889900468432037</v>
          </cell>
          <cell r="P249">
            <v>4.8889900468432037</v>
          </cell>
          <cell r="Q249">
            <v>4.8889900468432055</v>
          </cell>
          <cell r="R249">
            <v>0.90972125093099987</v>
          </cell>
          <cell r="S249">
            <v>13.899701590033061</v>
          </cell>
          <cell r="T249">
            <v>2.9249999999999998</v>
          </cell>
          <cell r="U249">
            <v>2.9249999999999998</v>
          </cell>
          <cell r="V249">
            <v>0.9155158699999999</v>
          </cell>
          <cell r="W249">
            <v>2.1212729050590009</v>
          </cell>
          <cell r="X249">
            <v>12.67313060702196</v>
          </cell>
          <cell r="Y249">
            <v>21.300130583468341</v>
          </cell>
          <cell r="Z249">
            <v>21.300130583468341</v>
          </cell>
          <cell r="AA249">
            <v>19.290646453468344</v>
          </cell>
          <cell r="AB249">
            <v>3.6388850037239995</v>
          </cell>
        </row>
        <row r="250">
          <cell r="B250" t="str">
            <v>ccgbcogs0</v>
          </cell>
          <cell r="C250" t="str">
            <v xml:space="preserve">      CGBU System Sales</v>
          </cell>
          <cell r="D250">
            <v>67.976164321795437</v>
          </cell>
          <cell r="E250">
            <v>64.268692972099998</v>
          </cell>
          <cell r="F250">
            <v>64.268692972099998</v>
          </cell>
          <cell r="G250">
            <v>64.268692972099998</v>
          </cell>
          <cell r="H250">
            <v>63.648036041455995</v>
          </cell>
          <cell r="I250">
            <v>73.620611581326173</v>
          </cell>
          <cell r="J250">
            <v>43.188217862781158</v>
          </cell>
          <cell r="K250">
            <v>43.188217862781158</v>
          </cell>
          <cell r="L250">
            <v>43.188217862781151</v>
          </cell>
          <cell r="M250">
            <v>66.270271176862991</v>
          </cell>
          <cell r="N250">
            <v>67.772644588375684</v>
          </cell>
          <cell r="O250">
            <v>47.485219068137852</v>
          </cell>
          <cell r="P250">
            <v>47.485219068137852</v>
          </cell>
          <cell r="Q250">
            <v>47.485219068137845</v>
          </cell>
          <cell r="R250">
            <v>69.540172978925014</v>
          </cell>
          <cell r="S250">
            <v>70.64529302178255</v>
          </cell>
          <cell r="T250">
            <v>47.385029999996</v>
          </cell>
          <cell r="U250">
            <v>47.385029999996</v>
          </cell>
          <cell r="V250">
            <v>11.854666711872065</v>
          </cell>
          <cell r="W250">
            <v>72.810074781016993</v>
          </cell>
          <cell r="X250">
            <v>280.01471351327984</v>
          </cell>
          <cell r="Y250">
            <v>202.32715990301503</v>
          </cell>
          <cell r="Z250">
            <v>202.32715990301503</v>
          </cell>
          <cell r="AA250">
            <v>166.79679661489106</v>
          </cell>
          <cell r="AB250">
            <v>272.26855497826108</v>
          </cell>
        </row>
        <row r="251">
          <cell r="B251" t="str">
            <v>cnsgcogs0</v>
          </cell>
          <cell r="C251" t="str">
            <v xml:space="preserve">      Security System Sales</v>
          </cell>
          <cell r="D251">
            <v>10.48353242</v>
          </cell>
          <cell r="E251">
            <v>8.0923720800000005</v>
          </cell>
          <cell r="F251">
            <v>8.0923720800000005</v>
          </cell>
          <cell r="G251">
            <v>8.0923720800000005</v>
          </cell>
          <cell r="H251">
            <v>9.7879420000019994</v>
          </cell>
          <cell r="I251">
            <v>15.293133850000002</v>
          </cell>
          <cell r="J251">
            <v>24.176248999999999</v>
          </cell>
          <cell r="K251">
            <v>24.176248999999999</v>
          </cell>
          <cell r="L251">
            <v>24.176248999999999</v>
          </cell>
          <cell r="M251">
            <v>15.418848000000002</v>
          </cell>
          <cell r="N251">
            <v>10.821589579999999</v>
          </cell>
          <cell r="O251">
            <v>8.5128341800000005</v>
          </cell>
          <cell r="P251">
            <v>8.5128341800000005</v>
          </cell>
          <cell r="Q251">
            <v>8.5128341800000005</v>
          </cell>
          <cell r="R251">
            <v>10.066006000001998</v>
          </cell>
          <cell r="S251">
            <v>9.6618873900000004</v>
          </cell>
          <cell r="T251">
            <v>8.5154981133100005</v>
          </cell>
          <cell r="U251">
            <v>8.5154981133100005</v>
          </cell>
          <cell r="V251">
            <v>0.73648986999999999</v>
          </cell>
          <cell r="W251">
            <v>15.112493999999998</v>
          </cell>
          <cell r="X251">
            <v>46.260143240000005</v>
          </cell>
          <cell r="Y251">
            <v>49.296953373310011</v>
          </cell>
          <cell r="Z251">
            <v>49.296953373310011</v>
          </cell>
          <cell r="AA251">
            <v>41.517945130000008</v>
          </cell>
          <cell r="AB251">
            <v>50.385290000004005</v>
          </cell>
        </row>
        <row r="252">
          <cell r="B252" t="str">
            <v>clincogs0</v>
          </cell>
          <cell r="C252" t="str">
            <v xml:space="preserve">      Linux Server Sales</v>
          </cell>
          <cell r="D252">
            <v>6.3048834445823996</v>
          </cell>
          <cell r="E252">
            <v>3.1802841193758864</v>
          </cell>
          <cell r="F252">
            <v>3.1802841193758864</v>
          </cell>
          <cell r="G252">
            <v>3.1802841193758864</v>
          </cell>
          <cell r="H252">
            <v>5.280129056342</v>
          </cell>
          <cell r="I252">
            <v>4.2105310088544963</v>
          </cell>
          <cell r="J252">
            <v>3.134380146082806</v>
          </cell>
          <cell r="K252">
            <v>3.134380146082806</v>
          </cell>
          <cell r="L252">
            <v>3.1343801460828065</v>
          </cell>
          <cell r="M252">
            <v>5.2107765323719999</v>
          </cell>
          <cell r="N252">
            <v>2.9072863234618991</v>
          </cell>
          <cell r="O252">
            <v>3.4081436925391979</v>
          </cell>
          <cell r="P252">
            <v>3.4081436925391979</v>
          </cell>
          <cell r="Q252">
            <v>3.4081436925391979</v>
          </cell>
          <cell r="R252">
            <v>6.4280821995820006</v>
          </cell>
          <cell r="S252">
            <v>4.0389263862213394</v>
          </cell>
          <cell r="T252">
            <v>3.7813639999999999</v>
          </cell>
          <cell r="U252">
            <v>3.7813639999999999</v>
          </cell>
          <cell r="V252">
            <v>0.75406539272868334</v>
          </cell>
          <cell r="W252">
            <v>8.8815669074450003</v>
          </cell>
          <cell r="X252">
            <v>17.461627163120134</v>
          </cell>
          <cell r="Y252">
            <v>13.50417195799789</v>
          </cell>
          <cell r="Z252">
            <v>13.50417195799789</v>
          </cell>
          <cell r="AA252">
            <v>10.476873350726573</v>
          </cell>
          <cell r="AB252">
            <v>25.800554695740995</v>
          </cell>
        </row>
        <row r="253">
          <cell r="B253" t="str">
            <v>cseccogs0</v>
          </cell>
          <cell r="C253" t="str">
            <v xml:space="preserve">      Total Security System Sales</v>
          </cell>
          <cell r="D253">
            <v>16.788415864582397</v>
          </cell>
          <cell r="E253">
            <v>11.272656199375888</v>
          </cell>
          <cell r="F253">
            <v>11.272656199375888</v>
          </cell>
          <cell r="G253">
            <v>11.272656199375888</v>
          </cell>
          <cell r="H253">
            <v>15.068071056343999</v>
          </cell>
          <cell r="I253">
            <v>19.503664858854499</v>
          </cell>
          <cell r="J253">
            <v>27.310629146082803</v>
          </cell>
          <cell r="K253">
            <v>27.310629146082803</v>
          </cell>
          <cell r="L253">
            <v>27.310629146082803</v>
          </cell>
          <cell r="M253">
            <v>20.629624532372002</v>
          </cell>
          <cell r="N253">
            <v>13.728875903461898</v>
          </cell>
          <cell r="O253">
            <v>11.920977872539199</v>
          </cell>
          <cell r="P253">
            <v>11.920977872539199</v>
          </cell>
          <cell r="Q253">
            <v>11.920977872539199</v>
          </cell>
          <cell r="R253">
            <v>16.494088199583999</v>
          </cell>
          <cell r="S253">
            <v>13.70081377622134</v>
          </cell>
          <cell r="T253">
            <v>12.29686211331</v>
          </cell>
          <cell r="U253">
            <v>12.29686211331</v>
          </cell>
          <cell r="V253">
            <v>1.4905552627286833</v>
          </cell>
          <cell r="W253">
            <v>23.994060907444997</v>
          </cell>
          <cell r="X253">
            <v>63.721770403120139</v>
          </cell>
          <cell r="Y253">
            <v>62.801125331307901</v>
          </cell>
          <cell r="Z253">
            <v>62.801125331307901</v>
          </cell>
          <cell r="AA253">
            <v>51.994818480726579</v>
          </cell>
          <cell r="AB253">
            <v>76.185844695745004</v>
          </cell>
        </row>
        <row r="254">
          <cell r="B254" t="str">
            <v>cttccogs0</v>
          </cell>
          <cell r="C254" t="str">
            <v xml:space="preserve">      Total System Sales</v>
          </cell>
          <cell r="D254">
            <v>548.29278573174111</v>
          </cell>
          <cell r="E254">
            <v>454.78488477949998</v>
          </cell>
          <cell r="F254">
            <v>454.78488477949998</v>
          </cell>
          <cell r="G254">
            <v>454.78488477949998</v>
          </cell>
          <cell r="H254">
            <v>509.3406947156621</v>
          </cell>
          <cell r="I254">
            <v>507.36247729216575</v>
          </cell>
          <cell r="J254">
            <v>460.3695422356376</v>
          </cell>
          <cell r="K254">
            <v>460.3695422356376</v>
          </cell>
          <cell r="L254">
            <v>460.36954223563754</v>
          </cell>
          <cell r="M254">
            <v>580.04695250911698</v>
          </cell>
          <cell r="N254">
            <v>461.34154000471085</v>
          </cell>
          <cell r="O254">
            <v>427.86468148440264</v>
          </cell>
          <cell r="P254">
            <v>427.86468148440264</v>
          </cell>
          <cell r="Q254">
            <v>427.86468148440258</v>
          </cell>
          <cell r="R254">
            <v>603.93483342683294</v>
          </cell>
          <cell r="S254">
            <v>516.87600374148622</v>
          </cell>
          <cell r="T254">
            <v>450.18094924674506</v>
          </cell>
          <cell r="U254">
            <v>450.18107974674706</v>
          </cell>
          <cell r="V254">
            <v>113.16799692152067</v>
          </cell>
          <cell r="W254">
            <v>711.77250935713312</v>
          </cell>
          <cell r="X254">
            <v>2033.8728067701036</v>
          </cell>
          <cell r="Y254">
            <v>1793.2000577462854</v>
          </cell>
          <cell r="Z254">
            <v>1793.2001882462873</v>
          </cell>
          <cell r="AA254">
            <v>1456.1871054210608</v>
          </cell>
          <cell r="AB254">
            <v>2405.0949900087448</v>
          </cell>
        </row>
        <row r="255">
          <cell r="C255" t="str">
            <v xml:space="preserve">      Check</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row>
        <row r="256">
          <cell r="C256" t="str">
            <v xml:space="preserve">  Opex excluding COGS</v>
          </cell>
        </row>
        <row r="257">
          <cell r="B257" t="str">
            <v>cnastooe</v>
          </cell>
          <cell r="C257" t="str">
            <v xml:space="preserve">      NAS System Sales</v>
          </cell>
          <cell r="D257">
            <v>82.754421605634306</v>
          </cell>
          <cell r="E257">
            <v>97.498340289010002</v>
          </cell>
          <cell r="F257">
            <v>97.498340289010002</v>
          </cell>
          <cell r="G257">
            <v>97.498340289009988</v>
          </cell>
          <cell r="H257">
            <v>93.725085650237986</v>
          </cell>
          <cell r="I257">
            <v>81.153063103317052</v>
          </cell>
          <cell r="J257">
            <v>92.138813424321214</v>
          </cell>
          <cell r="K257">
            <v>92.138813424321214</v>
          </cell>
          <cell r="L257">
            <v>92.138813424321199</v>
          </cell>
          <cell r="M257">
            <v>101.35751000843101</v>
          </cell>
          <cell r="N257">
            <v>78.503368180527389</v>
          </cell>
          <cell r="O257">
            <v>84.247103682974938</v>
          </cell>
          <cell r="P257">
            <v>84.247103682974938</v>
          </cell>
          <cell r="Q257">
            <v>84.247103682974938</v>
          </cell>
          <cell r="R257">
            <v>102.32458320599899</v>
          </cell>
          <cell r="S257">
            <v>84.406752965664978</v>
          </cell>
          <cell r="T257">
            <v>92.501091039744011</v>
          </cell>
          <cell r="U257">
            <v>92.501091039744011</v>
          </cell>
          <cell r="V257">
            <v>21.586417083668529</v>
          </cell>
          <cell r="W257">
            <v>105.842539507648</v>
          </cell>
          <cell r="X257">
            <v>326.81760585514371</v>
          </cell>
          <cell r="Y257">
            <v>366.38534843605009</v>
          </cell>
          <cell r="Z257">
            <v>366.38534843605009</v>
          </cell>
          <cell r="AA257">
            <v>295.47067447997472</v>
          </cell>
          <cell r="AB257">
            <v>403.24971837231607</v>
          </cell>
        </row>
        <row r="258">
          <cell r="B258" t="str">
            <v>cladtooe</v>
          </cell>
          <cell r="C258" t="str">
            <v xml:space="preserve">      LAD System Sales</v>
          </cell>
          <cell r="D258">
            <v>10.507451844277659</v>
          </cell>
          <cell r="E258">
            <v>10.76793856368</v>
          </cell>
          <cell r="F258">
            <v>10.76793856368</v>
          </cell>
          <cell r="G258">
            <v>10.767938563680001</v>
          </cell>
          <cell r="H258">
            <v>13.827364335418</v>
          </cell>
          <cell r="I258">
            <v>10.452629672491559</v>
          </cell>
          <cell r="J258">
            <v>14.31159329418797</v>
          </cell>
          <cell r="K258">
            <v>14.31159329418797</v>
          </cell>
          <cell r="L258">
            <v>14.311593294187968</v>
          </cell>
          <cell r="M258">
            <v>15.674813139091999</v>
          </cell>
          <cell r="N258">
            <v>12.268229150674966</v>
          </cell>
          <cell r="O258">
            <v>14.346084765170419</v>
          </cell>
          <cell r="P258">
            <v>14.346084765170419</v>
          </cell>
          <cell r="Q258">
            <v>14.346084765170417</v>
          </cell>
          <cell r="R258">
            <v>18.199422313886998</v>
          </cell>
          <cell r="S258">
            <v>12.977722194804844</v>
          </cell>
          <cell r="T258">
            <v>16.300181395348996</v>
          </cell>
          <cell r="U258">
            <v>16.299999999999997</v>
          </cell>
          <cell r="V258">
            <v>3.9338295507931753</v>
          </cell>
          <cell r="W258">
            <v>18.919131216759997</v>
          </cell>
          <cell r="X258">
            <v>46.206032862249032</v>
          </cell>
          <cell r="Y258">
            <v>55.725798018387394</v>
          </cell>
          <cell r="Z258">
            <v>55.725616623038391</v>
          </cell>
          <cell r="AA258">
            <v>43.359446173831557</v>
          </cell>
          <cell r="AB258">
            <v>66.620731005157012</v>
          </cell>
        </row>
        <row r="259">
          <cell r="B259" t="str">
            <v>cemetooe</v>
          </cell>
          <cell r="C259" t="str">
            <v xml:space="preserve">      EMEA System Sales</v>
          </cell>
          <cell r="D259">
            <v>78.615645385082985</v>
          </cell>
          <cell r="E259">
            <v>82.844943174999997</v>
          </cell>
          <cell r="F259">
            <v>82.844943174999997</v>
          </cell>
          <cell r="G259">
            <v>82.844943175000012</v>
          </cell>
          <cell r="H259">
            <v>86.94178758270202</v>
          </cell>
          <cell r="I259">
            <v>78.741476469443811</v>
          </cell>
          <cell r="J259">
            <v>95.220763331282697</v>
          </cell>
          <cell r="K259">
            <v>95.220763331282697</v>
          </cell>
          <cell r="L259">
            <v>95.220763331282683</v>
          </cell>
          <cell r="M259">
            <v>95.041087363440994</v>
          </cell>
          <cell r="N259">
            <v>74.580822328295298</v>
          </cell>
          <cell r="O259">
            <v>93.443971332713161</v>
          </cell>
          <cell r="P259">
            <v>93.443971332713161</v>
          </cell>
          <cell r="Q259">
            <v>93.443971332713176</v>
          </cell>
          <cell r="R259">
            <v>95.749864019764999</v>
          </cell>
          <cell r="S259">
            <v>78.662758567609714</v>
          </cell>
          <cell r="T259">
            <v>96.000514109739015</v>
          </cell>
          <cell r="U259">
            <v>96.000514109739015</v>
          </cell>
          <cell r="V259">
            <v>24.943216810968295</v>
          </cell>
          <cell r="W259">
            <v>103.69924981641699</v>
          </cell>
          <cell r="X259">
            <v>310.60070275043182</v>
          </cell>
          <cell r="Y259">
            <v>367.51019194873481</v>
          </cell>
          <cell r="Z259">
            <v>367.51019194873481</v>
          </cell>
          <cell r="AA259">
            <v>296.45289464996426</v>
          </cell>
          <cell r="AB259">
            <v>381.43198878232505</v>
          </cell>
        </row>
        <row r="260">
          <cell r="B260" t="str">
            <v>capatooe</v>
          </cell>
          <cell r="C260" t="str">
            <v xml:space="preserve">      APAC System Sales</v>
          </cell>
          <cell r="D260">
            <v>27.659389403049015</v>
          </cell>
          <cell r="E260">
            <v>33.295310182280005</v>
          </cell>
          <cell r="F260">
            <v>33.295310182280005</v>
          </cell>
          <cell r="G260">
            <v>33.295310182280012</v>
          </cell>
          <cell r="H260">
            <v>33.417118602761001</v>
          </cell>
          <cell r="I260">
            <v>25.899521726724782</v>
          </cell>
          <cell r="J260">
            <v>35.265317572704618</v>
          </cell>
          <cell r="K260">
            <v>35.265317572704618</v>
          </cell>
          <cell r="L260">
            <v>35.265317572704618</v>
          </cell>
          <cell r="M260">
            <v>39.715930706616</v>
          </cell>
          <cell r="N260">
            <v>29.639678885590794</v>
          </cell>
          <cell r="O260">
            <v>31.194145982943347</v>
          </cell>
          <cell r="P260">
            <v>31.194145982943347</v>
          </cell>
          <cell r="Q260">
            <v>31.194145982943343</v>
          </cell>
          <cell r="R260">
            <v>41.085958066945999</v>
          </cell>
          <cell r="S260">
            <v>32.105443133249537</v>
          </cell>
          <cell r="T260">
            <v>35.916336440795007</v>
          </cell>
          <cell r="U260">
            <v>35.916336440795007</v>
          </cell>
          <cell r="V260">
            <v>11.906113300052901</v>
          </cell>
          <cell r="W260">
            <v>44.577370885123997</v>
          </cell>
          <cell r="X260">
            <v>115.30403314861415</v>
          </cell>
          <cell r="Y260">
            <v>135.67111017872298</v>
          </cell>
          <cell r="Z260">
            <v>135.67111017872298</v>
          </cell>
          <cell r="AA260">
            <v>111.66088703798087</v>
          </cell>
          <cell r="AB260">
            <v>158.79637826144699</v>
          </cell>
        </row>
        <row r="261">
          <cell r="B261" t="str">
            <v>ctojtooe</v>
          </cell>
          <cell r="C261" t="str">
            <v xml:space="preserve">      Japan System Sales</v>
          </cell>
          <cell r="D261">
            <v>10.443850157241135</v>
          </cell>
          <cell r="E261">
            <v>10.223522857510002</v>
          </cell>
          <cell r="F261">
            <v>10.223522857510002</v>
          </cell>
          <cell r="G261">
            <v>10.22352285751</v>
          </cell>
          <cell r="H261">
            <v>15.438690824206002</v>
          </cell>
          <cell r="I261">
            <v>10.595166896515146</v>
          </cell>
          <cell r="J261">
            <v>10.610516648172171</v>
          </cell>
          <cell r="K261">
            <v>10.610516648172171</v>
          </cell>
          <cell r="L261">
            <v>10.610516648172172</v>
          </cell>
          <cell r="M261">
            <v>15.951542042178998</v>
          </cell>
          <cell r="N261">
            <v>9.4941322880410777</v>
          </cell>
          <cell r="O261">
            <v>10.104078790114349</v>
          </cell>
          <cell r="P261">
            <v>10.104078790114349</v>
          </cell>
          <cell r="Q261">
            <v>10.104078790114349</v>
          </cell>
          <cell r="R261">
            <v>15.808452753656999</v>
          </cell>
          <cell r="S261">
            <v>9.900827197812232</v>
          </cell>
          <cell r="T261">
            <v>11.041244731881999</v>
          </cell>
          <cell r="U261">
            <v>11.041244731881999</v>
          </cell>
          <cell r="V261">
            <v>3.552099200786917</v>
          </cell>
          <cell r="W261">
            <v>16.511430117951996</v>
          </cell>
          <cell r="X261">
            <v>40.433976539609596</v>
          </cell>
          <cell r="Y261">
            <v>41.979363027678524</v>
          </cell>
          <cell r="Z261">
            <v>41.979363027678524</v>
          </cell>
          <cell r="AA261">
            <v>34.490217496583433</v>
          </cell>
          <cell r="AB261">
            <v>63.710115737993995</v>
          </cell>
        </row>
        <row r="262">
          <cell r="B262" t="str">
            <v>ccorptooe</v>
          </cell>
          <cell r="C262" t="str">
            <v xml:space="preserve">      Corp Adj - System Sales</v>
          </cell>
          <cell r="D262">
            <v>10.756589244323829</v>
          </cell>
          <cell r="E262">
            <v>9.954911964219999</v>
          </cell>
          <cell r="F262">
            <v>9.954911964219999</v>
          </cell>
          <cell r="G262">
            <v>9.954911964219999</v>
          </cell>
          <cell r="H262">
            <v>-0.65173531757099978</v>
          </cell>
          <cell r="I262">
            <v>7.9984765751155997</v>
          </cell>
          <cell r="J262">
            <v>7.7396570543392942</v>
          </cell>
          <cell r="K262">
            <v>7.7396570543392942</v>
          </cell>
          <cell r="L262">
            <v>7.7396570543392933</v>
          </cell>
          <cell r="M262">
            <v>-0.65831756800499996</v>
          </cell>
          <cell r="N262">
            <v>20.094545129831307</v>
          </cell>
          <cell r="O262">
            <v>0.6542646490032018</v>
          </cell>
          <cell r="P262">
            <v>0.6542646490032018</v>
          </cell>
          <cell r="Q262">
            <v>0.65426464900320136</v>
          </cell>
          <cell r="R262">
            <v>-0.65155773434999997</v>
          </cell>
          <cell r="S262">
            <v>17.839537628426967</v>
          </cell>
          <cell r="T262">
            <v>3.290694025793</v>
          </cell>
          <cell r="U262">
            <v>3.290694025793</v>
          </cell>
          <cell r="V262">
            <v>-6.9468569588866672E-2</v>
          </cell>
          <cell r="W262">
            <v>-0.65070037355399979</v>
          </cell>
          <cell r="X262">
            <v>56.689148577697701</v>
          </cell>
          <cell r="Y262">
            <v>21.639527693355493</v>
          </cell>
          <cell r="Z262">
            <v>21.639527693355493</v>
          </cell>
          <cell r="AA262">
            <v>18.279365097973631</v>
          </cell>
          <cell r="AB262">
            <v>-2.6123109934799995</v>
          </cell>
        </row>
        <row r="263">
          <cell r="B263" t="str">
            <v>ccgbtooe</v>
          </cell>
          <cell r="C263" t="str">
            <v xml:space="preserve">      CGBU System Sales</v>
          </cell>
          <cell r="D263">
            <v>17.188784649835803</v>
          </cell>
          <cell r="E263">
            <v>13.391314650809999</v>
          </cell>
          <cell r="F263">
            <v>13.391314650809999</v>
          </cell>
          <cell r="G263">
            <v>13.391314650809999</v>
          </cell>
          <cell r="H263">
            <v>17.922502109414999</v>
          </cell>
          <cell r="I263">
            <v>16.79989956600259</v>
          </cell>
          <cell r="J263">
            <v>14.652096943459169</v>
          </cell>
          <cell r="K263">
            <v>14.652096943459169</v>
          </cell>
          <cell r="L263">
            <v>14.652096943459171</v>
          </cell>
          <cell r="M263">
            <v>18.306849315932997</v>
          </cell>
          <cell r="N263">
            <v>16.247666841322093</v>
          </cell>
          <cell r="O263">
            <v>15.644958658349505</v>
          </cell>
          <cell r="P263">
            <v>15.644958658349505</v>
          </cell>
          <cell r="Q263">
            <v>15.644958658349505</v>
          </cell>
          <cell r="R263">
            <v>18.224537763314</v>
          </cell>
          <cell r="S263">
            <v>17.241908802823449</v>
          </cell>
          <cell r="T263">
            <v>16.837860568701</v>
          </cell>
          <cell r="U263">
            <v>16.837860568701</v>
          </cell>
          <cell r="V263">
            <v>5.3629458383533359</v>
          </cell>
          <cell r="W263">
            <v>17.415287119193</v>
          </cell>
          <cell r="X263">
            <v>67.478259859983936</v>
          </cell>
          <cell r="Y263">
            <v>60.526230821319665</v>
          </cell>
          <cell r="Z263">
            <v>60.526230821319665</v>
          </cell>
          <cell r="AA263">
            <v>49.051316090972001</v>
          </cell>
          <cell r="AB263">
            <v>71.869176307855</v>
          </cell>
        </row>
        <row r="264">
          <cell r="B264" t="str">
            <v>cnsgtooe</v>
          </cell>
          <cell r="C264" t="str">
            <v xml:space="preserve">      Security System Sales</v>
          </cell>
          <cell r="D264">
            <v>4.172674849999999</v>
          </cell>
          <cell r="E264">
            <v>3.8030085999999983</v>
          </cell>
          <cell r="F264">
            <v>3.8030085999999983</v>
          </cell>
          <cell r="G264">
            <v>3.8030085999999992</v>
          </cell>
          <cell r="H264">
            <v>4.4755292089129997</v>
          </cell>
          <cell r="I264">
            <v>4.6365439199999994</v>
          </cell>
          <cell r="J264">
            <v>4.4973098400000007</v>
          </cell>
          <cell r="K264">
            <v>4.4973098400000007</v>
          </cell>
          <cell r="L264">
            <v>4.4973098399999998</v>
          </cell>
          <cell r="M264">
            <v>5.2406899300449998</v>
          </cell>
          <cell r="N264">
            <v>4.0638612300000005</v>
          </cell>
          <cell r="O264">
            <v>4.5917223500000004</v>
          </cell>
          <cell r="P264">
            <v>4.5917223500000004</v>
          </cell>
          <cell r="Q264">
            <v>4.5917223500000004</v>
          </cell>
          <cell r="R264">
            <v>4.7186927227739996</v>
          </cell>
          <cell r="S264">
            <v>3.7538492000000003</v>
          </cell>
          <cell r="T264">
            <v>4.4327530055380002</v>
          </cell>
          <cell r="U264">
            <v>4.4523705599180001</v>
          </cell>
          <cell r="V264">
            <v>1.46410814</v>
          </cell>
          <cell r="W264">
            <v>5.0755720425139996</v>
          </cell>
          <cell r="X264">
            <v>16.626929199999999</v>
          </cell>
          <cell r="Y264">
            <v>17.324793795538</v>
          </cell>
          <cell r="Z264">
            <v>17.344411349917998</v>
          </cell>
          <cell r="AA264">
            <v>14.356148930000002</v>
          </cell>
          <cell r="AB264">
            <v>19.510483904246001</v>
          </cell>
        </row>
        <row r="265">
          <cell r="B265" t="str">
            <v>clinooe</v>
          </cell>
          <cell r="C265" t="str">
            <v xml:space="preserve">      Linux Server Sales</v>
          </cell>
          <cell r="D265">
            <v>3.3915E-3</v>
          </cell>
          <cell r="E265">
            <v>1.07660300587</v>
          </cell>
          <cell r="F265">
            <v>1.07660300587</v>
          </cell>
          <cell r="G265">
            <v>1.07660300587</v>
          </cell>
          <cell r="H265">
            <v>3.8057306847380001</v>
          </cell>
          <cell r="I265">
            <v>1.2292581425143043</v>
          </cell>
          <cell r="J265">
            <v>2.4393984188959914</v>
          </cell>
          <cell r="K265">
            <v>2.4393984188959914</v>
          </cell>
          <cell r="L265">
            <v>2.4393984188959918</v>
          </cell>
          <cell r="M265">
            <v>4.2965532533700008</v>
          </cell>
          <cell r="N265">
            <v>0.75579020748569559</v>
          </cell>
          <cell r="O265">
            <v>3.3380773670938284</v>
          </cell>
          <cell r="P265">
            <v>3.3380773670938284</v>
          </cell>
          <cell r="Q265">
            <v>3.3380773670938289</v>
          </cell>
          <cell r="R265">
            <v>4.978411364977001</v>
          </cell>
          <cell r="S265">
            <v>1.1183230848166992</v>
          </cell>
          <cell r="T265">
            <v>3.7942664655280005</v>
          </cell>
          <cell r="U265">
            <v>3.7942664655280005</v>
          </cell>
          <cell r="V265">
            <v>1.1926027547147295</v>
          </cell>
          <cell r="W265">
            <v>5.6468365289159994</v>
          </cell>
          <cell r="X265">
            <v>3.1067629348166985</v>
          </cell>
          <cell r="Y265">
            <v>10.64834525738782</v>
          </cell>
          <cell r="Z265">
            <v>10.64834525738782</v>
          </cell>
          <cell r="AA265">
            <v>8.0466815465745487</v>
          </cell>
          <cell r="AB265">
            <v>18.727531832001002</v>
          </cell>
        </row>
        <row r="266">
          <cell r="B266" t="str">
            <v>csecooe</v>
          </cell>
          <cell r="C266" t="str">
            <v xml:space="preserve">      Total Security System Sales</v>
          </cell>
          <cell r="D266">
            <v>4.1760663499999993</v>
          </cell>
          <cell r="E266">
            <v>4.8796116058699983</v>
          </cell>
          <cell r="F266">
            <v>4.8796116058699983</v>
          </cell>
          <cell r="G266">
            <v>4.8796116058699992</v>
          </cell>
          <cell r="H266">
            <v>8.2812598936510007</v>
          </cell>
          <cell r="I266">
            <v>5.8658020625143035</v>
          </cell>
          <cell r="J266">
            <v>6.9367082588959921</v>
          </cell>
          <cell r="K266">
            <v>6.9367082588959921</v>
          </cell>
          <cell r="L266">
            <v>6.9367082588959921</v>
          </cell>
          <cell r="M266">
            <v>9.5372431834150007</v>
          </cell>
          <cell r="N266">
            <v>4.819651437485696</v>
          </cell>
          <cell r="O266">
            <v>7.9297997170938288</v>
          </cell>
          <cell r="P266">
            <v>7.9297997170938288</v>
          </cell>
          <cell r="Q266">
            <v>7.9297997170938288</v>
          </cell>
          <cell r="R266">
            <v>9.6971040877510006</v>
          </cell>
          <cell r="S266">
            <v>4.8721722848166991</v>
          </cell>
          <cell r="T266">
            <v>8.2270194710660007</v>
          </cell>
          <cell r="U266">
            <v>8.2466370254460006</v>
          </cell>
          <cell r="V266">
            <v>2.6567108947147293</v>
          </cell>
          <cell r="W266">
            <v>10.722408571429998</v>
          </cell>
          <cell r="X266">
            <v>19.7336921348167</v>
          </cell>
          <cell r="Y266">
            <v>27.97313905292582</v>
          </cell>
          <cell r="Z266">
            <v>27.992756607305818</v>
          </cell>
          <cell r="AA266">
            <v>22.40283047657455</v>
          </cell>
          <cell r="AB266">
            <v>38.238015736247007</v>
          </cell>
        </row>
        <row r="267">
          <cell r="B267" t="str">
            <v>cttctooe</v>
          </cell>
          <cell r="C267" t="str">
            <v xml:space="preserve">      Total System Sales</v>
          </cell>
          <cell r="D267">
            <v>242.10219863944477</v>
          </cell>
          <cell r="E267">
            <v>262.85589328838</v>
          </cell>
          <cell r="F267">
            <v>262.85589328838</v>
          </cell>
          <cell r="G267">
            <v>262.85589328838</v>
          </cell>
          <cell r="H267">
            <v>268.90207368082008</v>
          </cell>
          <cell r="I267">
            <v>237.50603607212486</v>
          </cell>
          <cell r="J267">
            <v>276.87546652736307</v>
          </cell>
          <cell r="K267">
            <v>276.87546652736307</v>
          </cell>
          <cell r="L267">
            <v>276.87546652736313</v>
          </cell>
          <cell r="M267">
            <v>294.92665819110198</v>
          </cell>
          <cell r="N267">
            <v>245.64809424176863</v>
          </cell>
          <cell r="O267">
            <v>257.56440757836276</v>
          </cell>
          <cell r="P267">
            <v>257.56440757836276</v>
          </cell>
          <cell r="Q267">
            <v>257.56440757836276</v>
          </cell>
          <cell r="R267">
            <v>300.43836447696901</v>
          </cell>
          <cell r="S267">
            <v>258.00712277520842</v>
          </cell>
          <cell r="T267">
            <v>280.11494178306901</v>
          </cell>
          <cell r="U267">
            <v>280.1343779421</v>
          </cell>
          <cell r="V267">
            <v>73.871864109749012</v>
          </cell>
          <cell r="W267">
            <v>317.03671686096999</v>
          </cell>
          <cell r="X267">
            <v>983.26345172854667</v>
          </cell>
          <cell r="Y267">
            <v>1077.4107091771748</v>
          </cell>
          <cell r="Z267">
            <v>1077.4301453362059</v>
          </cell>
          <cell r="AA267">
            <v>871.16763150385475</v>
          </cell>
          <cell r="AB267">
            <v>1181.3038132098611</v>
          </cell>
        </row>
        <row r="268">
          <cell r="C268" t="str">
            <v xml:space="preserve">      Check</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row>
        <row r="269">
          <cell r="C269" t="str">
            <v xml:space="preserve">   E0000 - Operating Expense</v>
          </cell>
        </row>
        <row r="270">
          <cell r="B270" t="str">
            <v>cnasoe</v>
          </cell>
          <cell r="C270" t="str">
            <v xml:space="preserve">      NAS System Sales</v>
          </cell>
          <cell r="D270">
            <v>272.2852849374259</v>
          </cell>
          <cell r="E270">
            <v>261.40674134651005</v>
          </cell>
          <cell r="F270">
            <v>261.40674134651005</v>
          </cell>
          <cell r="G270">
            <v>261.40674134650999</v>
          </cell>
          <cell r="H270">
            <v>280.45161544251897</v>
          </cell>
          <cell r="I270">
            <v>278.87096270303221</v>
          </cell>
          <cell r="J270">
            <v>260.12097367376759</v>
          </cell>
          <cell r="K270">
            <v>260.12097367376759</v>
          </cell>
          <cell r="L270">
            <v>260.12097367376754</v>
          </cell>
          <cell r="M270">
            <v>315.19438078434695</v>
          </cell>
          <cell r="N270">
            <v>242.13174577795687</v>
          </cell>
          <cell r="O270">
            <v>227.07024049747091</v>
          </cell>
          <cell r="P270">
            <v>227.07024049747091</v>
          </cell>
          <cell r="Q270">
            <v>227.07024049747093</v>
          </cell>
          <cell r="R270">
            <v>317.45871728708602</v>
          </cell>
          <cell r="S270">
            <v>272.0184874956314</v>
          </cell>
          <cell r="T270">
            <v>249.85222224353694</v>
          </cell>
          <cell r="U270">
            <v>249.85222224353694</v>
          </cell>
          <cell r="V270">
            <v>71.368033527302202</v>
          </cell>
          <cell r="W270">
            <v>346.63302799526105</v>
          </cell>
          <cell r="X270">
            <v>1065.3064809140465</v>
          </cell>
          <cell r="Y270">
            <v>998.45017776128543</v>
          </cell>
          <cell r="Z270">
            <v>998.45017776128543</v>
          </cell>
          <cell r="AA270">
            <v>819.96598904505072</v>
          </cell>
          <cell r="AB270">
            <v>1259.7377415092128</v>
          </cell>
        </row>
        <row r="271">
          <cell r="B271" t="str">
            <v>cladoe</v>
          </cell>
          <cell r="C271" t="str">
            <v xml:space="preserve">      LAD System Sales</v>
          </cell>
          <cell r="D271">
            <v>33.230411868649398</v>
          </cell>
          <cell r="E271">
            <v>25.527392492890002</v>
          </cell>
          <cell r="F271">
            <v>25.527392492890002</v>
          </cell>
          <cell r="G271">
            <v>25.527392492890002</v>
          </cell>
          <cell r="H271">
            <v>34.777562302972001</v>
          </cell>
          <cell r="I271">
            <v>28.634500984732522</v>
          </cell>
          <cell r="J271">
            <v>35.991744939733707</v>
          </cell>
          <cell r="K271">
            <v>35.991744939733707</v>
          </cell>
          <cell r="L271">
            <v>35.991744939733707</v>
          </cell>
          <cell r="M271">
            <v>41.459672176084005</v>
          </cell>
          <cell r="N271">
            <v>29.093823465208072</v>
          </cell>
          <cell r="O271">
            <v>34.971855046643775</v>
          </cell>
          <cell r="P271">
            <v>34.971855046643775</v>
          </cell>
          <cell r="Q271">
            <v>34.971855046643775</v>
          </cell>
          <cell r="R271">
            <v>47.424574383283996</v>
          </cell>
          <cell r="S271">
            <v>37.359983568542816</v>
          </cell>
          <cell r="T271">
            <v>41.860050895345999</v>
          </cell>
          <cell r="U271">
            <v>41.859999999998998</v>
          </cell>
          <cell r="V271">
            <v>7.3410102262106287</v>
          </cell>
          <cell r="W271">
            <v>50.948058485602999</v>
          </cell>
          <cell r="X271">
            <v>128.31871988713283</v>
          </cell>
          <cell r="Y271">
            <v>138.35104337461348</v>
          </cell>
          <cell r="Z271">
            <v>138.35099247926649</v>
          </cell>
          <cell r="AA271">
            <v>103.8320027054781</v>
          </cell>
          <cell r="AB271">
            <v>174.60986734794304</v>
          </cell>
        </row>
        <row r="272">
          <cell r="B272" t="str">
            <v>cemeoe</v>
          </cell>
          <cell r="C272" t="str">
            <v xml:space="preserve">      EMEA System Sales</v>
          </cell>
          <cell r="D272">
            <v>239.73648187276285</v>
          </cell>
          <cell r="E272">
            <v>202.88582879415</v>
          </cell>
          <cell r="F272">
            <v>202.88582879415</v>
          </cell>
          <cell r="G272">
            <v>202.88582879415</v>
          </cell>
          <cell r="H272">
            <v>215.71868014100204</v>
          </cell>
          <cell r="I272">
            <v>190.38533564909662</v>
          </cell>
          <cell r="J272">
            <v>205.27257638768907</v>
          </cell>
          <cell r="K272">
            <v>205.27257638768907</v>
          </cell>
          <cell r="L272">
            <v>205.27257638768907</v>
          </cell>
          <cell r="M272">
            <v>244.68349757879099</v>
          </cell>
          <cell r="N272">
            <v>197.43718759281307</v>
          </cell>
          <cell r="O272">
            <v>209.14384944251259</v>
          </cell>
          <cell r="P272">
            <v>209.14384944251259</v>
          </cell>
          <cell r="Q272">
            <v>209.14384944251262</v>
          </cell>
          <cell r="R272">
            <v>265.96344672057302</v>
          </cell>
          <cell r="S272">
            <v>205.89342326781181</v>
          </cell>
          <cell r="T272">
            <v>207.38197720767999</v>
          </cell>
          <cell r="U272">
            <v>207.38197720767999</v>
          </cell>
          <cell r="V272">
            <v>53.203853996821842</v>
          </cell>
          <cell r="W272">
            <v>302.97892741186604</v>
          </cell>
          <cell r="X272">
            <v>833.45242838248441</v>
          </cell>
          <cell r="Y272">
            <v>824.68423183203174</v>
          </cell>
          <cell r="Z272">
            <v>824.68423183203174</v>
          </cell>
          <cell r="AA272">
            <v>670.50610862117367</v>
          </cell>
          <cell r="AB272">
            <v>1029.3445518522321</v>
          </cell>
        </row>
        <row r="273">
          <cell r="B273" t="str">
            <v>capaoe</v>
          </cell>
          <cell r="C273" t="str">
            <v xml:space="preserve">      APAC System Sales</v>
          </cell>
          <cell r="D273">
            <v>107.02398586838595</v>
          </cell>
          <cell r="E273">
            <v>95.375452498070018</v>
          </cell>
          <cell r="F273">
            <v>95.375452498070018</v>
          </cell>
          <cell r="G273">
            <v>95.37545249806999</v>
          </cell>
          <cell r="H273">
            <v>111.98085028536403</v>
          </cell>
          <cell r="I273">
            <v>78.041478829913132</v>
          </cell>
          <cell r="J273">
            <v>101.44884578049249</v>
          </cell>
          <cell r="K273">
            <v>101.44884578049249</v>
          </cell>
          <cell r="L273">
            <v>101.4488457804925</v>
          </cell>
          <cell r="M273">
            <v>123.78168552157101</v>
          </cell>
          <cell r="N273">
            <v>91.996566204771412</v>
          </cell>
          <cell r="O273">
            <v>100.17686412166296</v>
          </cell>
          <cell r="P273">
            <v>100.17686412166296</v>
          </cell>
          <cell r="Q273">
            <v>100.17686412166294</v>
          </cell>
          <cell r="R273">
            <v>124.171053902837</v>
          </cell>
          <cell r="S273">
            <v>95.956768893995786</v>
          </cell>
          <cell r="T273">
            <v>110.91593644079501</v>
          </cell>
          <cell r="U273">
            <v>110.91593644079501</v>
          </cell>
          <cell r="V273">
            <v>25.56493589574945</v>
          </cell>
          <cell r="W273">
            <v>165.33298294677201</v>
          </cell>
          <cell r="X273">
            <v>373.01879979706627</v>
          </cell>
          <cell r="Y273">
            <v>407.91709884102039</v>
          </cell>
          <cell r="Z273">
            <v>407.91709884102039</v>
          </cell>
          <cell r="AA273">
            <v>322.56609829597483</v>
          </cell>
          <cell r="AB273">
            <v>525.26657265654387</v>
          </cell>
        </row>
        <row r="274">
          <cell r="B274" t="str">
            <v>ctojoe</v>
          </cell>
          <cell r="C274" t="str">
            <v xml:space="preserve">      Japan System Sales</v>
          </cell>
          <cell r="D274">
            <v>30.261652136016057</v>
          </cell>
          <cell r="E274">
            <v>25.088476010930179</v>
          </cell>
          <cell r="F274">
            <v>25.088476010930179</v>
          </cell>
          <cell r="G274">
            <v>25.088476010930179</v>
          </cell>
          <cell r="H274">
            <v>31.347756844527002</v>
          </cell>
          <cell r="I274">
            <v>37.583273977417605</v>
          </cell>
          <cell r="J274">
            <v>24.687117712088249</v>
          </cell>
          <cell r="K274">
            <v>24.687117712088249</v>
          </cell>
          <cell r="L274">
            <v>24.687117712088249</v>
          </cell>
          <cell r="M274">
            <v>34.858982747916997</v>
          </cell>
          <cell r="N274">
            <v>23.429152121957834</v>
          </cell>
          <cell r="O274">
            <v>25.542069942508302</v>
          </cell>
          <cell r="P274">
            <v>25.542069942508302</v>
          </cell>
          <cell r="Q274">
            <v>25.542069942508299</v>
          </cell>
          <cell r="R274">
            <v>35.141339063866994</v>
          </cell>
          <cell r="S274">
            <v>25.455036186608812</v>
          </cell>
          <cell r="T274">
            <v>29.323238063589997</v>
          </cell>
          <cell r="U274">
            <v>29.323238063589997</v>
          </cell>
          <cell r="V274">
            <v>7.3511013771056186</v>
          </cell>
          <cell r="W274">
            <v>36.503825468010994</v>
          </cell>
          <cell r="X274">
            <v>116.72911442200028</v>
          </cell>
          <cell r="Y274">
            <v>104.64090172911675</v>
          </cell>
          <cell r="Z274">
            <v>104.64090172911675</v>
          </cell>
          <cell r="AA274">
            <v>82.668765042632359</v>
          </cell>
          <cell r="AB274">
            <v>137.851904124322</v>
          </cell>
        </row>
        <row r="275">
          <cell r="B275" t="str">
            <v>ccorpoe</v>
          </cell>
          <cell r="C275" t="str">
            <v xml:space="preserve">      Corp Adj - System Sales</v>
          </cell>
          <cell r="D275">
            <v>1.7277365017320239</v>
          </cell>
          <cell r="E275">
            <v>13.544611497173932</v>
          </cell>
          <cell r="F275">
            <v>13.544611497173932</v>
          </cell>
          <cell r="G275">
            <v>13.54461149717393</v>
          </cell>
          <cell r="H275">
            <v>-0.9535657207679995</v>
          </cell>
          <cell r="I275">
            <v>15.562983151400834</v>
          </cell>
          <cell r="J275">
            <v>17.636098058010496</v>
          </cell>
          <cell r="K275">
            <v>17.636098058010496</v>
          </cell>
          <cell r="L275">
            <v>17.636098058010496</v>
          </cell>
          <cell r="M275">
            <v>0.25140368292599991</v>
          </cell>
          <cell r="N275">
            <v>20.332320313126768</v>
          </cell>
          <cell r="O275">
            <v>5.5432546958464046</v>
          </cell>
          <cell r="P275">
            <v>5.5432546958464046</v>
          </cell>
          <cell r="Q275">
            <v>5.5432546958464064</v>
          </cell>
          <cell r="R275">
            <v>0.25816351658099995</v>
          </cell>
          <cell r="S275">
            <v>31.739239218460018</v>
          </cell>
          <cell r="T275">
            <v>6.2156940257929989</v>
          </cell>
          <cell r="U275">
            <v>6.2156940257929989</v>
          </cell>
          <cell r="V275">
            <v>0.84604730041113319</v>
          </cell>
          <cell r="W275">
            <v>1.4705725315050016</v>
          </cell>
          <cell r="X275">
            <v>69.362279184719654</v>
          </cell>
          <cell r="Y275">
            <v>42.939658276823835</v>
          </cell>
          <cell r="Z275">
            <v>42.939658276823835</v>
          </cell>
          <cell r="AA275">
            <v>37.570011551441972</v>
          </cell>
          <cell r="AB275">
            <v>1.026574010244</v>
          </cell>
        </row>
        <row r="276">
          <cell r="B276" t="str">
            <v>ccgboe</v>
          </cell>
          <cell r="C276" t="str">
            <v xml:space="preserve">      CGBU System Sales</v>
          </cell>
          <cell r="D276">
            <v>85.164948971631233</v>
          </cell>
          <cell r="E276">
            <v>77.660007622910001</v>
          </cell>
          <cell r="F276">
            <v>77.660007622910001</v>
          </cell>
          <cell r="G276">
            <v>77.660007622910015</v>
          </cell>
          <cell r="H276">
            <v>81.570538150871002</v>
          </cell>
          <cell r="I276">
            <v>90.420511147328767</v>
          </cell>
          <cell r="J276">
            <v>57.840314806240329</v>
          </cell>
          <cell r="K276">
            <v>57.840314806240329</v>
          </cell>
          <cell r="L276">
            <v>57.840314806240322</v>
          </cell>
          <cell r="M276">
            <v>84.577120492795999</v>
          </cell>
          <cell r="N276">
            <v>84.02031142969777</v>
          </cell>
          <cell r="O276">
            <v>63.130177726487354</v>
          </cell>
          <cell r="P276">
            <v>63.130177726487354</v>
          </cell>
          <cell r="Q276">
            <v>63.130177726487346</v>
          </cell>
          <cell r="R276">
            <v>87.764710742239018</v>
          </cell>
          <cell r="S276">
            <v>87.887201824605995</v>
          </cell>
          <cell r="T276">
            <v>64.222890568696997</v>
          </cell>
          <cell r="U276">
            <v>64.222890568696997</v>
          </cell>
          <cell r="V276">
            <v>17.2176125502254</v>
          </cell>
          <cell r="W276">
            <v>90.225361900210004</v>
          </cell>
          <cell r="X276">
            <v>347.49297337326379</v>
          </cell>
          <cell r="Y276">
            <v>262.8533907243347</v>
          </cell>
          <cell r="Z276">
            <v>262.8533907243347</v>
          </cell>
          <cell r="AA276">
            <v>215.84811270586309</v>
          </cell>
          <cell r="AB276">
            <v>344.13773128611604</v>
          </cell>
        </row>
        <row r="277">
          <cell r="B277" t="str">
            <v>cnsgoe</v>
          </cell>
          <cell r="C277" t="str">
            <v xml:space="preserve">      Security System Sales</v>
          </cell>
          <cell r="D277">
            <v>14.656207269999999</v>
          </cell>
          <cell r="E277">
            <v>11.895380680000001</v>
          </cell>
          <cell r="F277">
            <v>11.895380680000001</v>
          </cell>
          <cell r="G277">
            <v>11.895380680000001</v>
          </cell>
          <cell r="H277">
            <v>14.263471208915</v>
          </cell>
          <cell r="I277">
            <v>19.929677770000001</v>
          </cell>
          <cell r="J277">
            <v>28.673558840000005</v>
          </cell>
          <cell r="K277">
            <v>28.673558840000005</v>
          </cell>
          <cell r="L277">
            <v>28.673558839999998</v>
          </cell>
          <cell r="M277">
            <v>20.659537930045001</v>
          </cell>
          <cell r="N277">
            <v>14.88545081</v>
          </cell>
          <cell r="O277">
            <v>13.10455653</v>
          </cell>
          <cell r="P277">
            <v>13.10455653</v>
          </cell>
          <cell r="Q277">
            <v>13.10455653</v>
          </cell>
          <cell r="R277">
            <v>14.784698722775998</v>
          </cell>
          <cell r="S277">
            <v>13.41573659</v>
          </cell>
          <cell r="T277">
            <v>12.948251118847999</v>
          </cell>
          <cell r="U277">
            <v>12.967868673228001</v>
          </cell>
          <cell r="V277">
            <v>2.2005980100000002</v>
          </cell>
          <cell r="W277">
            <v>20.188066042513999</v>
          </cell>
          <cell r="X277">
            <v>62.88707243999999</v>
          </cell>
          <cell r="Y277">
            <v>66.621747168848003</v>
          </cell>
          <cell r="Z277">
            <v>66.641364723228008</v>
          </cell>
          <cell r="AA277">
            <v>55.874094060000012</v>
          </cell>
          <cell r="AB277">
            <v>69.895773904250007</v>
          </cell>
        </row>
        <row r="278">
          <cell r="B278" t="str">
            <v>clinoe</v>
          </cell>
          <cell r="C278" t="str">
            <v xml:space="preserve">      Linux Server Sales</v>
          </cell>
          <cell r="D278">
            <v>6.3082749445823989</v>
          </cell>
          <cell r="E278">
            <v>4.2568871252458873</v>
          </cell>
          <cell r="F278">
            <v>4.2568871252458873</v>
          </cell>
          <cell r="G278">
            <v>4.2568871252458864</v>
          </cell>
          <cell r="H278">
            <v>9.0858597410800002</v>
          </cell>
          <cell r="I278">
            <v>5.4397891513688013</v>
          </cell>
          <cell r="J278">
            <v>5.573778564978797</v>
          </cell>
          <cell r="K278">
            <v>5.573778564978797</v>
          </cell>
          <cell r="L278">
            <v>5.5737785649787988</v>
          </cell>
          <cell r="M278">
            <v>9.5073297857419998</v>
          </cell>
          <cell r="N278">
            <v>3.6630765309475946</v>
          </cell>
          <cell r="O278">
            <v>6.7462210596330259</v>
          </cell>
          <cell r="P278">
            <v>6.7462210596330259</v>
          </cell>
          <cell r="Q278">
            <v>6.7462210596330268</v>
          </cell>
          <cell r="R278">
            <v>11.406493564559002</v>
          </cell>
          <cell r="S278">
            <v>5.157249471038039</v>
          </cell>
          <cell r="T278">
            <v>7.5756304655280005</v>
          </cell>
          <cell r="U278">
            <v>7.5756304655280005</v>
          </cell>
          <cell r="V278">
            <v>1.9466681474434131</v>
          </cell>
          <cell r="W278">
            <v>14.528403436361</v>
          </cell>
          <cell r="X278">
            <v>20.568390097936835</v>
          </cell>
          <cell r="Y278">
            <v>24.152517215385707</v>
          </cell>
          <cell r="Z278">
            <v>24.152517215385707</v>
          </cell>
          <cell r="AA278">
            <v>18.523554897301125</v>
          </cell>
          <cell r="AB278">
            <v>44.528086527741998</v>
          </cell>
        </row>
        <row r="279">
          <cell r="B279" t="str">
            <v>csecoe</v>
          </cell>
          <cell r="C279" t="str">
            <v xml:space="preserve">      Total Security System Sales</v>
          </cell>
          <cell r="D279">
            <v>20.964482214582397</v>
          </cell>
          <cell r="E279">
            <v>16.152267805245888</v>
          </cell>
          <cell r="F279">
            <v>16.152267805245888</v>
          </cell>
          <cell r="G279">
            <v>16.152267805245888</v>
          </cell>
          <cell r="H279">
            <v>23.349330949995</v>
          </cell>
          <cell r="I279">
            <v>25.369466921368804</v>
          </cell>
          <cell r="J279">
            <v>34.247337404978801</v>
          </cell>
          <cell r="K279">
            <v>34.247337404978801</v>
          </cell>
          <cell r="L279">
            <v>34.247337404978794</v>
          </cell>
          <cell r="M279">
            <v>30.166867715786999</v>
          </cell>
          <cell r="N279">
            <v>18.548527340947594</v>
          </cell>
          <cell r="O279">
            <v>19.850777589633026</v>
          </cell>
          <cell r="P279">
            <v>19.850777589633026</v>
          </cell>
          <cell r="Q279">
            <v>19.850777589633026</v>
          </cell>
          <cell r="R279">
            <v>26.191192287334999</v>
          </cell>
          <cell r="S279">
            <v>18.572986061038037</v>
          </cell>
          <cell r="T279">
            <v>20.523881584375999</v>
          </cell>
          <cell r="U279">
            <v>20.543499138756001</v>
          </cell>
          <cell r="V279">
            <v>4.1472661574434131</v>
          </cell>
          <cell r="W279">
            <v>34.716469478874998</v>
          </cell>
          <cell r="X279">
            <v>83.455462537936825</v>
          </cell>
          <cell r="Y279">
            <v>90.774264384233703</v>
          </cell>
          <cell r="Z279">
            <v>90.793881938613708</v>
          </cell>
          <cell r="AA279">
            <v>74.397648957301129</v>
          </cell>
          <cell r="AB279">
            <v>114.42386043199201</v>
          </cell>
        </row>
        <row r="280">
          <cell r="B280" t="str">
            <v>cttcsysx</v>
          </cell>
          <cell r="C280" t="str">
            <v xml:space="preserve">      Total System Sales</v>
          </cell>
          <cell r="D280">
            <v>790.39498437118584</v>
          </cell>
          <cell r="E280">
            <v>717.64077806787986</v>
          </cell>
          <cell r="F280">
            <v>717.64077806787986</v>
          </cell>
          <cell r="G280">
            <v>717.64077806787998</v>
          </cell>
          <cell r="H280">
            <v>778.24276839648212</v>
          </cell>
          <cell r="I280">
            <v>744.86851336429061</v>
          </cell>
          <cell r="J280">
            <v>737.24500876300078</v>
          </cell>
          <cell r="K280">
            <v>737.24500876300078</v>
          </cell>
          <cell r="L280">
            <v>737.24500876300056</v>
          </cell>
          <cell r="M280">
            <v>874.97361070021896</v>
          </cell>
          <cell r="N280">
            <v>706.98963424647945</v>
          </cell>
          <cell r="O280">
            <v>685.42908906276534</v>
          </cell>
          <cell r="P280">
            <v>685.42908906276534</v>
          </cell>
          <cell r="Q280">
            <v>685.42908906276523</v>
          </cell>
          <cell r="R280">
            <v>904.37319790380195</v>
          </cell>
          <cell r="S280">
            <v>774.88312651669469</v>
          </cell>
          <cell r="T280">
            <v>730.29589102981402</v>
          </cell>
          <cell r="U280">
            <v>730.315457688847</v>
          </cell>
          <cell r="V280">
            <v>187.03986103126968</v>
          </cell>
          <cell r="W280">
            <v>1028.809226218103</v>
          </cell>
          <cell r="X280">
            <v>3017.1362584986505</v>
          </cell>
          <cell r="Y280">
            <v>2870.6107669234598</v>
          </cell>
          <cell r="Z280">
            <v>2870.6303335824928</v>
          </cell>
          <cell r="AA280">
            <v>2327.3547369249154</v>
          </cell>
          <cell r="AB280">
            <v>3586.3988032186057</v>
          </cell>
        </row>
        <row r="281">
          <cell r="C281" t="str">
            <v xml:space="preserve">      Check</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row>
        <row r="282">
          <cell r="C282" t="str">
            <v xml:space="preserve">   H0000 - Total Employees</v>
          </cell>
        </row>
        <row r="283">
          <cell r="B283" t="str">
            <v>cnash</v>
          </cell>
          <cell r="C283" t="str">
            <v xml:space="preserve">      NAS System Sales</v>
          </cell>
          <cell r="D283">
            <v>1178.5999999999999</v>
          </cell>
          <cell r="E283">
            <v>1451.98</v>
          </cell>
          <cell r="F283">
            <v>1451.98</v>
          </cell>
          <cell r="G283">
            <v>1451.98</v>
          </cell>
          <cell r="H283">
            <v>1508</v>
          </cell>
          <cell r="I283">
            <v>1280.98</v>
          </cell>
          <cell r="J283">
            <v>1400.98</v>
          </cell>
          <cell r="K283">
            <v>1400.98</v>
          </cell>
          <cell r="L283">
            <v>1400.98</v>
          </cell>
          <cell r="M283">
            <v>1539</v>
          </cell>
          <cell r="N283">
            <v>1306.98</v>
          </cell>
          <cell r="O283">
            <v>1394.23</v>
          </cell>
          <cell r="P283">
            <v>1394.23</v>
          </cell>
          <cell r="Q283">
            <v>1394.23</v>
          </cell>
          <cell r="R283">
            <v>1555</v>
          </cell>
          <cell r="S283">
            <v>1368.98</v>
          </cell>
          <cell r="T283">
            <v>1426</v>
          </cell>
          <cell r="U283">
            <v>1411</v>
          </cell>
          <cell r="V283">
            <v>0</v>
          </cell>
          <cell r="W283">
            <v>1555</v>
          </cell>
          <cell r="X283">
            <v>1368.98</v>
          </cell>
          <cell r="Y283">
            <v>1426</v>
          </cell>
          <cell r="Z283">
            <v>1411</v>
          </cell>
          <cell r="AA283">
            <v>0</v>
          </cell>
          <cell r="AB283">
            <v>1555</v>
          </cell>
        </row>
        <row r="284">
          <cell r="B284" t="str">
            <v>cladh</v>
          </cell>
          <cell r="C284" t="str">
            <v xml:space="preserve">      LAD System Sales</v>
          </cell>
          <cell r="D284">
            <v>141</v>
          </cell>
          <cell r="E284">
            <v>193</v>
          </cell>
          <cell r="F284">
            <v>193</v>
          </cell>
          <cell r="G284">
            <v>193</v>
          </cell>
          <cell r="H284">
            <v>240</v>
          </cell>
          <cell r="I284">
            <v>181</v>
          </cell>
          <cell r="J284">
            <v>221</v>
          </cell>
          <cell r="K284">
            <v>221</v>
          </cell>
          <cell r="L284">
            <v>221</v>
          </cell>
          <cell r="M284">
            <v>241</v>
          </cell>
          <cell r="N284">
            <v>186</v>
          </cell>
          <cell r="O284">
            <v>226</v>
          </cell>
          <cell r="P284">
            <v>226</v>
          </cell>
          <cell r="Q284">
            <v>226</v>
          </cell>
          <cell r="R284">
            <v>241</v>
          </cell>
          <cell r="S284">
            <v>182</v>
          </cell>
          <cell r="T284">
            <v>246</v>
          </cell>
          <cell r="U284">
            <v>246</v>
          </cell>
          <cell r="V284">
            <v>0</v>
          </cell>
          <cell r="W284">
            <v>241</v>
          </cell>
          <cell r="X284">
            <v>182</v>
          </cell>
          <cell r="Y284">
            <v>246</v>
          </cell>
          <cell r="Z284">
            <v>246</v>
          </cell>
          <cell r="AA284">
            <v>0</v>
          </cell>
          <cell r="AB284">
            <v>241</v>
          </cell>
        </row>
        <row r="285">
          <cell r="B285" t="str">
            <v>cemeh</v>
          </cell>
          <cell r="C285" t="str">
            <v xml:space="preserve">      EMEA System Sales</v>
          </cell>
          <cell r="D285">
            <v>1442.3700000000001</v>
          </cell>
          <cell r="E285">
            <v>1495.51</v>
          </cell>
          <cell r="F285">
            <v>1495.51</v>
          </cell>
          <cell r="G285">
            <v>1495.51</v>
          </cell>
          <cell r="H285">
            <v>1532.8000014309996</v>
          </cell>
          <cell r="I285">
            <v>1401.2</v>
          </cell>
          <cell r="J285">
            <v>1548.52</v>
          </cell>
          <cell r="K285">
            <v>1548.52</v>
          </cell>
          <cell r="L285">
            <v>1548.52</v>
          </cell>
          <cell r="M285">
            <v>1548.8000014309996</v>
          </cell>
          <cell r="N285">
            <v>1388.4900000000002</v>
          </cell>
          <cell r="O285">
            <v>1566.1499999999999</v>
          </cell>
          <cell r="P285">
            <v>1566.1499999999999</v>
          </cell>
          <cell r="Q285">
            <v>1566.1499999999999</v>
          </cell>
          <cell r="R285">
            <v>1583.8000014309996</v>
          </cell>
          <cell r="S285">
            <v>1404.0900000000001</v>
          </cell>
          <cell r="T285">
            <v>1583.93</v>
          </cell>
          <cell r="U285">
            <v>1583.93</v>
          </cell>
          <cell r="V285">
            <v>0</v>
          </cell>
          <cell r="W285">
            <v>1613.8000014309996</v>
          </cell>
          <cell r="X285">
            <v>1404.0900000000001</v>
          </cell>
          <cell r="Y285">
            <v>1583.93</v>
          </cell>
          <cell r="Z285">
            <v>1583.93</v>
          </cell>
          <cell r="AA285">
            <v>0</v>
          </cell>
          <cell r="AB285">
            <v>1613.8000014309996</v>
          </cell>
        </row>
        <row r="286">
          <cell r="B286" t="str">
            <v>capah</v>
          </cell>
          <cell r="C286" t="str">
            <v xml:space="preserve">      APAC System Sales</v>
          </cell>
          <cell r="D286">
            <v>555.6</v>
          </cell>
          <cell r="E286">
            <v>853</v>
          </cell>
          <cell r="F286">
            <v>853</v>
          </cell>
          <cell r="G286">
            <v>853</v>
          </cell>
          <cell r="H286">
            <v>904</v>
          </cell>
          <cell r="I286">
            <v>679.79</v>
          </cell>
          <cell r="J286">
            <v>888</v>
          </cell>
          <cell r="K286">
            <v>888</v>
          </cell>
          <cell r="L286">
            <v>888</v>
          </cell>
          <cell r="M286">
            <v>934</v>
          </cell>
          <cell r="N286">
            <v>749.63</v>
          </cell>
          <cell r="O286">
            <v>879</v>
          </cell>
          <cell r="P286">
            <v>879</v>
          </cell>
          <cell r="Q286">
            <v>879</v>
          </cell>
          <cell r="R286">
            <v>961.45900447400004</v>
          </cell>
          <cell r="S286">
            <v>843.65</v>
          </cell>
          <cell r="T286">
            <v>852</v>
          </cell>
          <cell r="U286">
            <v>852</v>
          </cell>
          <cell r="V286">
            <v>0</v>
          </cell>
          <cell r="W286">
            <v>961.45900447400004</v>
          </cell>
          <cell r="X286">
            <v>843.65</v>
          </cell>
          <cell r="Y286">
            <v>852</v>
          </cell>
          <cell r="Z286">
            <v>852</v>
          </cell>
          <cell r="AA286">
            <v>0</v>
          </cell>
          <cell r="AB286">
            <v>961.45900447400004</v>
          </cell>
        </row>
        <row r="287">
          <cell r="B287" t="str">
            <v>ctojh</v>
          </cell>
          <cell r="C287" t="str">
            <v xml:space="preserve">      Japan System Sales</v>
          </cell>
          <cell r="D287">
            <v>155</v>
          </cell>
          <cell r="E287">
            <v>166</v>
          </cell>
          <cell r="F287">
            <v>166</v>
          </cell>
          <cell r="G287">
            <v>166</v>
          </cell>
          <cell r="H287">
            <v>190</v>
          </cell>
          <cell r="I287">
            <v>156</v>
          </cell>
          <cell r="J287">
            <v>175</v>
          </cell>
          <cell r="K287">
            <v>175</v>
          </cell>
          <cell r="L287">
            <v>175</v>
          </cell>
          <cell r="M287">
            <v>198</v>
          </cell>
          <cell r="N287">
            <v>156</v>
          </cell>
          <cell r="O287">
            <v>185</v>
          </cell>
          <cell r="P287">
            <v>185</v>
          </cell>
          <cell r="Q287">
            <v>185</v>
          </cell>
          <cell r="R287">
            <v>198</v>
          </cell>
          <cell r="S287">
            <v>158</v>
          </cell>
          <cell r="T287">
            <v>179</v>
          </cell>
          <cell r="U287">
            <v>179</v>
          </cell>
          <cell r="V287">
            <v>0</v>
          </cell>
          <cell r="W287">
            <v>203</v>
          </cell>
          <cell r="X287">
            <v>158</v>
          </cell>
          <cell r="Y287">
            <v>179</v>
          </cell>
          <cell r="Z287">
            <v>179</v>
          </cell>
          <cell r="AA287">
            <v>0</v>
          </cell>
          <cell r="AB287">
            <v>203</v>
          </cell>
        </row>
        <row r="288">
          <cell r="B288" t="str">
            <v>ccorph</v>
          </cell>
          <cell r="C288" t="str">
            <v xml:space="preserve">      Corp Adj - System Sales</v>
          </cell>
          <cell r="D288">
            <v>-65</v>
          </cell>
          <cell r="E288">
            <v>3</v>
          </cell>
          <cell r="F288">
            <v>3</v>
          </cell>
          <cell r="G288">
            <v>3</v>
          </cell>
          <cell r="H288">
            <v>-33</v>
          </cell>
          <cell r="I288">
            <v>-2</v>
          </cell>
          <cell r="J288">
            <v>3</v>
          </cell>
          <cell r="K288">
            <v>3</v>
          </cell>
          <cell r="L288">
            <v>3</v>
          </cell>
          <cell r="M288">
            <v>-20.799999999999983</v>
          </cell>
          <cell r="N288">
            <v>0</v>
          </cell>
          <cell r="O288">
            <v>0</v>
          </cell>
          <cell r="P288">
            <v>0</v>
          </cell>
          <cell r="Q288">
            <v>0</v>
          </cell>
          <cell r="R288">
            <v>-18.686000000000007</v>
          </cell>
          <cell r="S288">
            <v>0</v>
          </cell>
          <cell r="T288">
            <v>0</v>
          </cell>
          <cell r="U288">
            <v>0</v>
          </cell>
          <cell r="V288">
            <v>0</v>
          </cell>
          <cell r="W288">
            <v>-18.686000000000007</v>
          </cell>
          <cell r="X288">
            <v>0</v>
          </cell>
          <cell r="Y288">
            <v>0</v>
          </cell>
          <cell r="Z288">
            <v>0</v>
          </cell>
          <cell r="AA288">
            <v>0</v>
          </cell>
          <cell r="AB288">
            <v>-18.686000000000007</v>
          </cell>
        </row>
        <row r="289">
          <cell r="B289" t="str">
            <v>ccgbh</v>
          </cell>
          <cell r="C289" t="str">
            <v xml:space="preserve">      CGBU System Sales</v>
          </cell>
          <cell r="D289">
            <v>247</v>
          </cell>
          <cell r="E289">
            <v>217.70000000000002</v>
          </cell>
          <cell r="F289">
            <v>217.70000000000002</v>
          </cell>
          <cell r="G289">
            <v>217.70000000000002</v>
          </cell>
          <cell r="H289">
            <v>254</v>
          </cell>
          <cell r="I289">
            <v>237</v>
          </cell>
          <cell r="J289">
            <v>291.89999999999998</v>
          </cell>
          <cell r="K289">
            <v>291.89999999999998</v>
          </cell>
          <cell r="L289">
            <v>291.89999999999998</v>
          </cell>
          <cell r="M289">
            <v>313</v>
          </cell>
          <cell r="N289">
            <v>223.9</v>
          </cell>
          <cell r="O289">
            <v>298.39999999999998</v>
          </cell>
          <cell r="P289">
            <v>298.39999999999998</v>
          </cell>
          <cell r="Q289">
            <v>298.39999999999998</v>
          </cell>
          <cell r="R289">
            <v>311.33333333299998</v>
          </cell>
          <cell r="S289">
            <v>211.9</v>
          </cell>
          <cell r="T289">
            <v>323.00000000099999</v>
          </cell>
          <cell r="U289">
            <v>323.00000000099999</v>
          </cell>
          <cell r="V289">
            <v>0</v>
          </cell>
          <cell r="W289">
            <v>313</v>
          </cell>
          <cell r="X289">
            <v>211.9</v>
          </cell>
          <cell r="Y289">
            <v>323.00000000099999</v>
          </cell>
          <cell r="Z289">
            <v>323.00000000099999</v>
          </cell>
          <cell r="AA289">
            <v>0</v>
          </cell>
          <cell r="AB289">
            <v>313</v>
          </cell>
        </row>
        <row r="290">
          <cell r="B290" t="str">
            <v>cnsgh</v>
          </cell>
          <cell r="C290" t="str">
            <v xml:space="preserve">      Security System Sales</v>
          </cell>
          <cell r="D290">
            <v>55</v>
          </cell>
          <cell r="E290">
            <v>58</v>
          </cell>
          <cell r="F290">
            <v>58</v>
          </cell>
          <cell r="G290">
            <v>58</v>
          </cell>
          <cell r="H290">
            <v>64</v>
          </cell>
          <cell r="I290">
            <v>53</v>
          </cell>
          <cell r="J290">
            <v>58</v>
          </cell>
          <cell r="K290">
            <v>58</v>
          </cell>
          <cell r="L290">
            <v>58</v>
          </cell>
          <cell r="M290">
            <v>64</v>
          </cell>
          <cell r="N290">
            <v>56</v>
          </cell>
          <cell r="O290">
            <v>60</v>
          </cell>
          <cell r="P290">
            <v>60</v>
          </cell>
          <cell r="Q290">
            <v>60</v>
          </cell>
          <cell r="R290">
            <v>65</v>
          </cell>
          <cell r="S290">
            <v>52</v>
          </cell>
          <cell r="T290">
            <v>60</v>
          </cell>
          <cell r="U290">
            <v>61</v>
          </cell>
          <cell r="V290">
            <v>0</v>
          </cell>
          <cell r="W290">
            <v>65</v>
          </cell>
          <cell r="X290">
            <v>52</v>
          </cell>
          <cell r="Y290">
            <v>60</v>
          </cell>
          <cell r="Z290">
            <v>61</v>
          </cell>
          <cell r="AA290">
            <v>0</v>
          </cell>
          <cell r="AB290">
            <v>65</v>
          </cell>
        </row>
        <row r="291">
          <cell r="B291" t="str">
            <v>clinh</v>
          </cell>
          <cell r="C291" t="str">
            <v xml:space="preserve">      Linux Server Sales</v>
          </cell>
          <cell r="D291">
            <v>0</v>
          </cell>
          <cell r="E291">
            <v>23</v>
          </cell>
          <cell r="F291">
            <v>23</v>
          </cell>
          <cell r="G291">
            <v>23</v>
          </cell>
          <cell r="H291">
            <v>87</v>
          </cell>
          <cell r="I291">
            <v>0</v>
          </cell>
          <cell r="J291">
            <v>57</v>
          </cell>
          <cell r="K291">
            <v>57</v>
          </cell>
          <cell r="L291">
            <v>57</v>
          </cell>
          <cell r="M291">
            <v>102</v>
          </cell>
          <cell r="N291">
            <v>0</v>
          </cell>
          <cell r="O291">
            <v>84</v>
          </cell>
          <cell r="P291">
            <v>84</v>
          </cell>
          <cell r="Q291">
            <v>84</v>
          </cell>
          <cell r="R291">
            <v>105</v>
          </cell>
          <cell r="S291">
            <v>17</v>
          </cell>
          <cell r="T291">
            <v>87</v>
          </cell>
          <cell r="U291">
            <v>87</v>
          </cell>
          <cell r="V291">
            <v>0</v>
          </cell>
          <cell r="W291">
            <v>107</v>
          </cell>
          <cell r="X291">
            <v>17</v>
          </cell>
          <cell r="Y291">
            <v>87</v>
          </cell>
          <cell r="Z291">
            <v>87</v>
          </cell>
          <cell r="AA291">
            <v>0</v>
          </cell>
          <cell r="AB291">
            <v>107</v>
          </cell>
        </row>
        <row r="292">
          <cell r="B292" t="str">
            <v>csech</v>
          </cell>
          <cell r="C292" t="str">
            <v xml:space="preserve">      Total Security System Sales</v>
          </cell>
          <cell r="D292">
            <v>55</v>
          </cell>
          <cell r="E292">
            <v>81</v>
          </cell>
          <cell r="F292">
            <v>81</v>
          </cell>
          <cell r="G292">
            <v>81</v>
          </cell>
          <cell r="H292">
            <v>151</v>
          </cell>
          <cell r="I292">
            <v>53</v>
          </cell>
          <cell r="J292">
            <v>115</v>
          </cell>
          <cell r="K292">
            <v>115</v>
          </cell>
          <cell r="L292">
            <v>115</v>
          </cell>
          <cell r="M292">
            <v>166</v>
          </cell>
          <cell r="N292">
            <v>56</v>
          </cell>
          <cell r="O292">
            <v>144</v>
          </cell>
          <cell r="P292">
            <v>144</v>
          </cell>
          <cell r="Q292">
            <v>144</v>
          </cell>
          <cell r="R292">
            <v>170</v>
          </cell>
          <cell r="S292">
            <v>69</v>
          </cell>
          <cell r="T292">
            <v>147</v>
          </cell>
          <cell r="U292">
            <v>148</v>
          </cell>
          <cell r="V292">
            <v>0</v>
          </cell>
          <cell r="W292">
            <v>172</v>
          </cell>
          <cell r="X292">
            <v>69</v>
          </cell>
          <cell r="Y292">
            <v>147</v>
          </cell>
          <cell r="Z292">
            <v>148</v>
          </cell>
          <cell r="AA292">
            <v>0</v>
          </cell>
          <cell r="AB292">
            <v>172</v>
          </cell>
        </row>
        <row r="293">
          <cell r="B293" t="str">
            <v>ccttcsysh</v>
          </cell>
          <cell r="C293" t="str">
            <v xml:space="preserve">      Total System Sales</v>
          </cell>
          <cell r="D293">
            <v>3709.57</v>
          </cell>
          <cell r="E293">
            <v>4461.1900000000005</v>
          </cell>
          <cell r="F293">
            <v>4461.1900000000005</v>
          </cell>
          <cell r="G293">
            <v>4461.1900000000005</v>
          </cell>
          <cell r="H293">
            <v>4746.8000014310001</v>
          </cell>
          <cell r="I293">
            <v>3986.9700000000003</v>
          </cell>
          <cell r="J293">
            <v>4643.3999999999996</v>
          </cell>
          <cell r="K293">
            <v>4643.3999999999996</v>
          </cell>
          <cell r="L293">
            <v>4643.3999999999996</v>
          </cell>
          <cell r="M293">
            <v>4919.0000014309999</v>
          </cell>
          <cell r="N293">
            <v>4067</v>
          </cell>
          <cell r="O293">
            <v>4692.78</v>
          </cell>
          <cell r="P293">
            <v>4692.78</v>
          </cell>
          <cell r="Q293">
            <v>4692.78</v>
          </cell>
          <cell r="R293">
            <v>5001.9063392379994</v>
          </cell>
          <cell r="S293">
            <v>4237.62</v>
          </cell>
          <cell r="T293">
            <v>4756.9300000009998</v>
          </cell>
          <cell r="U293">
            <v>4742.9300000009998</v>
          </cell>
          <cell r="V293">
            <v>0</v>
          </cell>
          <cell r="W293">
            <v>5040.5730059049993</v>
          </cell>
          <cell r="X293">
            <v>4237.62</v>
          </cell>
          <cell r="Y293">
            <v>4756.9300000009998</v>
          </cell>
          <cell r="Z293">
            <v>4742.9300000009998</v>
          </cell>
          <cell r="AA293">
            <v>0</v>
          </cell>
          <cell r="AB293">
            <v>5040.5730059049993</v>
          </cell>
        </row>
        <row r="294">
          <cell r="C294" t="str">
            <v xml:space="preserve">      Check</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row>
        <row r="295">
          <cell r="C295" t="str">
            <v>US Dollar Millions</v>
          </cell>
        </row>
        <row r="296">
          <cell r="C296" t="str">
            <v xml:space="preserve">   R0000 - Revenue</v>
          </cell>
        </row>
        <row r="297">
          <cell r="B297" t="str">
            <v>unassys</v>
          </cell>
          <cell r="C297" t="str">
            <v xml:space="preserve">      NAS System Sales</v>
          </cell>
          <cell r="D297">
            <v>423.04849698106</v>
          </cell>
          <cell r="E297">
            <v>383.98084549808004</v>
          </cell>
          <cell r="F297">
            <v>383.98084549808004</v>
          </cell>
          <cell r="G297">
            <v>383.98084549808004</v>
          </cell>
          <cell r="H297">
            <v>463.53523065400401</v>
          </cell>
          <cell r="I297">
            <v>477.58825627046002</v>
          </cell>
          <cell r="J297">
            <v>350.08753232076094</v>
          </cell>
          <cell r="K297">
            <v>350.08753232076094</v>
          </cell>
          <cell r="L297">
            <v>350.08753232076094</v>
          </cell>
          <cell r="M297">
            <v>530.12054153999804</v>
          </cell>
          <cell r="N297">
            <v>395.47895357465006</v>
          </cell>
          <cell r="O297">
            <v>311.46195691114042</v>
          </cell>
          <cell r="P297">
            <v>311.46195691114042</v>
          </cell>
          <cell r="Q297">
            <v>311.46195691114025</v>
          </cell>
          <cell r="R297">
            <v>533.65726285199798</v>
          </cell>
          <cell r="S297">
            <v>465.6455636299001</v>
          </cell>
          <cell r="T297">
            <v>334.51280902860339</v>
          </cell>
          <cell r="U297">
            <v>334.46428442086233</v>
          </cell>
          <cell r="V297">
            <v>103.20126388618962</v>
          </cell>
          <cell r="W297">
            <v>597.88475953100101</v>
          </cell>
          <cell r="X297">
            <v>1761.76127045607</v>
          </cell>
          <cell r="Y297">
            <v>1380.0431437585848</v>
          </cell>
          <cell r="Z297">
            <v>1379.9946191508438</v>
          </cell>
          <cell r="AA297">
            <v>1148.7315986161709</v>
          </cell>
          <cell r="AB297">
            <v>2125.1977945770013</v>
          </cell>
        </row>
        <row r="298">
          <cell r="B298" t="str">
            <v>uladsys</v>
          </cell>
          <cell r="C298" t="str">
            <v xml:space="preserve">      LAD System Sales</v>
          </cell>
          <cell r="D298">
            <v>40.368853224650003</v>
          </cell>
          <cell r="E298">
            <v>28.684721643369993</v>
          </cell>
          <cell r="F298">
            <v>28.684721643369993</v>
          </cell>
          <cell r="G298">
            <v>28.684721643370001</v>
          </cell>
          <cell r="H298">
            <v>43.389368983508987</v>
          </cell>
          <cell r="I298">
            <v>38.466681379700006</v>
          </cell>
          <cell r="J298">
            <v>40.691288224051576</v>
          </cell>
          <cell r="K298">
            <v>40.691288224051576</v>
          </cell>
          <cell r="L298">
            <v>40.691288224051583</v>
          </cell>
          <cell r="M298">
            <v>53.402300286698996</v>
          </cell>
          <cell r="N298">
            <v>32.970430335730001</v>
          </cell>
          <cell r="O298">
            <v>40.452890267555084</v>
          </cell>
          <cell r="P298">
            <v>40.452890267555084</v>
          </cell>
          <cell r="Q298">
            <v>40.452890267555091</v>
          </cell>
          <cell r="R298">
            <v>60.577587823168997</v>
          </cell>
          <cell r="S298">
            <v>47.158371464110004</v>
          </cell>
          <cell r="T298">
            <v>48.991220849753532</v>
          </cell>
          <cell r="U298">
            <v>48.950342381153334</v>
          </cell>
          <cell r="V298">
            <v>5.6168067522744725</v>
          </cell>
          <cell r="W298">
            <v>66.459999569051007</v>
          </cell>
          <cell r="X298">
            <v>158.96433640419002</v>
          </cell>
          <cell r="Y298">
            <v>158.82012098473018</v>
          </cell>
          <cell r="Z298">
            <v>158.77924251613001</v>
          </cell>
          <cell r="AA298">
            <v>115.44570688725115</v>
          </cell>
          <cell r="AB298">
            <v>223.82925666242798</v>
          </cell>
        </row>
        <row r="299">
          <cell r="B299" t="str">
            <v>uemesys</v>
          </cell>
          <cell r="C299" t="str">
            <v xml:space="preserve">      EMEA System Sales</v>
          </cell>
          <cell r="D299">
            <v>292.6403732553901</v>
          </cell>
          <cell r="E299">
            <v>289.11521891069009</v>
          </cell>
          <cell r="F299">
            <v>289.11521891069009</v>
          </cell>
          <cell r="G299">
            <v>289.11521891068998</v>
          </cell>
          <cell r="H299">
            <v>284.08755625582302</v>
          </cell>
          <cell r="I299">
            <v>280.63891079834002</v>
          </cell>
          <cell r="J299">
            <v>235.58048192765747</v>
          </cell>
          <cell r="K299">
            <v>235.58048192765747</v>
          </cell>
          <cell r="L299">
            <v>235.58048192765753</v>
          </cell>
          <cell r="M299">
            <v>346.86875016824399</v>
          </cell>
          <cell r="N299">
            <v>279.32951069306</v>
          </cell>
          <cell r="O299">
            <v>229.9921676500125</v>
          </cell>
          <cell r="P299">
            <v>229.9921676500125</v>
          </cell>
          <cell r="Q299">
            <v>229.99216765001248</v>
          </cell>
          <cell r="R299">
            <v>395.97630227312902</v>
          </cell>
          <cell r="S299">
            <v>283.15212535581998</v>
          </cell>
          <cell r="T299">
            <v>229.44498851426755</v>
          </cell>
          <cell r="U299">
            <v>228.94497962785277</v>
          </cell>
          <cell r="V299">
            <v>55.344123185815661</v>
          </cell>
          <cell r="W299">
            <v>461.96052586515498</v>
          </cell>
          <cell r="X299">
            <v>1135.7609201026098</v>
          </cell>
          <cell r="Y299">
            <v>984.1328570026277</v>
          </cell>
          <cell r="Z299">
            <v>983.63284811621293</v>
          </cell>
          <cell r="AA299">
            <v>810.03199167417563</v>
          </cell>
          <cell r="AB299">
            <v>1488.893134562351</v>
          </cell>
        </row>
        <row r="300">
          <cell r="B300" t="str">
            <v>uapasys</v>
          </cell>
          <cell r="C300" t="str">
            <v xml:space="preserve">      APAC System Sales</v>
          </cell>
          <cell r="D300">
            <v>133.25806137608001</v>
          </cell>
          <cell r="E300">
            <v>142.21605236020002</v>
          </cell>
          <cell r="F300">
            <v>142.21605236020002</v>
          </cell>
          <cell r="G300">
            <v>142.2160523602</v>
          </cell>
          <cell r="H300">
            <v>162.814432524746</v>
          </cell>
          <cell r="I300">
            <v>101.78910446993001</v>
          </cell>
          <cell r="J300">
            <v>136.09644550195219</v>
          </cell>
          <cell r="K300">
            <v>136.09644550195219</v>
          </cell>
          <cell r="L300">
            <v>136.09644550195216</v>
          </cell>
          <cell r="M300">
            <v>174.328579145596</v>
          </cell>
          <cell r="N300">
            <v>132.80376372474998</v>
          </cell>
          <cell r="O300">
            <v>132.8803410325678</v>
          </cell>
          <cell r="P300">
            <v>132.8803410325678</v>
          </cell>
          <cell r="Q300">
            <v>132.88034103256777</v>
          </cell>
          <cell r="R300">
            <v>172.155111227925</v>
          </cell>
          <cell r="S300">
            <v>146.51482883254999</v>
          </cell>
          <cell r="T300">
            <v>147.43857897017745</v>
          </cell>
          <cell r="U300">
            <v>147.21971003020377</v>
          </cell>
          <cell r="V300">
            <v>25.800281522138267</v>
          </cell>
          <cell r="W300">
            <v>251.59498507998302</v>
          </cell>
          <cell r="X300">
            <v>514.36575840330988</v>
          </cell>
          <cell r="Y300">
            <v>558.63141786489746</v>
          </cell>
          <cell r="Z300">
            <v>558.41254892492384</v>
          </cell>
          <cell r="AA300">
            <v>436.99312041685829</v>
          </cell>
          <cell r="AB300">
            <v>760.89310797824987</v>
          </cell>
        </row>
        <row r="301">
          <cell r="B301" t="str">
            <v>utojsys</v>
          </cell>
          <cell r="C301" t="str">
            <v xml:space="preserve">      Japan System Sales</v>
          </cell>
          <cell r="D301">
            <v>40.4722262433</v>
          </cell>
          <cell r="E301">
            <v>38.913244305280003</v>
          </cell>
          <cell r="F301">
            <v>38.913244305280003</v>
          </cell>
          <cell r="G301">
            <v>38.913244305279996</v>
          </cell>
          <cell r="H301">
            <v>45.134312062173997</v>
          </cell>
          <cell r="I301">
            <v>48.183057749039996</v>
          </cell>
          <cell r="J301">
            <v>34.905808207934548</v>
          </cell>
          <cell r="K301">
            <v>34.905808207934548</v>
          </cell>
          <cell r="L301">
            <v>34.905808207934548</v>
          </cell>
          <cell r="M301">
            <v>53.501259145239999</v>
          </cell>
          <cell r="N301">
            <v>31.725929560449995</v>
          </cell>
          <cell r="O301">
            <v>37.403392767350709</v>
          </cell>
          <cell r="P301">
            <v>37.403392767350709</v>
          </cell>
          <cell r="Q301">
            <v>37.403392767350731</v>
          </cell>
          <cell r="R301">
            <v>55.141948062946</v>
          </cell>
          <cell r="S301">
            <v>35.2005666584</v>
          </cell>
          <cell r="T301">
            <v>44.015033086107223</v>
          </cell>
          <cell r="U301">
            <v>44.060273498375281</v>
          </cell>
          <cell r="V301">
            <v>7.5555939630459399</v>
          </cell>
          <cell r="W301">
            <v>58.341894401724005</v>
          </cell>
          <cell r="X301">
            <v>155.58178021118999</v>
          </cell>
          <cell r="Y301">
            <v>155.23747836667249</v>
          </cell>
          <cell r="Z301">
            <v>155.28271877894053</v>
          </cell>
          <cell r="AA301">
            <v>118.77803924361123</v>
          </cell>
          <cell r="AB301">
            <v>212.11941367208402</v>
          </cell>
        </row>
        <row r="302">
          <cell r="B302" t="str">
            <v>ucorpsys</v>
          </cell>
          <cell r="C302" t="str">
            <v xml:space="preserve">      Corp Adj - System Sales</v>
          </cell>
          <cell r="D302">
            <v>7.4452829230399935</v>
          </cell>
          <cell r="E302">
            <v>9.0606229106399994</v>
          </cell>
          <cell r="F302">
            <v>9.0606229106399994</v>
          </cell>
          <cell r="G302">
            <v>9.0606229106400011</v>
          </cell>
          <cell r="H302">
            <v>3.9916900680590004</v>
          </cell>
          <cell r="I302">
            <v>9.9504444822000089</v>
          </cell>
          <cell r="J302">
            <v>14.549559703799998</v>
          </cell>
          <cell r="K302">
            <v>14.549559703799998</v>
          </cell>
          <cell r="L302">
            <v>14.549559703799998</v>
          </cell>
          <cell r="M302">
            <v>4.01789904488</v>
          </cell>
          <cell r="N302">
            <v>13.695617595310004</v>
          </cell>
          <cell r="O302">
            <v>9.2026111067726983</v>
          </cell>
          <cell r="P302">
            <v>9.2026111067726983</v>
          </cell>
          <cell r="Q302">
            <v>9.2026111067726966</v>
          </cell>
          <cell r="R302">
            <v>4.01789904488</v>
          </cell>
          <cell r="S302">
            <v>31.958313293580005</v>
          </cell>
          <cell r="T302">
            <v>3</v>
          </cell>
          <cell r="U302">
            <v>3</v>
          </cell>
          <cell r="V302">
            <v>1.1732471227168422</v>
          </cell>
          <cell r="W302">
            <v>4.0441080246950003</v>
          </cell>
          <cell r="X302">
            <v>63.049658294130012</v>
          </cell>
          <cell r="Y302">
            <v>35.812793721212692</v>
          </cell>
          <cell r="Z302">
            <v>35.812793721212692</v>
          </cell>
          <cell r="AA302">
            <v>33.986040843929544</v>
          </cell>
          <cell r="AB302">
            <v>16.071596182514</v>
          </cell>
        </row>
        <row r="303">
          <cell r="B303" t="str">
            <v>ucgbsys</v>
          </cell>
          <cell r="C303" t="str">
            <v xml:space="preserve">      CGBU System Sales</v>
          </cell>
          <cell r="D303">
            <v>106.67751154</v>
          </cell>
          <cell r="E303">
            <v>111.75477559993</v>
          </cell>
          <cell r="F303">
            <v>111.75477559993</v>
          </cell>
          <cell r="G303">
            <v>111.75477559992999</v>
          </cell>
          <cell r="H303">
            <v>108.828553157808</v>
          </cell>
          <cell r="I303">
            <v>113.14938917476</v>
          </cell>
          <cell r="J303">
            <v>77.720031696722032</v>
          </cell>
          <cell r="K303">
            <v>77.720031696722032</v>
          </cell>
          <cell r="L303">
            <v>77.720031696722046</v>
          </cell>
          <cell r="M303">
            <v>113.153647482369</v>
          </cell>
          <cell r="N303">
            <v>118.47167797445</v>
          </cell>
          <cell r="O303">
            <v>84.007831494587563</v>
          </cell>
          <cell r="P303">
            <v>84.007831494587563</v>
          </cell>
          <cell r="Q303">
            <v>84.007831494587549</v>
          </cell>
          <cell r="R303">
            <v>118.59507514025998</v>
          </cell>
          <cell r="S303">
            <v>109.79872479761001</v>
          </cell>
          <cell r="T303">
            <v>82.645415361249377</v>
          </cell>
          <cell r="U303">
            <v>82.612406580503318</v>
          </cell>
          <cell r="V303">
            <v>21.827835939363592</v>
          </cell>
          <cell r="W303">
            <v>124.035502798148</v>
          </cell>
          <cell r="X303">
            <v>448.09730348682007</v>
          </cell>
          <cell r="Y303">
            <v>356.12805415248903</v>
          </cell>
          <cell r="Z303">
            <v>356.09504537174297</v>
          </cell>
          <cell r="AA303">
            <v>295.31047473060323</v>
          </cell>
          <cell r="AB303">
            <v>464.61277857858499</v>
          </cell>
        </row>
        <row r="304">
          <cell r="B304" t="str">
            <v>unsgsys</v>
          </cell>
          <cell r="C304" t="str">
            <v xml:space="preserve">      Security System Sales</v>
          </cell>
          <cell r="D304">
            <v>26.325118660000001</v>
          </cell>
          <cell r="E304">
            <v>20.127176479999999</v>
          </cell>
          <cell r="F304">
            <v>20.127176479999999</v>
          </cell>
          <cell r="G304">
            <v>20.127176479999999</v>
          </cell>
          <cell r="H304">
            <v>25.332100029998998</v>
          </cell>
          <cell r="I304">
            <v>36.773773999999996</v>
          </cell>
          <cell r="J304">
            <v>56.137219569999999</v>
          </cell>
          <cell r="K304">
            <v>56.137219569999999</v>
          </cell>
          <cell r="L304">
            <v>56.137219570000006</v>
          </cell>
          <cell r="M304">
            <v>38.859899999999996</v>
          </cell>
          <cell r="N304">
            <v>26.899750869999998</v>
          </cell>
          <cell r="O304">
            <v>18.516768510000002</v>
          </cell>
          <cell r="P304">
            <v>18.516768510000002</v>
          </cell>
          <cell r="Q304">
            <v>18.516768509999999</v>
          </cell>
          <cell r="R304">
            <v>26.027299999999002</v>
          </cell>
          <cell r="S304">
            <v>30.198388249999997</v>
          </cell>
          <cell r="T304">
            <v>20</v>
          </cell>
          <cell r="U304">
            <v>20</v>
          </cell>
          <cell r="V304">
            <v>2.33463004</v>
          </cell>
          <cell r="W304">
            <v>38.180199999999999</v>
          </cell>
          <cell r="X304">
            <v>120.19703177999997</v>
          </cell>
          <cell r="Y304">
            <v>114.78116455999999</v>
          </cell>
          <cell r="Z304">
            <v>114.78116455999999</v>
          </cell>
          <cell r="AA304">
            <v>97.115794599999987</v>
          </cell>
          <cell r="AB304">
            <v>128.39950002999799</v>
          </cell>
        </row>
        <row r="305">
          <cell r="B305" t="str">
            <v>ulinsys</v>
          </cell>
          <cell r="C305" t="str">
            <v xml:space="preserve">      Linux Server Sales</v>
          </cell>
          <cell r="D305">
            <v>8.0948563</v>
          </cell>
          <cell r="E305">
            <v>4.5280677527599993</v>
          </cell>
          <cell r="F305">
            <v>4.5280677527599993</v>
          </cell>
          <cell r="G305">
            <v>4.5280677527600002</v>
          </cell>
          <cell r="H305">
            <v>7.9043668952450004</v>
          </cell>
          <cell r="I305">
            <v>5.6678672900000002</v>
          </cell>
          <cell r="J305">
            <v>6.8852592052901169</v>
          </cell>
          <cell r="K305">
            <v>6.8852592052901169</v>
          </cell>
          <cell r="L305">
            <v>6.8852592052901169</v>
          </cell>
          <cell r="M305">
            <v>7.9043668952450004</v>
          </cell>
          <cell r="N305">
            <v>3.79567433234</v>
          </cell>
          <cell r="O305">
            <v>5.547332006842808</v>
          </cell>
          <cell r="P305">
            <v>5.547332006842808</v>
          </cell>
          <cell r="Q305">
            <v>5.547332006842808</v>
          </cell>
          <cell r="R305">
            <v>9.8804586190580004</v>
          </cell>
          <cell r="S305">
            <v>7.5040688651700016</v>
          </cell>
          <cell r="T305">
            <v>5.2757415475624594</v>
          </cell>
          <cell r="U305">
            <v>5.2593432642295905</v>
          </cell>
          <cell r="V305">
            <v>1.2191560202978455</v>
          </cell>
          <cell r="W305">
            <v>13.832642066679998</v>
          </cell>
          <cell r="X305">
            <v>25.062466787510001</v>
          </cell>
          <cell r="Y305">
            <v>22.236400512455386</v>
          </cell>
          <cell r="Z305">
            <v>22.220002229122517</v>
          </cell>
          <cell r="AA305">
            <v>18.179814985190777</v>
          </cell>
          <cell r="AB305">
            <v>39.521834476228001</v>
          </cell>
        </row>
        <row r="306">
          <cell r="B306" t="str">
            <v>usecsys</v>
          </cell>
          <cell r="C306" t="str">
            <v xml:space="preserve">      Total Security System Sales</v>
          </cell>
          <cell r="D306">
            <v>34.419974960000005</v>
          </cell>
          <cell r="E306">
            <v>24.655244232759998</v>
          </cell>
          <cell r="F306">
            <v>24.655244232759998</v>
          </cell>
          <cell r="G306">
            <v>24.655244232759998</v>
          </cell>
          <cell r="H306">
            <v>33.236466925243995</v>
          </cell>
          <cell r="I306">
            <v>42.441641289999993</v>
          </cell>
          <cell r="J306">
            <v>63.022478775290118</v>
          </cell>
          <cell r="K306">
            <v>63.022478775290118</v>
          </cell>
          <cell r="L306">
            <v>63.022478775290125</v>
          </cell>
          <cell r="M306">
            <v>46.764266895244994</v>
          </cell>
          <cell r="N306">
            <v>30.695425202339997</v>
          </cell>
          <cell r="O306">
            <v>24.06410051684281</v>
          </cell>
          <cell r="P306">
            <v>24.06410051684281</v>
          </cell>
          <cell r="Q306">
            <v>24.064100516842807</v>
          </cell>
          <cell r="R306">
            <v>35.907758619057006</v>
          </cell>
          <cell r="S306">
            <v>37.702457115169999</v>
          </cell>
          <cell r="T306">
            <v>25.275741547562461</v>
          </cell>
          <cell r="U306">
            <v>25.259343264229592</v>
          </cell>
          <cell r="V306">
            <v>3.5537860602978455</v>
          </cell>
          <cell r="W306">
            <v>52.012842066679994</v>
          </cell>
          <cell r="X306">
            <v>145.25949856750998</v>
          </cell>
          <cell r="Y306">
            <v>137.01756507245537</v>
          </cell>
          <cell r="Z306">
            <v>137.00116678912252</v>
          </cell>
          <cell r="AA306">
            <v>115.29560958519076</v>
          </cell>
          <cell r="AB306">
            <v>167.921334506226</v>
          </cell>
        </row>
        <row r="307">
          <cell r="B307" t="str">
            <v>uttcsys</v>
          </cell>
          <cell r="C307" t="str">
            <v xml:space="preserve">      Total System Sales</v>
          </cell>
          <cell r="D307">
            <v>1078.3307805035197</v>
          </cell>
          <cell r="E307">
            <v>1028.3807254609501</v>
          </cell>
          <cell r="F307">
            <v>1028.3807254609501</v>
          </cell>
          <cell r="G307">
            <v>1028.3807254609499</v>
          </cell>
          <cell r="H307">
            <v>1145.017610631367</v>
          </cell>
          <cell r="I307">
            <v>1112.2074856144302</v>
          </cell>
          <cell r="J307">
            <v>952.65362635816882</v>
          </cell>
          <cell r="K307">
            <v>952.65362635816882</v>
          </cell>
          <cell r="L307">
            <v>952.65362635816882</v>
          </cell>
          <cell r="M307">
            <v>1322.1572437082712</v>
          </cell>
          <cell r="N307">
            <v>1035.1713086607399</v>
          </cell>
          <cell r="O307">
            <v>869.46529174682939</v>
          </cell>
          <cell r="P307">
            <v>869.46529174682939</v>
          </cell>
          <cell r="Q307">
            <v>869.46529174682939</v>
          </cell>
          <cell r="R307">
            <v>1376.0289450433638</v>
          </cell>
          <cell r="S307">
            <v>1157.1309511471404</v>
          </cell>
          <cell r="T307">
            <v>915.32378735772079</v>
          </cell>
          <cell r="U307">
            <v>914.51133980318059</v>
          </cell>
          <cell r="V307">
            <v>224.07293843184223</v>
          </cell>
          <cell r="W307">
            <v>1616.3346173364368</v>
          </cell>
          <cell r="X307">
            <v>4382.8405259258298</v>
          </cell>
          <cell r="Y307">
            <v>3765.8234309236691</v>
          </cell>
          <cell r="Z307">
            <v>3765.0109833691286</v>
          </cell>
          <cell r="AA307">
            <v>3074.5725819977911</v>
          </cell>
          <cell r="AB307">
            <v>5459.5384167194388</v>
          </cell>
        </row>
        <row r="308">
          <cell r="C308" t="str">
            <v xml:space="preserve">      Check</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row>
        <row r="309">
          <cell r="C309" t="str">
            <v>END OF REPORT</v>
          </cell>
        </row>
        <row r="314">
          <cell r="D314" t="str">
            <v>Management Summary</v>
          </cell>
        </row>
        <row r="315">
          <cell r="D315" t="str">
            <v>Hardware</v>
          </cell>
        </row>
        <row r="318">
          <cell r="D318" t="str">
            <v>Quarter 1, 2011</v>
          </cell>
          <cell r="E318" t="str">
            <v>Quarter 2, 2011</v>
          </cell>
          <cell r="F318" t="str">
            <v>Quarter 3, 2011</v>
          </cell>
          <cell r="G318" t="str">
            <v>Quarter 4, 2011</v>
          </cell>
          <cell r="H318" t="str">
            <v>Quarter 1, 2012</v>
          </cell>
          <cell r="I318" t="str">
            <v>Quarter 2, 2012</v>
          </cell>
          <cell r="J318" t="str">
            <v>Quarter 3, 2012</v>
          </cell>
          <cell r="K318" t="str">
            <v>Quarter 4, 2012</v>
          </cell>
          <cell r="L318" t="str">
            <v>Quarter 1, 2013</v>
          </cell>
        </row>
        <row r="319">
          <cell r="C319" t="str">
            <v>Constant Dollar Millions (May11 rates)</v>
          </cell>
        </row>
        <row r="320">
          <cell r="C320" t="str">
            <v xml:space="preserve">   R0000 - Revenue</v>
          </cell>
        </row>
        <row r="321">
          <cell r="B321" t="str">
            <v>cnassys</v>
          </cell>
          <cell r="C321" t="str">
            <v xml:space="preserve">      NAS System Sales</v>
          </cell>
          <cell r="D321">
            <v>1081.0999999999999</v>
          </cell>
          <cell r="E321">
            <v>1336.26</v>
          </cell>
          <cell r="F321">
            <v>1402.2190000000001</v>
          </cell>
          <cell r="G321">
            <v>1712.383374</v>
          </cell>
          <cell r="H321">
            <v>1204.0920196699999</v>
          </cell>
          <cell r="I321">
            <v>1276.8029664500002</v>
          </cell>
          <cell r="J321">
            <v>1550.8146650000001</v>
          </cell>
          <cell r="K321">
            <v>1638.957827</v>
          </cell>
          <cell r="L321">
            <v>949.344517</v>
          </cell>
        </row>
        <row r="322">
          <cell r="B322" t="str">
            <v>cladsys</v>
          </cell>
          <cell r="C322" t="str">
            <v xml:space="preserve">      LAD System Sales</v>
          </cell>
          <cell r="D322">
            <v>270.17202807000001</v>
          </cell>
          <cell r="E322">
            <v>177.65853734999999</v>
          </cell>
          <cell r="F322">
            <v>190.17370912999999</v>
          </cell>
          <cell r="G322">
            <v>203.74699387000001</v>
          </cell>
          <cell r="H322">
            <v>136.10739599999999</v>
          </cell>
          <cell r="I322">
            <v>147.68834799999999</v>
          </cell>
          <cell r="J322">
            <v>178.61102499999998</v>
          </cell>
          <cell r="K322">
            <v>246.32334700000001</v>
          </cell>
          <cell r="L322">
            <v>126.967814</v>
          </cell>
        </row>
        <row r="323">
          <cell r="B323" t="str">
            <v>cemesys</v>
          </cell>
          <cell r="C323" t="str">
            <v xml:space="preserve">      EMEA System Sales</v>
          </cell>
          <cell r="D323">
            <v>700.60736710000003</v>
          </cell>
          <cell r="E323">
            <v>748.79018770000005</v>
          </cell>
          <cell r="F323">
            <v>800.37405480000007</v>
          </cell>
          <cell r="G323">
            <v>830.17649349999999</v>
          </cell>
          <cell r="H323">
            <v>595.80439390000004</v>
          </cell>
          <cell r="I323">
            <v>686.04772467999999</v>
          </cell>
          <cell r="J323">
            <v>793.02553793000004</v>
          </cell>
          <cell r="K323">
            <v>816.49882009000009</v>
          </cell>
          <cell r="L323">
            <v>780.82347449999997</v>
          </cell>
        </row>
        <row r="324">
          <cell r="B324" t="str">
            <v>capasys</v>
          </cell>
          <cell r="C324" t="str">
            <v xml:space="preserve">      APAC System Sales</v>
          </cell>
          <cell r="D324">
            <v>354.66383847999998</v>
          </cell>
          <cell r="E324">
            <v>441.58963242999999</v>
          </cell>
          <cell r="F324">
            <v>422.33887683999995</v>
          </cell>
          <cell r="G324">
            <v>449.58064852000001</v>
          </cell>
          <cell r="H324">
            <v>397.54417346999998</v>
          </cell>
          <cell r="I324">
            <v>435.73896069323899</v>
          </cell>
          <cell r="J324">
            <v>484.88206909034403</v>
          </cell>
          <cell r="K324">
            <v>590.19065453183703</v>
          </cell>
          <cell r="L324">
            <v>507.93744700881302</v>
          </cell>
        </row>
        <row r="325">
          <cell r="B325" t="str">
            <v>ctojsys</v>
          </cell>
          <cell r="C325" t="str">
            <v xml:space="preserve">      Japan System Sales</v>
          </cell>
          <cell r="D325">
            <v>81.687650379999994</v>
          </cell>
          <cell r="E325">
            <v>139.8653568</v>
          </cell>
          <cell r="F325">
            <v>110.70797495000001</v>
          </cell>
          <cell r="G325">
            <v>130.98740538999999</v>
          </cell>
          <cell r="H325">
            <v>62.997999999999998</v>
          </cell>
          <cell r="I325">
            <v>92.144138360000014</v>
          </cell>
          <cell r="J325">
            <v>95.772489730000004</v>
          </cell>
          <cell r="K325">
            <v>120.40676209</v>
          </cell>
          <cell r="L325">
            <v>104.18341717999999</v>
          </cell>
        </row>
        <row r="326">
          <cell r="B326" t="str">
            <v>ccorpsys</v>
          </cell>
          <cell r="C326" t="str">
            <v xml:space="preserve">      Corp Adj - System Sales</v>
          </cell>
          <cell r="D326">
            <v>0</v>
          </cell>
          <cell r="E326">
            <v>0</v>
          </cell>
          <cell r="F326">
            <v>0</v>
          </cell>
          <cell r="G326">
            <v>0</v>
          </cell>
          <cell r="H326">
            <v>0</v>
          </cell>
          <cell r="I326">
            <v>0</v>
          </cell>
          <cell r="J326">
            <v>0</v>
          </cell>
          <cell r="K326">
            <v>0</v>
          </cell>
          <cell r="L326">
            <v>0</v>
          </cell>
        </row>
        <row r="327">
          <cell r="B327" t="str">
            <v>ccgbsys</v>
          </cell>
          <cell r="C327" t="str">
            <v xml:space="preserve">      CGBU System Sales</v>
          </cell>
          <cell r="D327">
            <v>155.32100009999999</v>
          </cell>
          <cell r="E327">
            <v>135.35080009999999</v>
          </cell>
          <cell r="F327">
            <v>209.41</v>
          </cell>
          <cell r="G327">
            <v>239.624</v>
          </cell>
          <cell r="H327">
            <v>139.1</v>
          </cell>
          <cell r="I327">
            <v>142</v>
          </cell>
          <cell r="J327">
            <v>128.09999930000001</v>
          </cell>
          <cell r="K327">
            <v>129.58451169999998</v>
          </cell>
          <cell r="L327">
            <v>68.555267499999999</v>
          </cell>
        </row>
        <row r="328">
          <cell r="B328" t="str">
            <v>cnsgsys</v>
          </cell>
          <cell r="C328" t="str">
            <v xml:space="preserve">      Security System Sales</v>
          </cell>
          <cell r="D328">
            <v>77.015000000000001</v>
          </cell>
          <cell r="E328">
            <v>98.73</v>
          </cell>
          <cell r="F328">
            <v>71.172800000000009</v>
          </cell>
          <cell r="G328">
            <v>63.289910000000006</v>
          </cell>
          <cell r="H328">
            <v>41.132624999999997</v>
          </cell>
          <cell r="I328">
            <v>56.931750780000002</v>
          </cell>
          <cell r="J328">
            <v>45.200331130000009</v>
          </cell>
          <cell r="K328">
            <v>51.360812600000003</v>
          </cell>
          <cell r="L328">
            <v>25.120536000000001</v>
          </cell>
        </row>
        <row r="329">
          <cell r="B329" t="str">
            <v>clinsys</v>
          </cell>
          <cell r="C329" t="str">
            <v xml:space="preserve">      Linux Server Sales</v>
          </cell>
          <cell r="D329">
            <v>27.1</v>
          </cell>
          <cell r="E329">
            <v>42.1</v>
          </cell>
          <cell r="F329">
            <v>20.597999999999999</v>
          </cell>
          <cell r="G329">
            <v>29.295000000000002</v>
          </cell>
          <cell r="H329">
            <v>24.464218959999997</v>
          </cell>
          <cell r="I329">
            <v>23.262754779999998</v>
          </cell>
          <cell r="J329">
            <v>29.585316240000001</v>
          </cell>
          <cell r="K329">
            <v>39.799036829999999</v>
          </cell>
          <cell r="L329">
            <v>27.643877629999999</v>
          </cell>
        </row>
        <row r="330">
          <cell r="B330" t="str">
            <v>csecsys</v>
          </cell>
          <cell r="C330" t="str">
            <v xml:space="preserve">      Total Security System Sales</v>
          </cell>
          <cell r="D330">
            <v>104.11500000000001</v>
          </cell>
          <cell r="E330">
            <v>140.83000000000001</v>
          </cell>
          <cell r="F330">
            <v>91.770800000000008</v>
          </cell>
          <cell r="G330">
            <v>92.584910000000008</v>
          </cell>
          <cell r="H330">
            <v>65.596843960000001</v>
          </cell>
          <cell r="I330">
            <v>80.194505559999996</v>
          </cell>
          <cell r="J330">
            <v>74.785647370000007</v>
          </cell>
          <cell r="K330">
            <v>91.159849430000008</v>
          </cell>
          <cell r="L330">
            <v>52.76441363</v>
          </cell>
        </row>
        <row r="331">
          <cell r="B331" t="str">
            <v>cttcsys</v>
          </cell>
          <cell r="C331" t="str">
            <v xml:space="preserve">      Total System Sales</v>
          </cell>
          <cell r="D331">
            <v>2747.6668841299997</v>
          </cell>
          <cell r="E331">
            <v>3120.34451438</v>
          </cell>
          <cell r="F331">
            <v>3226.9944157199998</v>
          </cell>
          <cell r="G331">
            <v>3659.0838252799999</v>
          </cell>
          <cell r="H331">
            <v>2601.242827</v>
          </cell>
          <cell r="I331">
            <v>2860.6166437432389</v>
          </cell>
          <cell r="J331">
            <v>3305.9914334203436</v>
          </cell>
          <cell r="K331">
            <v>3633.121771841837</v>
          </cell>
          <cell r="L331">
            <v>2590.5763508188129</v>
          </cell>
        </row>
        <row r="332">
          <cell r="C332" t="str">
            <v xml:space="preserve">      Check</v>
          </cell>
          <cell r="D332">
            <v>0</v>
          </cell>
          <cell r="E332">
            <v>0</v>
          </cell>
          <cell r="F332">
            <v>0</v>
          </cell>
          <cell r="G332">
            <v>0</v>
          </cell>
          <cell r="H332">
            <v>0</v>
          </cell>
          <cell r="I332">
            <v>0</v>
          </cell>
          <cell r="J332">
            <v>0</v>
          </cell>
          <cell r="K332">
            <v>0</v>
          </cell>
          <cell r="L332">
            <v>0</v>
          </cell>
        </row>
        <row r="333">
          <cell r="C333" t="str">
            <v>SPARC-M Series Chip</v>
          </cell>
        </row>
        <row r="334">
          <cell r="B334" t="str">
            <v>cnasmser</v>
          </cell>
          <cell r="C334" t="str">
            <v xml:space="preserve">      NAS System Sales</v>
          </cell>
          <cell r="D334">
            <v>0</v>
          </cell>
          <cell r="E334">
            <v>0</v>
          </cell>
          <cell r="F334">
            <v>0</v>
          </cell>
          <cell r="G334">
            <v>0</v>
          </cell>
          <cell r="H334">
            <v>337.28192240999999</v>
          </cell>
          <cell r="I334">
            <v>308.57222652000002</v>
          </cell>
          <cell r="J334">
            <v>280.58788400000003</v>
          </cell>
          <cell r="K334">
            <v>231.86068400000002</v>
          </cell>
          <cell r="L334">
            <v>118.197928</v>
          </cell>
        </row>
        <row r="335">
          <cell r="B335" t="str">
            <v>cladmser</v>
          </cell>
          <cell r="C335" t="str">
            <v xml:space="preserve">      LAD System Sales</v>
          </cell>
          <cell r="D335">
            <v>0</v>
          </cell>
          <cell r="E335">
            <v>72.490014469999991</v>
          </cell>
          <cell r="F335">
            <v>73.152246950000006</v>
          </cell>
          <cell r="G335">
            <v>75.403664849999998</v>
          </cell>
          <cell r="H335">
            <v>51.868200000000002</v>
          </cell>
          <cell r="I335">
            <v>50.085639</v>
          </cell>
          <cell r="J335">
            <v>45.324607</v>
          </cell>
          <cell r="K335">
            <v>47.516634999999994</v>
          </cell>
          <cell r="L335">
            <v>18.898148999999997</v>
          </cell>
        </row>
        <row r="336">
          <cell r="B336" t="str">
            <v>cememser</v>
          </cell>
          <cell r="C336" t="str">
            <v xml:space="preserve">      EMEA System Sales</v>
          </cell>
          <cell r="D336">
            <v>225.06246479999999</v>
          </cell>
          <cell r="E336">
            <v>249.98621649999998</v>
          </cell>
          <cell r="F336">
            <v>252.28245089999999</v>
          </cell>
          <cell r="G336">
            <v>266.62031389999999</v>
          </cell>
          <cell r="H336">
            <v>211.3641662</v>
          </cell>
          <cell r="I336">
            <v>209.87243782000002</v>
          </cell>
          <cell r="J336">
            <v>172.35830071000001</v>
          </cell>
          <cell r="K336">
            <v>124.15024822000001</v>
          </cell>
          <cell r="L336">
            <v>122.26376013000001</v>
          </cell>
        </row>
        <row r="337">
          <cell r="B337" t="str">
            <v>capamser</v>
          </cell>
          <cell r="C337" t="str">
            <v xml:space="preserve">      APAC System Sales</v>
          </cell>
          <cell r="D337">
            <v>0</v>
          </cell>
          <cell r="E337">
            <v>0</v>
          </cell>
          <cell r="F337">
            <v>0</v>
          </cell>
          <cell r="G337">
            <v>0</v>
          </cell>
          <cell r="H337">
            <v>0</v>
          </cell>
          <cell r="I337">
            <v>0</v>
          </cell>
          <cell r="J337">
            <v>0</v>
          </cell>
          <cell r="K337">
            <v>0</v>
          </cell>
          <cell r="L337">
            <v>0</v>
          </cell>
        </row>
        <row r="338">
          <cell r="B338" t="str">
            <v>ctojmser</v>
          </cell>
          <cell r="C338" t="str">
            <v xml:space="preserve">      Japan System Sales</v>
          </cell>
          <cell r="D338">
            <v>0</v>
          </cell>
          <cell r="E338">
            <v>0</v>
          </cell>
          <cell r="F338">
            <v>0</v>
          </cell>
          <cell r="G338">
            <v>0</v>
          </cell>
          <cell r="H338">
            <v>0</v>
          </cell>
          <cell r="I338">
            <v>0</v>
          </cell>
          <cell r="J338">
            <v>0</v>
          </cell>
          <cell r="K338">
            <v>0</v>
          </cell>
          <cell r="L338">
            <v>0</v>
          </cell>
        </row>
        <row r="339">
          <cell r="B339" t="str">
            <v>ccorpmser</v>
          </cell>
          <cell r="C339" t="str">
            <v xml:space="preserve">      Corp Adj - System Sales</v>
          </cell>
          <cell r="D339">
            <v>0</v>
          </cell>
          <cell r="E339">
            <v>0</v>
          </cell>
          <cell r="F339">
            <v>0</v>
          </cell>
          <cell r="G339">
            <v>0</v>
          </cell>
          <cell r="H339">
            <v>0</v>
          </cell>
          <cell r="I339">
            <v>0</v>
          </cell>
          <cell r="J339">
            <v>0</v>
          </cell>
          <cell r="K339">
            <v>0</v>
          </cell>
          <cell r="L339">
            <v>0</v>
          </cell>
        </row>
        <row r="340">
          <cell r="B340" t="str">
            <v>ccgbmser</v>
          </cell>
          <cell r="C340" t="str">
            <v xml:space="preserve">      CGBU System Sales</v>
          </cell>
          <cell r="D340">
            <v>0</v>
          </cell>
          <cell r="E340">
            <v>0</v>
          </cell>
          <cell r="F340">
            <v>0</v>
          </cell>
          <cell r="G340">
            <v>0</v>
          </cell>
          <cell r="H340">
            <v>0</v>
          </cell>
          <cell r="I340">
            <v>0</v>
          </cell>
          <cell r="J340">
            <v>0</v>
          </cell>
          <cell r="K340">
            <v>0</v>
          </cell>
          <cell r="L340">
            <v>0</v>
          </cell>
        </row>
        <row r="341">
          <cell r="B341" t="str">
            <v>cnsgmser</v>
          </cell>
          <cell r="C341" t="str">
            <v xml:space="preserve">      Security System Sales</v>
          </cell>
          <cell r="D341">
            <v>0</v>
          </cell>
          <cell r="E341">
            <v>0</v>
          </cell>
          <cell r="F341">
            <v>0</v>
          </cell>
          <cell r="G341">
            <v>0</v>
          </cell>
          <cell r="H341">
            <v>0</v>
          </cell>
          <cell r="I341">
            <v>0</v>
          </cell>
          <cell r="J341">
            <v>0</v>
          </cell>
          <cell r="K341">
            <v>0</v>
          </cell>
          <cell r="L341">
            <v>0</v>
          </cell>
        </row>
        <row r="342">
          <cell r="B342" t="str">
            <v>clinmser</v>
          </cell>
          <cell r="C342" t="str">
            <v xml:space="preserve">      Linux Server Sales</v>
          </cell>
          <cell r="D342">
            <v>0</v>
          </cell>
          <cell r="E342">
            <v>0</v>
          </cell>
          <cell r="F342">
            <v>0</v>
          </cell>
          <cell r="G342">
            <v>0</v>
          </cell>
          <cell r="H342">
            <v>0</v>
          </cell>
          <cell r="I342">
            <v>0</v>
          </cell>
          <cell r="J342">
            <v>0</v>
          </cell>
          <cell r="K342">
            <v>0</v>
          </cell>
          <cell r="L342">
            <v>0</v>
          </cell>
        </row>
        <row r="343">
          <cell r="B343" t="str">
            <v>csecmser</v>
          </cell>
          <cell r="C343" t="str">
            <v xml:space="preserve">      Total Security System Sales</v>
          </cell>
          <cell r="D343">
            <v>0</v>
          </cell>
          <cell r="E343">
            <v>0</v>
          </cell>
          <cell r="F343">
            <v>0</v>
          </cell>
          <cell r="G343">
            <v>0</v>
          </cell>
          <cell r="H343">
            <v>0</v>
          </cell>
          <cell r="I343">
            <v>0</v>
          </cell>
          <cell r="J343">
            <v>0</v>
          </cell>
          <cell r="K343">
            <v>0</v>
          </cell>
          <cell r="L343">
            <v>0</v>
          </cell>
        </row>
        <row r="344">
          <cell r="B344" t="str">
            <v>cttcmser</v>
          </cell>
          <cell r="C344" t="str">
            <v xml:space="preserve">      Total System Sales</v>
          </cell>
          <cell r="D344">
            <v>225.06246480000001</v>
          </cell>
          <cell r="E344">
            <v>322.47623097000002</v>
          </cell>
          <cell r="F344">
            <v>325.43469785000002</v>
          </cell>
          <cell r="G344">
            <v>342.02397875000003</v>
          </cell>
          <cell r="H344">
            <v>600.51428860999999</v>
          </cell>
          <cell r="I344">
            <v>568.53030334000005</v>
          </cell>
          <cell r="J344">
            <v>498.27079170999997</v>
          </cell>
          <cell r="K344">
            <v>403.52756722000004</v>
          </cell>
          <cell r="L344">
            <v>259.35983713000002</v>
          </cell>
        </row>
        <row r="345">
          <cell r="C345" t="str">
            <v xml:space="preserve">      Check</v>
          </cell>
          <cell r="D345">
            <v>0</v>
          </cell>
          <cell r="E345">
            <v>0</v>
          </cell>
          <cell r="F345">
            <v>0</v>
          </cell>
          <cell r="G345">
            <v>0</v>
          </cell>
          <cell r="H345">
            <v>0</v>
          </cell>
          <cell r="I345">
            <v>0</v>
          </cell>
          <cell r="J345">
            <v>0</v>
          </cell>
          <cell r="K345">
            <v>0</v>
          </cell>
          <cell r="L345">
            <v>0</v>
          </cell>
        </row>
        <row r="346">
          <cell r="C346" t="str">
            <v>SPARC T-Series</v>
          </cell>
        </row>
        <row r="347">
          <cell r="B347" t="str">
            <v>cnastser</v>
          </cell>
          <cell r="C347" t="str">
            <v xml:space="preserve">      NAS System Sales</v>
          </cell>
          <cell r="D347">
            <v>0</v>
          </cell>
          <cell r="E347">
            <v>0</v>
          </cell>
          <cell r="F347">
            <v>0</v>
          </cell>
          <cell r="G347">
            <v>0</v>
          </cell>
          <cell r="H347">
            <v>177.47722327</v>
          </cell>
          <cell r="I347">
            <v>177.64285828999999</v>
          </cell>
          <cell r="J347">
            <v>280.36617899999999</v>
          </cell>
          <cell r="K347">
            <v>298.43854900000002</v>
          </cell>
          <cell r="L347">
            <v>119.795293</v>
          </cell>
        </row>
        <row r="348">
          <cell r="B348" t="str">
            <v>cladtser</v>
          </cell>
          <cell r="C348" t="str">
            <v xml:space="preserve">      LAD System Sales</v>
          </cell>
          <cell r="D348">
            <v>0</v>
          </cell>
          <cell r="E348">
            <v>19.009646020000002</v>
          </cell>
          <cell r="F348">
            <v>20.480011699999999</v>
          </cell>
          <cell r="G348">
            <v>23.452564600000002</v>
          </cell>
          <cell r="H348">
            <v>21.090201999999998</v>
          </cell>
          <cell r="I348">
            <v>17.931926999999998</v>
          </cell>
          <cell r="J348">
            <v>32.900440000000003</v>
          </cell>
          <cell r="K348">
            <v>36.726305999999994</v>
          </cell>
          <cell r="L348">
            <v>16.240929999999999</v>
          </cell>
        </row>
        <row r="349">
          <cell r="B349" t="str">
            <v>cemetser</v>
          </cell>
          <cell r="C349" t="str">
            <v xml:space="preserve">      EMEA System Sales</v>
          </cell>
          <cell r="D349">
            <v>61.263090499999997</v>
          </cell>
          <cell r="E349">
            <v>81.772591000000006</v>
          </cell>
          <cell r="F349">
            <v>83.739924000000002</v>
          </cell>
          <cell r="G349">
            <v>100.0243626</v>
          </cell>
          <cell r="H349">
            <v>82.339607399999991</v>
          </cell>
          <cell r="I349">
            <v>88.720845249999996</v>
          </cell>
          <cell r="J349">
            <v>139.14776506999999</v>
          </cell>
          <cell r="K349">
            <v>167.38273120000002</v>
          </cell>
          <cell r="L349">
            <v>109.45310520000001</v>
          </cell>
        </row>
        <row r="350">
          <cell r="B350" t="str">
            <v>capatser</v>
          </cell>
          <cell r="C350" t="str">
            <v xml:space="preserve">      APAC System Sales</v>
          </cell>
          <cell r="D350">
            <v>0</v>
          </cell>
          <cell r="E350">
            <v>0</v>
          </cell>
          <cell r="F350">
            <v>0</v>
          </cell>
          <cell r="G350">
            <v>0</v>
          </cell>
          <cell r="H350">
            <v>0</v>
          </cell>
          <cell r="I350">
            <v>0</v>
          </cell>
          <cell r="J350">
            <v>0</v>
          </cell>
          <cell r="K350">
            <v>0</v>
          </cell>
          <cell r="L350">
            <v>0</v>
          </cell>
        </row>
        <row r="351">
          <cell r="B351" t="str">
            <v>ctojtser</v>
          </cell>
          <cell r="C351" t="str">
            <v xml:space="preserve">      Japan System Sales</v>
          </cell>
          <cell r="D351">
            <v>0</v>
          </cell>
          <cell r="E351">
            <v>0</v>
          </cell>
          <cell r="F351">
            <v>0</v>
          </cell>
          <cell r="G351">
            <v>0</v>
          </cell>
          <cell r="H351">
            <v>0</v>
          </cell>
          <cell r="I351">
            <v>0</v>
          </cell>
          <cell r="J351">
            <v>0</v>
          </cell>
          <cell r="K351">
            <v>0</v>
          </cell>
          <cell r="L351">
            <v>0</v>
          </cell>
        </row>
        <row r="352">
          <cell r="B352" t="str">
            <v>ccorptser</v>
          </cell>
          <cell r="C352" t="str">
            <v xml:space="preserve">      Corp Adj - System Sales</v>
          </cell>
          <cell r="D352">
            <v>0</v>
          </cell>
          <cell r="E352">
            <v>0</v>
          </cell>
          <cell r="F352">
            <v>0</v>
          </cell>
          <cell r="G352">
            <v>0</v>
          </cell>
          <cell r="H352">
            <v>0</v>
          </cell>
          <cell r="I352">
            <v>0</v>
          </cell>
          <cell r="J352">
            <v>0</v>
          </cell>
          <cell r="K352">
            <v>0</v>
          </cell>
          <cell r="L352">
            <v>0</v>
          </cell>
        </row>
        <row r="353">
          <cell r="B353" t="str">
            <v>ccgbtser</v>
          </cell>
          <cell r="C353" t="str">
            <v xml:space="preserve">      CGBU System Sales</v>
          </cell>
          <cell r="D353">
            <v>0</v>
          </cell>
          <cell r="E353">
            <v>0</v>
          </cell>
          <cell r="F353">
            <v>0</v>
          </cell>
          <cell r="G353">
            <v>0</v>
          </cell>
          <cell r="H353">
            <v>0</v>
          </cell>
          <cell r="I353">
            <v>0</v>
          </cell>
          <cell r="J353">
            <v>0</v>
          </cell>
          <cell r="K353">
            <v>0</v>
          </cell>
          <cell r="L353">
            <v>0</v>
          </cell>
        </row>
        <row r="354">
          <cell r="B354" t="str">
            <v>cnsgtser</v>
          </cell>
          <cell r="C354" t="str">
            <v xml:space="preserve">      Security System Sales</v>
          </cell>
          <cell r="D354">
            <v>0</v>
          </cell>
          <cell r="E354">
            <v>0</v>
          </cell>
          <cell r="F354">
            <v>0</v>
          </cell>
          <cell r="G354">
            <v>0</v>
          </cell>
          <cell r="H354">
            <v>0</v>
          </cell>
          <cell r="I354">
            <v>0</v>
          </cell>
          <cell r="J354">
            <v>0</v>
          </cell>
          <cell r="K354">
            <v>0</v>
          </cell>
          <cell r="L354">
            <v>0</v>
          </cell>
        </row>
        <row r="355">
          <cell r="B355" t="str">
            <v>clintser</v>
          </cell>
          <cell r="C355" t="str">
            <v xml:space="preserve">      Linux Server Sales</v>
          </cell>
          <cell r="D355">
            <v>0</v>
          </cell>
          <cell r="E355">
            <v>0</v>
          </cell>
          <cell r="F355">
            <v>0</v>
          </cell>
          <cell r="G355">
            <v>0</v>
          </cell>
          <cell r="H355">
            <v>0</v>
          </cell>
          <cell r="I355">
            <v>0</v>
          </cell>
          <cell r="J355">
            <v>0</v>
          </cell>
          <cell r="K355">
            <v>0</v>
          </cell>
          <cell r="L355">
            <v>0</v>
          </cell>
        </row>
        <row r="356">
          <cell r="B356" t="str">
            <v>csectser</v>
          </cell>
          <cell r="C356" t="str">
            <v xml:space="preserve">      Total Security System Sales</v>
          </cell>
          <cell r="D356">
            <v>0</v>
          </cell>
          <cell r="E356">
            <v>0</v>
          </cell>
          <cell r="F356">
            <v>0</v>
          </cell>
          <cell r="G356">
            <v>0</v>
          </cell>
          <cell r="H356">
            <v>0</v>
          </cell>
          <cell r="I356">
            <v>0</v>
          </cell>
          <cell r="J356">
            <v>0</v>
          </cell>
          <cell r="K356">
            <v>0</v>
          </cell>
          <cell r="L356">
            <v>0</v>
          </cell>
        </row>
        <row r="357">
          <cell r="B357" t="str">
            <v>cttctser</v>
          </cell>
          <cell r="C357" t="str">
            <v xml:space="preserve">      Total System Sales</v>
          </cell>
          <cell r="D357">
            <v>61.263090499999997</v>
          </cell>
          <cell r="E357">
            <v>100.78223701999998</v>
          </cell>
          <cell r="F357">
            <v>104.21993570000001</v>
          </cell>
          <cell r="G357">
            <v>123.47692719999999</v>
          </cell>
          <cell r="H357">
            <v>280.90703266999998</v>
          </cell>
          <cell r="I357">
            <v>284.29563053999999</v>
          </cell>
          <cell r="J357">
            <v>452.41438407000004</v>
          </cell>
          <cell r="K357">
            <v>502.54758619999996</v>
          </cell>
          <cell r="L357">
            <v>245.48932819999999</v>
          </cell>
        </row>
        <row r="358">
          <cell r="C358" t="str">
            <v xml:space="preserve">      Check</v>
          </cell>
          <cell r="D358">
            <v>0</v>
          </cell>
          <cell r="E358">
            <v>0</v>
          </cell>
          <cell r="F358">
            <v>0</v>
          </cell>
          <cell r="G358">
            <v>0</v>
          </cell>
          <cell r="H358">
            <v>0</v>
          </cell>
          <cell r="I358">
            <v>0</v>
          </cell>
          <cell r="J358">
            <v>0</v>
          </cell>
          <cell r="K358">
            <v>0</v>
          </cell>
          <cell r="L358">
            <v>0</v>
          </cell>
        </row>
        <row r="359">
          <cell r="C359" t="str">
            <v>X86 (Intel &amp; AMD)</v>
          </cell>
        </row>
        <row r="360">
          <cell r="B360" t="str">
            <v>cnasX86</v>
          </cell>
          <cell r="C360" t="str">
            <v xml:space="preserve">      NAS System Sales</v>
          </cell>
          <cell r="D360">
            <v>0</v>
          </cell>
          <cell r="E360">
            <v>0</v>
          </cell>
          <cell r="F360">
            <v>0</v>
          </cell>
          <cell r="G360">
            <v>0</v>
          </cell>
          <cell r="H360">
            <v>110.36162537</v>
          </cell>
          <cell r="I360">
            <v>121.88506677000001</v>
          </cell>
          <cell r="J360">
            <v>138.79974200000001</v>
          </cell>
          <cell r="K360">
            <v>142.86497700000001</v>
          </cell>
          <cell r="L360">
            <v>84.657866999999996</v>
          </cell>
        </row>
        <row r="361">
          <cell r="B361" t="str">
            <v>cladX86</v>
          </cell>
          <cell r="C361" t="str">
            <v xml:space="preserve">      LAD System Sales</v>
          </cell>
          <cell r="D361">
            <v>0</v>
          </cell>
          <cell r="E361">
            <v>18.16967666</v>
          </cell>
          <cell r="F361">
            <v>19.069945950000001</v>
          </cell>
          <cell r="G361">
            <v>21.087104280000002</v>
          </cell>
          <cell r="H361">
            <v>16.324349999999999</v>
          </cell>
          <cell r="I361">
            <v>18.134377000000001</v>
          </cell>
          <cell r="J361">
            <v>17.552941999999998</v>
          </cell>
          <cell r="K361">
            <v>26.075445999999999</v>
          </cell>
          <cell r="L361">
            <v>12.078723</v>
          </cell>
        </row>
        <row r="362">
          <cell r="B362" t="str">
            <v>cemeX86</v>
          </cell>
          <cell r="C362" t="str">
            <v xml:space="preserve">      EMEA System Sales</v>
          </cell>
          <cell r="D362">
            <v>68.575080499999999</v>
          </cell>
          <cell r="E362">
            <v>91.790668499999995</v>
          </cell>
          <cell r="F362">
            <v>93.228684099999995</v>
          </cell>
          <cell r="G362">
            <v>88.718198200000003</v>
          </cell>
          <cell r="H362">
            <v>64.976184599999996</v>
          </cell>
          <cell r="I362">
            <v>77.631124370000009</v>
          </cell>
          <cell r="J362">
            <v>96.837355459999998</v>
          </cell>
          <cell r="K362">
            <v>83.965767390000011</v>
          </cell>
          <cell r="L362">
            <v>76.534087380000017</v>
          </cell>
        </row>
        <row r="363">
          <cell r="B363" t="str">
            <v>capaX86</v>
          </cell>
          <cell r="C363" t="str">
            <v xml:space="preserve">      APAC System Sales</v>
          </cell>
          <cell r="D363">
            <v>0</v>
          </cell>
          <cell r="E363">
            <v>0</v>
          </cell>
          <cell r="F363">
            <v>0</v>
          </cell>
          <cell r="G363">
            <v>0</v>
          </cell>
          <cell r="H363">
            <v>0</v>
          </cell>
          <cell r="I363">
            <v>0</v>
          </cell>
          <cell r="J363">
            <v>0</v>
          </cell>
          <cell r="K363">
            <v>0</v>
          </cell>
          <cell r="L363">
            <v>0</v>
          </cell>
        </row>
        <row r="364">
          <cell r="B364" t="str">
            <v>ctojX86</v>
          </cell>
          <cell r="C364" t="str">
            <v xml:space="preserve">      Japan System Sales</v>
          </cell>
          <cell r="D364">
            <v>0</v>
          </cell>
          <cell r="E364">
            <v>0</v>
          </cell>
          <cell r="F364">
            <v>0</v>
          </cell>
          <cell r="G364">
            <v>0</v>
          </cell>
          <cell r="H364">
            <v>0</v>
          </cell>
          <cell r="I364">
            <v>0</v>
          </cell>
          <cell r="J364">
            <v>0</v>
          </cell>
          <cell r="K364">
            <v>0</v>
          </cell>
          <cell r="L364">
            <v>0</v>
          </cell>
        </row>
        <row r="365">
          <cell r="B365" t="str">
            <v>ccorpX86</v>
          </cell>
          <cell r="C365" t="str">
            <v xml:space="preserve">      Corp Adj - System Sales</v>
          </cell>
          <cell r="D365">
            <v>0</v>
          </cell>
          <cell r="E365">
            <v>0</v>
          </cell>
          <cell r="F365">
            <v>0</v>
          </cell>
          <cell r="G365">
            <v>0</v>
          </cell>
          <cell r="H365">
            <v>0</v>
          </cell>
          <cell r="I365">
            <v>0</v>
          </cell>
          <cell r="J365">
            <v>0</v>
          </cell>
          <cell r="K365">
            <v>0</v>
          </cell>
          <cell r="L365">
            <v>0</v>
          </cell>
        </row>
        <row r="366">
          <cell r="B366" t="str">
            <v>ccgbX86</v>
          </cell>
          <cell r="C366" t="str">
            <v xml:space="preserve">      CGBU System Sales</v>
          </cell>
          <cell r="D366">
            <v>0</v>
          </cell>
          <cell r="E366">
            <v>0</v>
          </cell>
          <cell r="F366">
            <v>0</v>
          </cell>
          <cell r="G366">
            <v>0</v>
          </cell>
          <cell r="H366">
            <v>0</v>
          </cell>
          <cell r="I366">
            <v>0</v>
          </cell>
          <cell r="J366">
            <v>0</v>
          </cell>
          <cell r="K366">
            <v>0</v>
          </cell>
          <cell r="L366">
            <v>0</v>
          </cell>
        </row>
        <row r="367">
          <cell r="B367" t="str">
            <v>cnsgX86</v>
          </cell>
          <cell r="C367" t="str">
            <v xml:space="preserve">      Security System Sales</v>
          </cell>
          <cell r="D367">
            <v>0</v>
          </cell>
          <cell r="E367">
            <v>0</v>
          </cell>
          <cell r="F367">
            <v>0</v>
          </cell>
          <cell r="G367">
            <v>0</v>
          </cell>
          <cell r="H367">
            <v>0</v>
          </cell>
          <cell r="I367">
            <v>0</v>
          </cell>
          <cell r="J367">
            <v>0</v>
          </cell>
          <cell r="K367">
            <v>0</v>
          </cell>
          <cell r="L367">
            <v>0</v>
          </cell>
        </row>
        <row r="368">
          <cell r="B368" t="str">
            <v>clinX86</v>
          </cell>
          <cell r="C368" t="str">
            <v xml:space="preserve">      Linux Server Sales</v>
          </cell>
          <cell r="D368">
            <v>0</v>
          </cell>
          <cell r="E368">
            <v>0</v>
          </cell>
          <cell r="F368">
            <v>0</v>
          </cell>
          <cell r="G368">
            <v>0</v>
          </cell>
          <cell r="H368">
            <v>0</v>
          </cell>
          <cell r="I368">
            <v>0</v>
          </cell>
          <cell r="J368">
            <v>0</v>
          </cell>
          <cell r="K368">
            <v>0</v>
          </cell>
          <cell r="L368">
            <v>0</v>
          </cell>
        </row>
        <row r="369">
          <cell r="B369" t="str">
            <v>csecX86</v>
          </cell>
          <cell r="C369" t="str">
            <v xml:space="preserve">      Total Security System Sales</v>
          </cell>
          <cell r="D369">
            <v>0</v>
          </cell>
          <cell r="E369">
            <v>0</v>
          </cell>
          <cell r="F369">
            <v>0</v>
          </cell>
          <cell r="G369">
            <v>0</v>
          </cell>
          <cell r="H369">
            <v>0</v>
          </cell>
          <cell r="I369">
            <v>0</v>
          </cell>
          <cell r="J369">
            <v>0</v>
          </cell>
          <cell r="K369">
            <v>0</v>
          </cell>
          <cell r="L369">
            <v>0</v>
          </cell>
        </row>
        <row r="370">
          <cell r="B370" t="str">
            <v>cttcX86</v>
          </cell>
          <cell r="C370" t="str">
            <v xml:space="preserve">      Total System Sales</v>
          </cell>
          <cell r="D370">
            <v>68.575080499999984</v>
          </cell>
          <cell r="E370">
            <v>109.96034516000002</v>
          </cell>
          <cell r="F370">
            <v>112.29863004999997</v>
          </cell>
          <cell r="G370">
            <v>109.80530248000001</v>
          </cell>
          <cell r="H370">
            <v>191.66215997</v>
          </cell>
          <cell r="I370">
            <v>217.65056814000002</v>
          </cell>
          <cell r="J370">
            <v>253.19003946000001</v>
          </cell>
          <cell r="K370">
            <v>252.90619039000003</v>
          </cell>
          <cell r="L370">
            <v>173.27067737999997</v>
          </cell>
        </row>
        <row r="371">
          <cell r="C371" t="str">
            <v xml:space="preserve">      Check</v>
          </cell>
          <cell r="D371">
            <v>0</v>
          </cell>
          <cell r="E371">
            <v>0</v>
          </cell>
          <cell r="F371">
            <v>0</v>
          </cell>
          <cell r="G371">
            <v>0</v>
          </cell>
          <cell r="H371">
            <v>0</v>
          </cell>
          <cell r="I371">
            <v>0</v>
          </cell>
          <cell r="J371">
            <v>0</v>
          </cell>
          <cell r="K371">
            <v>0</v>
          </cell>
          <cell r="L371">
            <v>0</v>
          </cell>
        </row>
        <row r="372">
          <cell r="C372" t="str">
            <v>Industry specific (Netra)</v>
          </cell>
        </row>
        <row r="373">
          <cell r="B373" t="str">
            <v>cnasnet</v>
          </cell>
          <cell r="C373" t="str">
            <v xml:space="preserve">      NAS System Sales</v>
          </cell>
          <cell r="D373">
            <v>0</v>
          </cell>
          <cell r="E373">
            <v>0</v>
          </cell>
          <cell r="F373">
            <v>0</v>
          </cell>
          <cell r="G373">
            <v>0</v>
          </cell>
          <cell r="H373">
            <v>45.450822440000003</v>
          </cell>
          <cell r="I373">
            <v>41.76645808</v>
          </cell>
          <cell r="J373">
            <v>41.564707000000006</v>
          </cell>
          <cell r="K373">
            <v>46.241514000000002</v>
          </cell>
          <cell r="L373">
            <v>13.207445</v>
          </cell>
        </row>
        <row r="374">
          <cell r="B374" t="str">
            <v>cladnet</v>
          </cell>
          <cell r="C374" t="str">
            <v xml:space="preserve">      LAD System Sales</v>
          </cell>
          <cell r="D374">
            <v>0</v>
          </cell>
          <cell r="E374">
            <v>3.0248261900000002</v>
          </cell>
          <cell r="F374">
            <v>3.44665256</v>
          </cell>
          <cell r="G374">
            <v>1.64381563</v>
          </cell>
          <cell r="H374">
            <v>1.1123310000000002</v>
          </cell>
          <cell r="I374">
            <v>1.1697200000000001</v>
          </cell>
          <cell r="J374">
            <v>1.7484059999999999</v>
          </cell>
          <cell r="K374">
            <v>2.0376970000000001</v>
          </cell>
          <cell r="L374">
            <v>0.34300000000000003</v>
          </cell>
        </row>
        <row r="375">
          <cell r="B375" t="str">
            <v>cemenet</v>
          </cell>
          <cell r="C375" t="str">
            <v xml:space="preserve">      EMEA System Sales</v>
          </cell>
          <cell r="D375">
            <v>16.061881499999998</v>
          </cell>
          <cell r="E375">
            <v>14.075089</v>
          </cell>
          <cell r="F375">
            <v>14.5249548</v>
          </cell>
          <cell r="G375">
            <v>9.6887545000000017</v>
          </cell>
          <cell r="H375">
            <v>8.5552796000000004</v>
          </cell>
          <cell r="I375">
            <v>7.3539574700000001</v>
          </cell>
          <cell r="J375">
            <v>7.5812210700000007</v>
          </cell>
          <cell r="K375">
            <v>12.48637222</v>
          </cell>
          <cell r="L375">
            <v>6.6021554700000005</v>
          </cell>
        </row>
        <row r="376">
          <cell r="B376" t="str">
            <v>capanet</v>
          </cell>
          <cell r="C376" t="str">
            <v xml:space="preserve">      APAC System Sales</v>
          </cell>
          <cell r="D376">
            <v>0</v>
          </cell>
          <cell r="E376">
            <v>0</v>
          </cell>
          <cell r="F376">
            <v>0</v>
          </cell>
          <cell r="G376">
            <v>0</v>
          </cell>
          <cell r="H376">
            <v>273.41507788000001</v>
          </cell>
          <cell r="I376">
            <v>274.67467039625495</v>
          </cell>
          <cell r="J376">
            <v>301.40692532830701</v>
          </cell>
          <cell r="K376">
            <v>330.49337524651503</v>
          </cell>
          <cell r="L376">
            <v>244.28523124999799</v>
          </cell>
        </row>
        <row r="377">
          <cell r="B377" t="str">
            <v>ctojnet</v>
          </cell>
          <cell r="C377" t="str">
            <v xml:space="preserve">      Japan System Sales</v>
          </cell>
          <cell r="D377">
            <v>0</v>
          </cell>
          <cell r="E377">
            <v>0</v>
          </cell>
          <cell r="F377">
            <v>0</v>
          </cell>
          <cell r="G377">
            <v>0</v>
          </cell>
          <cell r="H377">
            <v>37.460999999999999</v>
          </cell>
          <cell r="I377">
            <v>43.815314140000005</v>
          </cell>
          <cell r="J377">
            <v>53.369152040000003</v>
          </cell>
          <cell r="K377">
            <v>46.933178689999998</v>
          </cell>
          <cell r="L377">
            <v>39.09306273</v>
          </cell>
        </row>
        <row r="378">
          <cell r="B378" t="str">
            <v>ccorpnet</v>
          </cell>
          <cell r="C378" t="str">
            <v xml:space="preserve">      Corp Adj - System Sales</v>
          </cell>
          <cell r="D378">
            <v>0</v>
          </cell>
          <cell r="E378">
            <v>0</v>
          </cell>
          <cell r="F378">
            <v>0</v>
          </cell>
          <cell r="G378">
            <v>0</v>
          </cell>
          <cell r="H378">
            <v>0</v>
          </cell>
          <cell r="I378">
            <v>0</v>
          </cell>
          <cell r="J378">
            <v>0</v>
          </cell>
          <cell r="K378">
            <v>0</v>
          </cell>
          <cell r="L378">
            <v>0</v>
          </cell>
        </row>
        <row r="379">
          <cell r="B379" t="str">
            <v>ccgbnet</v>
          </cell>
          <cell r="C379" t="str">
            <v xml:space="preserve">      CGBU System Sales</v>
          </cell>
          <cell r="D379">
            <v>0</v>
          </cell>
          <cell r="E379">
            <v>0</v>
          </cell>
          <cell r="F379">
            <v>0</v>
          </cell>
          <cell r="G379">
            <v>0</v>
          </cell>
          <cell r="H379">
            <v>0</v>
          </cell>
          <cell r="I379">
            <v>0</v>
          </cell>
          <cell r="J379">
            <v>0</v>
          </cell>
          <cell r="K379">
            <v>0</v>
          </cell>
          <cell r="L379">
            <v>0</v>
          </cell>
        </row>
        <row r="380">
          <cell r="B380" t="str">
            <v>cnsgnet</v>
          </cell>
          <cell r="C380" t="str">
            <v xml:space="preserve">      Security System Sales</v>
          </cell>
          <cell r="D380">
            <v>0</v>
          </cell>
          <cell r="E380">
            <v>0</v>
          </cell>
          <cell r="F380">
            <v>0</v>
          </cell>
          <cell r="G380">
            <v>0</v>
          </cell>
          <cell r="H380">
            <v>0</v>
          </cell>
          <cell r="I380">
            <v>0</v>
          </cell>
          <cell r="J380">
            <v>0</v>
          </cell>
          <cell r="K380">
            <v>0</v>
          </cell>
          <cell r="L380">
            <v>0</v>
          </cell>
        </row>
        <row r="381">
          <cell r="B381" t="str">
            <v>clinnet</v>
          </cell>
          <cell r="C381" t="str">
            <v xml:space="preserve">      Linux Server Sales</v>
          </cell>
          <cell r="D381">
            <v>0</v>
          </cell>
          <cell r="E381">
            <v>0</v>
          </cell>
          <cell r="F381">
            <v>0</v>
          </cell>
          <cell r="G381">
            <v>0</v>
          </cell>
          <cell r="H381">
            <v>0</v>
          </cell>
          <cell r="I381">
            <v>0</v>
          </cell>
          <cell r="J381">
            <v>0</v>
          </cell>
          <cell r="K381">
            <v>0</v>
          </cell>
          <cell r="L381">
            <v>0</v>
          </cell>
        </row>
        <row r="382">
          <cell r="B382" t="str">
            <v>csecnet</v>
          </cell>
          <cell r="C382" t="str">
            <v xml:space="preserve">      Total Security System Sales</v>
          </cell>
          <cell r="D382">
            <v>0</v>
          </cell>
          <cell r="E382">
            <v>0</v>
          </cell>
          <cell r="F382">
            <v>0</v>
          </cell>
          <cell r="G382">
            <v>0</v>
          </cell>
          <cell r="H382">
            <v>0</v>
          </cell>
          <cell r="I382">
            <v>0</v>
          </cell>
          <cell r="J382">
            <v>0</v>
          </cell>
          <cell r="K382">
            <v>0</v>
          </cell>
          <cell r="L382">
            <v>0</v>
          </cell>
        </row>
        <row r="383">
          <cell r="B383" t="str">
            <v>cttcnet</v>
          </cell>
          <cell r="C383" t="str">
            <v xml:space="preserve">      Total System Sales</v>
          </cell>
          <cell r="D383">
            <v>16.061881499999998</v>
          </cell>
          <cell r="E383">
            <v>17.099915190000001</v>
          </cell>
          <cell r="F383">
            <v>17.97160736</v>
          </cell>
          <cell r="G383">
            <v>11.332570130000001</v>
          </cell>
          <cell r="H383">
            <v>365.99451092000004</v>
          </cell>
          <cell r="I383">
            <v>368.78012008625501</v>
          </cell>
          <cell r="J383">
            <v>405.67041143830699</v>
          </cell>
          <cell r="K383">
            <v>438.19213715651489</v>
          </cell>
          <cell r="L383">
            <v>303.53089444999802</v>
          </cell>
        </row>
        <row r="384">
          <cell r="C384" t="str">
            <v xml:space="preserve">      Check</v>
          </cell>
          <cell r="D384">
            <v>0</v>
          </cell>
          <cell r="E384">
            <v>0</v>
          </cell>
          <cell r="F384">
            <v>0</v>
          </cell>
          <cell r="G384">
            <v>0</v>
          </cell>
          <cell r="H384">
            <v>0</v>
          </cell>
          <cell r="I384">
            <v>0</v>
          </cell>
          <cell r="J384">
            <v>0</v>
          </cell>
          <cell r="K384">
            <v>0</v>
          </cell>
          <cell r="L384">
            <v>0</v>
          </cell>
        </row>
        <row r="385">
          <cell r="C385" t="str">
            <v>Other Servers</v>
          </cell>
        </row>
        <row r="386">
          <cell r="B386" t="str">
            <v>cnasoser</v>
          </cell>
          <cell r="C386" t="str">
            <v xml:space="preserve">      NAS System Sales</v>
          </cell>
          <cell r="D386">
            <v>710.8</v>
          </cell>
          <cell r="E386">
            <v>904.42000000000007</v>
          </cell>
          <cell r="F386">
            <v>895.59400000000005</v>
          </cell>
          <cell r="G386">
            <v>1029.5792820000001</v>
          </cell>
          <cell r="H386">
            <v>36.144105980000013</v>
          </cell>
          <cell r="I386">
            <v>64.362774120000239</v>
          </cell>
          <cell r="J386">
            <v>22.36405200000015</v>
          </cell>
          <cell r="K386">
            <v>32.543442999999961</v>
          </cell>
          <cell r="L386">
            <v>19.723681000000035</v>
          </cell>
        </row>
        <row r="387">
          <cell r="B387" t="str">
            <v>cladoser</v>
          </cell>
          <cell r="C387" t="str">
            <v xml:space="preserve">      LAD System Sales</v>
          </cell>
          <cell r="D387">
            <v>185.05072566999999</v>
          </cell>
          <cell r="E387">
            <v>13.045783189999986</v>
          </cell>
          <cell r="F387">
            <v>11.793567259999975</v>
          </cell>
          <cell r="G387">
            <v>11.20991637999999</v>
          </cell>
          <cell r="H387">
            <v>3.9290209999999925</v>
          </cell>
          <cell r="I387">
            <v>2.908610999999981</v>
          </cell>
          <cell r="J387">
            <v>2.7626879999999749</v>
          </cell>
          <cell r="K387">
            <v>5.5671690000000158</v>
          </cell>
          <cell r="L387">
            <v>2.2583370000000045</v>
          </cell>
        </row>
        <row r="388">
          <cell r="B388" t="str">
            <v>cemeoser</v>
          </cell>
          <cell r="C388" t="str">
            <v xml:space="preserve">      EMEA System Sales</v>
          </cell>
          <cell r="D388">
            <v>133.05105580000006</v>
          </cell>
          <cell r="E388">
            <v>124.10320060000014</v>
          </cell>
          <cell r="F388">
            <v>115.56875250000012</v>
          </cell>
          <cell r="G388">
            <v>67.042950900000022</v>
          </cell>
          <cell r="H388">
            <v>44.26067750000005</v>
          </cell>
          <cell r="I388">
            <v>26.941160149999956</v>
          </cell>
          <cell r="J388">
            <v>22.543187419999978</v>
          </cell>
          <cell r="K388">
            <v>15.169795680000057</v>
          </cell>
          <cell r="L388">
            <v>19.096736379999996</v>
          </cell>
        </row>
        <row r="389">
          <cell r="B389" t="str">
            <v>capaoser</v>
          </cell>
          <cell r="C389" t="str">
            <v xml:space="preserve">      APAC System Sales</v>
          </cell>
          <cell r="D389">
            <v>272.66262915999999</v>
          </cell>
          <cell r="E389">
            <v>301.28194524999998</v>
          </cell>
          <cell r="F389">
            <v>295.85550756999993</v>
          </cell>
          <cell r="G389">
            <v>289.42033434000007</v>
          </cell>
          <cell r="H389">
            <v>0</v>
          </cell>
          <cell r="I389">
            <v>0</v>
          </cell>
          <cell r="J389">
            <v>0</v>
          </cell>
          <cell r="K389">
            <v>0</v>
          </cell>
          <cell r="L389">
            <v>0</v>
          </cell>
        </row>
        <row r="390">
          <cell r="B390" t="str">
            <v>ctojoser</v>
          </cell>
          <cell r="C390" t="str">
            <v xml:space="preserve">      Japan System Sales</v>
          </cell>
          <cell r="D390">
            <v>40.986105989999999</v>
          </cell>
          <cell r="E390">
            <v>96.994827000000001</v>
          </cell>
          <cell r="F390">
            <v>64.762960710000016</v>
          </cell>
          <cell r="G390">
            <v>75.96181482999998</v>
          </cell>
          <cell r="H390">
            <v>0</v>
          </cell>
          <cell r="I390">
            <v>0</v>
          </cell>
          <cell r="J390">
            <v>0</v>
          </cell>
          <cell r="K390">
            <v>0</v>
          </cell>
          <cell r="L390">
            <v>0</v>
          </cell>
        </row>
        <row r="391">
          <cell r="B391" t="str">
            <v>ccorposer</v>
          </cell>
          <cell r="C391" t="str">
            <v xml:space="preserve">      Corp Adj - System Sales</v>
          </cell>
          <cell r="D391">
            <v>0</v>
          </cell>
          <cell r="E391">
            <v>0</v>
          </cell>
          <cell r="F391">
            <v>0</v>
          </cell>
          <cell r="G391">
            <v>0</v>
          </cell>
          <cell r="H391">
            <v>0</v>
          </cell>
          <cell r="I391">
            <v>0</v>
          </cell>
          <cell r="J391">
            <v>0</v>
          </cell>
          <cell r="K391">
            <v>0</v>
          </cell>
          <cell r="L391">
            <v>0</v>
          </cell>
        </row>
        <row r="392">
          <cell r="B392" t="str">
            <v>ccgboser</v>
          </cell>
          <cell r="C392" t="str">
            <v xml:space="preserve">      CGBU System Sales</v>
          </cell>
          <cell r="D392">
            <v>143.77099999999999</v>
          </cell>
          <cell r="E392">
            <v>125.169</v>
          </cell>
          <cell r="F392">
            <v>191.09199999999998</v>
          </cell>
          <cell r="G392">
            <v>217.72199999999998</v>
          </cell>
          <cell r="H392">
            <v>126.2</v>
          </cell>
          <cell r="I392">
            <v>128</v>
          </cell>
          <cell r="J392">
            <v>114.52410870000001</v>
          </cell>
          <cell r="K392">
            <v>111.28089929999999</v>
          </cell>
          <cell r="L392">
            <v>62.507836800000007</v>
          </cell>
        </row>
        <row r="393">
          <cell r="B393" t="str">
            <v>cnsgoser</v>
          </cell>
          <cell r="C393" t="str">
            <v xml:space="preserve">      Security System Sales</v>
          </cell>
          <cell r="D393">
            <v>64.5</v>
          </cell>
          <cell r="E393">
            <v>71.774000000000015</v>
          </cell>
          <cell r="F393">
            <v>49.185000000000009</v>
          </cell>
          <cell r="G393">
            <v>36.415547000000004</v>
          </cell>
          <cell r="H393">
            <v>22.826491999999998</v>
          </cell>
          <cell r="I393">
            <v>33.596210360000001</v>
          </cell>
          <cell r="J393">
            <v>20.169719730000008</v>
          </cell>
          <cell r="K393">
            <v>26.925777100000001</v>
          </cell>
          <cell r="L393">
            <v>13.067287</v>
          </cell>
        </row>
        <row r="394">
          <cell r="B394" t="str">
            <v>clinoser</v>
          </cell>
          <cell r="C394" t="str">
            <v xml:space="preserve">      Linux Server Sales</v>
          </cell>
          <cell r="D394">
            <v>27.1</v>
          </cell>
          <cell r="E394">
            <v>42.1</v>
          </cell>
          <cell r="F394">
            <v>20.597999999999999</v>
          </cell>
          <cell r="G394">
            <v>29.295000000000002</v>
          </cell>
          <cell r="H394">
            <v>24.464218959999997</v>
          </cell>
          <cell r="I394">
            <v>23.262754779999998</v>
          </cell>
          <cell r="J394">
            <v>29.585316240000001</v>
          </cell>
          <cell r="K394">
            <v>39.799036829999999</v>
          </cell>
          <cell r="L394">
            <v>27.643877629999999</v>
          </cell>
        </row>
        <row r="395">
          <cell r="B395" t="str">
            <v>csecoser</v>
          </cell>
          <cell r="C395" t="str">
            <v xml:space="preserve">      Total Security System Sales</v>
          </cell>
          <cell r="D395">
            <v>91.600000000000009</v>
          </cell>
          <cell r="E395">
            <v>113.87400000000001</v>
          </cell>
          <cell r="F395">
            <v>69.783000000000001</v>
          </cell>
          <cell r="G395">
            <v>65.710547000000005</v>
          </cell>
          <cell r="H395">
            <v>47.290710959999998</v>
          </cell>
          <cell r="I395">
            <v>56.858965139999995</v>
          </cell>
          <cell r="J395">
            <v>49.755035970000009</v>
          </cell>
          <cell r="K395">
            <v>66.724813929999996</v>
          </cell>
          <cell r="L395">
            <v>40.711164629999999</v>
          </cell>
        </row>
        <row r="396">
          <cell r="B396" t="str">
            <v>cttcoser</v>
          </cell>
          <cell r="C396" t="str">
            <v xml:space="preserve">      Total System Sales</v>
          </cell>
          <cell r="D396">
            <v>1577.9215166199997</v>
          </cell>
          <cell r="E396">
            <v>1678.8887560400001</v>
          </cell>
          <cell r="F396">
            <v>1644.4497880399997</v>
          </cell>
          <cell r="G396">
            <v>1756.64684545</v>
          </cell>
          <cell r="H396">
            <v>257.82451543999991</v>
          </cell>
          <cell r="I396">
            <v>279.07151040999963</v>
          </cell>
          <cell r="J396">
            <v>211.94907208999956</v>
          </cell>
          <cell r="K396">
            <v>231.28612091000019</v>
          </cell>
          <cell r="L396">
            <v>144.29775581000041</v>
          </cell>
        </row>
        <row r="397">
          <cell r="C397" t="str">
            <v xml:space="preserve">      Check</v>
          </cell>
          <cell r="D397">
            <v>0</v>
          </cell>
          <cell r="E397">
            <v>0</v>
          </cell>
          <cell r="F397">
            <v>0</v>
          </cell>
          <cell r="G397">
            <v>0</v>
          </cell>
          <cell r="H397">
            <v>0</v>
          </cell>
          <cell r="I397">
            <v>5.6843418860808015E-13</v>
          </cell>
          <cell r="J397">
            <v>5.6843418860808015E-13</v>
          </cell>
          <cell r="K397">
            <v>0</v>
          </cell>
          <cell r="L397">
            <v>-3.694822225952521E-13</v>
          </cell>
        </row>
        <row r="398">
          <cell r="C398" t="str">
            <v>Servers</v>
          </cell>
        </row>
        <row r="399">
          <cell r="B399" t="str">
            <v>cnasser</v>
          </cell>
          <cell r="C399" t="str">
            <v xml:space="preserve">      NAS System Sales</v>
          </cell>
          <cell r="D399">
            <v>710.8</v>
          </cell>
          <cell r="E399">
            <v>904.42000000000007</v>
          </cell>
          <cell r="F399">
            <v>895.59400000000005</v>
          </cell>
          <cell r="G399">
            <v>1029.5792820000001</v>
          </cell>
          <cell r="H399">
            <v>706.71569947</v>
          </cell>
          <cell r="I399">
            <v>714.22938378000026</v>
          </cell>
          <cell r="J399">
            <v>763.68256400000018</v>
          </cell>
          <cell r="K399">
            <v>751.94916699999999</v>
          </cell>
          <cell r="L399">
            <v>355.58221400000002</v>
          </cell>
        </row>
        <row r="400">
          <cell r="B400" t="str">
            <v>cladser</v>
          </cell>
          <cell r="C400" t="str">
            <v xml:space="preserve">      LAD System Sales</v>
          </cell>
          <cell r="D400">
            <v>185.05072566999999</v>
          </cell>
          <cell r="E400">
            <v>125.73994652999998</v>
          </cell>
          <cell r="F400">
            <v>127.94242441999998</v>
          </cell>
          <cell r="G400">
            <v>132.79706573999999</v>
          </cell>
          <cell r="H400">
            <v>94.324103999999991</v>
          </cell>
          <cell r="I400">
            <v>90.23027399999998</v>
          </cell>
          <cell r="J400">
            <v>100.28908299999998</v>
          </cell>
          <cell r="K400">
            <v>117.923253</v>
          </cell>
          <cell r="L400">
            <v>49.819139</v>
          </cell>
        </row>
        <row r="401">
          <cell r="B401" t="str">
            <v>cemeser</v>
          </cell>
          <cell r="C401" t="str">
            <v xml:space="preserve">      EMEA System Sales</v>
          </cell>
          <cell r="D401">
            <v>504.01357310000003</v>
          </cell>
          <cell r="E401">
            <v>561.72776560000011</v>
          </cell>
          <cell r="F401">
            <v>559.34476630000006</v>
          </cell>
          <cell r="G401">
            <v>532.09458010000003</v>
          </cell>
          <cell r="H401">
            <v>411.49591530000004</v>
          </cell>
          <cell r="I401">
            <v>410.51952505999998</v>
          </cell>
          <cell r="J401">
            <v>438.46782972999995</v>
          </cell>
          <cell r="K401">
            <v>403.15491471000007</v>
          </cell>
          <cell r="L401">
            <v>333.94984456000003</v>
          </cell>
        </row>
        <row r="402">
          <cell r="B402" t="str">
            <v>capaser</v>
          </cell>
          <cell r="C402" t="str">
            <v xml:space="preserve">      APAC System Sales</v>
          </cell>
          <cell r="D402">
            <v>272.66262915999999</v>
          </cell>
          <cell r="E402">
            <v>301.28194524999998</v>
          </cell>
          <cell r="F402">
            <v>295.85550756999993</v>
          </cell>
          <cell r="G402">
            <v>289.42033434000007</v>
          </cell>
          <cell r="H402">
            <v>273.41507787999996</v>
          </cell>
          <cell r="I402">
            <v>274.67467039625501</v>
          </cell>
          <cell r="J402">
            <v>301.40692532830701</v>
          </cell>
          <cell r="K402">
            <v>330.49337524651503</v>
          </cell>
          <cell r="L402">
            <v>244.28523124999799</v>
          </cell>
        </row>
        <row r="403">
          <cell r="B403" t="str">
            <v>ctojser</v>
          </cell>
          <cell r="C403" t="str">
            <v xml:space="preserve">      Japan System Sales</v>
          </cell>
          <cell r="D403">
            <v>40.986105989999999</v>
          </cell>
          <cell r="E403">
            <v>96.994827000000001</v>
          </cell>
          <cell r="F403">
            <v>64.762960710000016</v>
          </cell>
          <cell r="G403">
            <v>75.96181482999998</v>
          </cell>
          <cell r="H403">
            <v>37.460999999999999</v>
          </cell>
          <cell r="I403">
            <v>43.815314140000012</v>
          </cell>
          <cell r="J403">
            <v>53.369152040000003</v>
          </cell>
          <cell r="K403">
            <v>46.933178689999998</v>
          </cell>
          <cell r="L403">
            <v>39.09306273</v>
          </cell>
        </row>
        <row r="404">
          <cell r="B404" t="str">
            <v>ccorpser</v>
          </cell>
          <cell r="C404" t="str">
            <v xml:space="preserve">      Corp Adj - System Sales</v>
          </cell>
          <cell r="D404">
            <v>0</v>
          </cell>
          <cell r="E404">
            <v>0</v>
          </cell>
          <cell r="F404">
            <v>0</v>
          </cell>
          <cell r="G404">
            <v>0</v>
          </cell>
          <cell r="H404">
            <v>0</v>
          </cell>
          <cell r="I404">
            <v>0</v>
          </cell>
          <cell r="J404">
            <v>0</v>
          </cell>
          <cell r="K404">
            <v>0</v>
          </cell>
          <cell r="L404">
            <v>0</v>
          </cell>
        </row>
        <row r="405">
          <cell r="B405" t="str">
            <v>ccgbser</v>
          </cell>
          <cell r="C405" t="str">
            <v xml:space="preserve">      CGBU System Sales</v>
          </cell>
          <cell r="D405">
            <v>143.77099999999999</v>
          </cell>
          <cell r="E405">
            <v>125.169</v>
          </cell>
          <cell r="F405">
            <v>191.09199999999998</v>
          </cell>
          <cell r="G405">
            <v>217.72199999999998</v>
          </cell>
          <cell r="H405">
            <v>126.2</v>
          </cell>
          <cell r="I405">
            <v>128</v>
          </cell>
          <cell r="J405">
            <v>114.52410870000001</v>
          </cell>
          <cell r="K405">
            <v>111.28089929999999</v>
          </cell>
          <cell r="L405">
            <v>62.507836800000007</v>
          </cell>
        </row>
        <row r="406">
          <cell r="B406" t="str">
            <v>cnsgser</v>
          </cell>
          <cell r="C406" t="str">
            <v xml:space="preserve">      Security System Sales</v>
          </cell>
          <cell r="D406">
            <v>64.5</v>
          </cell>
          <cell r="E406">
            <v>71.774000000000015</v>
          </cell>
          <cell r="F406">
            <v>49.185000000000009</v>
          </cell>
          <cell r="G406">
            <v>36.415547000000004</v>
          </cell>
          <cell r="H406">
            <v>22.826491999999998</v>
          </cell>
          <cell r="I406">
            <v>33.596210360000001</v>
          </cell>
          <cell r="J406">
            <v>20.169719730000008</v>
          </cell>
          <cell r="K406">
            <v>26.925777100000001</v>
          </cell>
          <cell r="L406">
            <v>13.067287</v>
          </cell>
        </row>
        <row r="407">
          <cell r="B407" t="str">
            <v>clinser</v>
          </cell>
          <cell r="C407" t="str">
            <v xml:space="preserve">      Linux Server Sales</v>
          </cell>
          <cell r="D407">
            <v>27.1</v>
          </cell>
          <cell r="E407">
            <v>42.1</v>
          </cell>
          <cell r="F407">
            <v>20.597999999999999</v>
          </cell>
          <cell r="G407">
            <v>29.295000000000002</v>
          </cell>
          <cell r="H407">
            <v>24.464218959999997</v>
          </cell>
          <cell r="I407">
            <v>23.262754779999998</v>
          </cell>
          <cell r="J407">
            <v>29.585316240000001</v>
          </cell>
          <cell r="K407">
            <v>39.799036829999999</v>
          </cell>
          <cell r="L407">
            <v>27.643877629999999</v>
          </cell>
        </row>
        <row r="408">
          <cell r="B408" t="str">
            <v>csecser</v>
          </cell>
          <cell r="C408" t="str">
            <v xml:space="preserve">      Total Security System Sales</v>
          </cell>
          <cell r="D408">
            <v>91.600000000000009</v>
          </cell>
          <cell r="E408">
            <v>113.87400000000001</v>
          </cell>
          <cell r="F408">
            <v>69.783000000000001</v>
          </cell>
          <cell r="G408">
            <v>65.710547000000005</v>
          </cell>
          <cell r="H408">
            <v>47.290710959999998</v>
          </cell>
          <cell r="I408">
            <v>56.858965139999995</v>
          </cell>
          <cell r="J408">
            <v>49.755035970000009</v>
          </cell>
          <cell r="K408">
            <v>66.724813929999996</v>
          </cell>
          <cell r="L408">
            <v>40.711164629999999</v>
          </cell>
        </row>
        <row r="409">
          <cell r="B409" t="str">
            <v>cttcser</v>
          </cell>
          <cell r="C409" t="str">
            <v xml:space="preserve">      Total System Sales</v>
          </cell>
          <cell r="D409">
            <v>1948.8840339199999</v>
          </cell>
          <cell r="E409">
            <v>2229.2074843800001</v>
          </cell>
          <cell r="F409">
            <v>2204.3746589999996</v>
          </cell>
          <cell r="G409">
            <v>2343.28562401</v>
          </cell>
          <cell r="H409">
            <v>1696.9025076099999</v>
          </cell>
          <cell r="I409">
            <v>1718.3281325162548</v>
          </cell>
          <cell r="J409">
            <v>1821.4946987683065</v>
          </cell>
          <cell r="K409">
            <v>1828.4596018765151</v>
          </cell>
          <cell r="L409">
            <v>1125.9484929699984</v>
          </cell>
        </row>
        <row r="410">
          <cell r="C410" t="str">
            <v xml:space="preserve">      Check</v>
          </cell>
          <cell r="D410">
            <v>0</v>
          </cell>
          <cell r="E410">
            <v>0</v>
          </cell>
          <cell r="F410">
            <v>0</v>
          </cell>
          <cell r="G410">
            <v>0</v>
          </cell>
          <cell r="H410">
            <v>0</v>
          </cell>
          <cell r="I410">
            <v>0</v>
          </cell>
          <cell r="J410">
            <v>0</v>
          </cell>
          <cell r="K410">
            <v>0</v>
          </cell>
          <cell r="L410">
            <v>0</v>
          </cell>
        </row>
        <row r="411">
          <cell r="C411" t="str">
            <v>Servers Direct pull</v>
          </cell>
        </row>
        <row r="412">
          <cell r="C412" t="str">
            <v xml:space="preserve">      NAS System Sales</v>
          </cell>
          <cell r="D412">
            <v>710.8</v>
          </cell>
          <cell r="E412">
            <v>904.42</v>
          </cell>
          <cell r="F412">
            <v>895.59400000000005</v>
          </cell>
          <cell r="G412">
            <v>1029.5792819999999</v>
          </cell>
          <cell r="H412">
            <v>706.71569947</v>
          </cell>
          <cell r="I412">
            <v>714.22938378000003</v>
          </cell>
          <cell r="J412">
            <v>763.68256399999996</v>
          </cell>
          <cell r="K412">
            <v>751.94916699999999</v>
          </cell>
          <cell r="L412">
            <v>355.58221400000002</v>
          </cell>
        </row>
        <row r="413">
          <cell r="C413" t="str">
            <v xml:space="preserve">      LAD System Sales</v>
          </cell>
          <cell r="D413">
            <v>185.05072567000002</v>
          </cell>
          <cell r="E413">
            <v>125.73994653</v>
          </cell>
          <cell r="F413">
            <v>127.94242441999999</v>
          </cell>
          <cell r="G413">
            <v>132.79706573999999</v>
          </cell>
          <cell r="H413">
            <v>94.324104000000005</v>
          </cell>
          <cell r="I413">
            <v>90.230274000000009</v>
          </cell>
          <cell r="J413">
            <v>100.28908300000001</v>
          </cell>
          <cell r="K413">
            <v>117.62325299999999</v>
          </cell>
          <cell r="L413">
            <v>49.819138999999993</v>
          </cell>
        </row>
        <row r="414">
          <cell r="C414" t="str">
            <v xml:space="preserve">      EMEA System Sales</v>
          </cell>
          <cell r="D414">
            <v>504.01357309999997</v>
          </cell>
          <cell r="E414">
            <v>561.7277656</v>
          </cell>
          <cell r="F414">
            <v>559.34476630000006</v>
          </cell>
          <cell r="G414">
            <v>532.09458010000003</v>
          </cell>
          <cell r="H414">
            <v>411.49591529999998</v>
          </cell>
          <cell r="I414">
            <v>410.51952506000003</v>
          </cell>
          <cell r="J414">
            <v>438.46782973000001</v>
          </cell>
          <cell r="K414">
            <v>403.15491471000001</v>
          </cell>
          <cell r="L414">
            <v>333.94984455999997</v>
          </cell>
        </row>
        <row r="415">
          <cell r="C415" t="str">
            <v xml:space="preserve">      APAC System Sales</v>
          </cell>
          <cell r="D415">
            <v>272.66262915999999</v>
          </cell>
          <cell r="E415">
            <v>301.28194524999998</v>
          </cell>
          <cell r="F415">
            <v>295.85550757000004</v>
          </cell>
          <cell r="G415">
            <v>289.42033434000001</v>
          </cell>
          <cell r="H415">
            <v>273.41507788000001</v>
          </cell>
          <cell r="I415">
            <v>274.67467039625495</v>
          </cell>
          <cell r="J415">
            <v>301.40692532830701</v>
          </cell>
          <cell r="K415">
            <v>330.49337524651503</v>
          </cell>
          <cell r="L415">
            <v>244.28523124999799</v>
          </cell>
        </row>
        <row r="416">
          <cell r="C416" t="str">
            <v xml:space="preserve">      Japan System Sales</v>
          </cell>
          <cell r="D416">
            <v>40.986105989999999</v>
          </cell>
          <cell r="E416">
            <v>96.994827000000001</v>
          </cell>
          <cell r="F416">
            <v>64.762960710000002</v>
          </cell>
          <cell r="G416">
            <v>75.961814830000009</v>
          </cell>
          <cell r="H416">
            <v>37.460999999999999</v>
          </cell>
          <cell r="I416">
            <v>43.815314140000005</v>
          </cell>
          <cell r="J416">
            <v>53.369152040000003</v>
          </cell>
          <cell r="K416">
            <v>46.933178689999998</v>
          </cell>
          <cell r="L416">
            <v>39.09306273</v>
          </cell>
        </row>
        <row r="417">
          <cell r="C417" t="str">
            <v xml:space="preserve">      Corp Adj - System Sales</v>
          </cell>
          <cell r="D417">
            <v>0</v>
          </cell>
          <cell r="E417">
            <v>0</v>
          </cell>
          <cell r="F417">
            <v>0</v>
          </cell>
          <cell r="G417">
            <v>0</v>
          </cell>
          <cell r="H417">
            <v>0</v>
          </cell>
          <cell r="I417">
            <v>0</v>
          </cell>
          <cell r="J417">
            <v>0</v>
          </cell>
          <cell r="K417">
            <v>0</v>
          </cell>
          <cell r="L417">
            <v>0</v>
          </cell>
        </row>
        <row r="418">
          <cell r="C418" t="str">
            <v xml:space="preserve">      CGBU System Sales</v>
          </cell>
          <cell r="D418">
            <v>143.77099999999999</v>
          </cell>
          <cell r="E418">
            <v>125.169</v>
          </cell>
          <cell r="F418">
            <v>191.09200000000001</v>
          </cell>
          <cell r="G418">
            <v>217.72200000000001</v>
          </cell>
          <cell r="H418">
            <v>126.2</v>
          </cell>
          <cell r="I418">
            <v>128</v>
          </cell>
          <cell r="J418">
            <v>114.5241087</v>
          </cell>
          <cell r="K418">
            <v>111.28089929999999</v>
          </cell>
          <cell r="L418">
            <v>62.5078368</v>
          </cell>
        </row>
        <row r="419">
          <cell r="C419" t="str">
            <v xml:space="preserve">      Security System Sales</v>
          </cell>
          <cell r="D419">
            <v>64.5</v>
          </cell>
          <cell r="E419">
            <v>71.774000000000001</v>
          </cell>
          <cell r="F419">
            <v>49.185000000000002</v>
          </cell>
          <cell r="G419">
            <v>36.415546999999997</v>
          </cell>
          <cell r="H419">
            <v>22.826491999999998</v>
          </cell>
          <cell r="I419">
            <v>33.596210360000001</v>
          </cell>
          <cell r="J419">
            <v>20.169719730000001</v>
          </cell>
          <cell r="K419">
            <v>26.925777099999998</v>
          </cell>
          <cell r="L419">
            <v>13.067287</v>
          </cell>
        </row>
        <row r="420">
          <cell r="C420" t="str">
            <v xml:space="preserve">      Linux Server Sales</v>
          </cell>
          <cell r="D420">
            <v>27.1</v>
          </cell>
          <cell r="E420">
            <v>42.1</v>
          </cell>
          <cell r="F420">
            <v>20.597999999999999</v>
          </cell>
          <cell r="G420">
            <v>29.295000000000002</v>
          </cell>
          <cell r="H420">
            <v>24.464218959999997</v>
          </cell>
          <cell r="I420">
            <v>23.262754779999998</v>
          </cell>
          <cell r="J420">
            <v>29.585316240000001</v>
          </cell>
          <cell r="K420">
            <v>39.799036829999999</v>
          </cell>
          <cell r="L420">
            <v>27.643877629999999</v>
          </cell>
        </row>
        <row r="421">
          <cell r="C421" t="str">
            <v xml:space="preserve">      Total Security System Sales</v>
          </cell>
          <cell r="D421">
            <v>91.6</v>
          </cell>
          <cell r="E421">
            <v>113.874</v>
          </cell>
          <cell r="F421">
            <v>69.783000000000001</v>
          </cell>
          <cell r="G421">
            <v>65.710546999999991</v>
          </cell>
          <cell r="H421">
            <v>47.290710959999998</v>
          </cell>
          <cell r="I421">
            <v>56.858965139999995</v>
          </cell>
          <cell r="J421">
            <v>49.755035970000002</v>
          </cell>
          <cell r="K421">
            <v>66.724813929999996</v>
          </cell>
          <cell r="L421">
            <v>40.711164629999999</v>
          </cell>
        </row>
        <row r="422">
          <cell r="C422" t="str">
            <v xml:space="preserve">      Total System Sales</v>
          </cell>
          <cell r="D422">
            <v>1948.8840339199999</v>
          </cell>
          <cell r="E422">
            <v>2229.2074843800001</v>
          </cell>
          <cell r="F422">
            <v>2204.3746590000001</v>
          </cell>
          <cell r="G422">
            <v>2343.28562401</v>
          </cell>
          <cell r="H422">
            <v>1696.9025076099999</v>
          </cell>
          <cell r="I422">
            <v>1718.3281325162552</v>
          </cell>
          <cell r="J422">
            <v>1821.494698768307</v>
          </cell>
          <cell r="K422">
            <v>1828.1596018765149</v>
          </cell>
          <cell r="L422">
            <v>1125.9484929699979</v>
          </cell>
        </row>
        <row r="423">
          <cell r="C423" t="str">
            <v xml:space="preserve">      Check</v>
          </cell>
          <cell r="D423">
            <v>0</v>
          </cell>
          <cell r="E423">
            <v>0</v>
          </cell>
          <cell r="F423">
            <v>0</v>
          </cell>
          <cell r="G423">
            <v>0</v>
          </cell>
          <cell r="H423">
            <v>0</v>
          </cell>
          <cell r="I423">
            <v>0</v>
          </cell>
          <cell r="J423">
            <v>0</v>
          </cell>
          <cell r="K423">
            <v>0</v>
          </cell>
          <cell r="L423">
            <v>0</v>
          </cell>
        </row>
        <row r="424">
          <cell r="C424" t="str">
            <v>SAN Storage</v>
          </cell>
        </row>
        <row r="425">
          <cell r="B425" t="str">
            <v xml:space="preserve">cnasBlock </v>
          </cell>
          <cell r="C425" t="str">
            <v xml:space="preserve">      NAS System Sales</v>
          </cell>
          <cell r="D425">
            <v>0</v>
          </cell>
          <cell r="E425">
            <v>0</v>
          </cell>
          <cell r="F425">
            <v>0</v>
          </cell>
          <cell r="G425">
            <v>0</v>
          </cell>
          <cell r="H425">
            <v>52.254387719999997</v>
          </cell>
          <cell r="I425">
            <v>45.066978079999998</v>
          </cell>
          <cell r="J425">
            <v>79.811225999999991</v>
          </cell>
          <cell r="K425">
            <v>66.90267200000001</v>
          </cell>
          <cell r="L425">
            <v>26.635031999999999</v>
          </cell>
        </row>
        <row r="426">
          <cell r="B426" t="str">
            <v xml:space="preserve">cladBlock </v>
          </cell>
          <cell r="C426" t="str">
            <v xml:space="preserve">      LAD System Sales</v>
          </cell>
          <cell r="D426">
            <v>0</v>
          </cell>
          <cell r="E426">
            <v>19.04338641</v>
          </cell>
          <cell r="F426">
            <v>14.885440880000001</v>
          </cell>
          <cell r="G426">
            <v>11.17959186</v>
          </cell>
          <cell r="H426">
            <v>7.5086250000000003</v>
          </cell>
          <cell r="I426">
            <v>6.6490299999999998</v>
          </cell>
          <cell r="J426">
            <v>9.4971319999999988</v>
          </cell>
          <cell r="K426">
            <v>12.287612000000001</v>
          </cell>
          <cell r="L426">
            <v>5.9288040000000004</v>
          </cell>
        </row>
        <row r="427">
          <cell r="B427" t="str">
            <v xml:space="preserve">cemeBlock </v>
          </cell>
          <cell r="C427" t="str">
            <v xml:space="preserve">      EMEA System Sales</v>
          </cell>
          <cell r="D427">
            <v>28.613413400000002</v>
          </cell>
          <cell r="E427">
            <v>50.589560499999997</v>
          </cell>
          <cell r="F427">
            <v>53.966821799999998</v>
          </cell>
          <cell r="G427">
            <v>49.687995799999996</v>
          </cell>
          <cell r="H427">
            <v>33.571848299999999</v>
          </cell>
          <cell r="I427">
            <v>57.621873260000001</v>
          </cell>
          <cell r="J427">
            <v>64.513504910000009</v>
          </cell>
          <cell r="K427">
            <v>59.78630519</v>
          </cell>
          <cell r="L427">
            <v>48.924337679999994</v>
          </cell>
        </row>
        <row r="428">
          <cell r="B428" t="str">
            <v xml:space="preserve">capaBlock </v>
          </cell>
          <cell r="C428" t="str">
            <v xml:space="preserve">      APAC System Sales</v>
          </cell>
          <cell r="D428">
            <v>0</v>
          </cell>
          <cell r="E428">
            <v>0</v>
          </cell>
          <cell r="F428">
            <v>0</v>
          </cell>
          <cell r="G428">
            <v>0</v>
          </cell>
          <cell r="H428">
            <v>0</v>
          </cell>
          <cell r="I428">
            <v>0</v>
          </cell>
          <cell r="J428">
            <v>0</v>
          </cell>
          <cell r="K428">
            <v>0</v>
          </cell>
          <cell r="L428">
            <v>0</v>
          </cell>
        </row>
        <row r="429">
          <cell r="B429" t="str">
            <v xml:space="preserve">ctojBlock </v>
          </cell>
          <cell r="C429" t="str">
            <v xml:space="preserve">      Japan System Sales</v>
          </cell>
          <cell r="D429">
            <v>0</v>
          </cell>
          <cell r="E429">
            <v>0</v>
          </cell>
          <cell r="F429">
            <v>0</v>
          </cell>
          <cell r="G429">
            <v>0</v>
          </cell>
          <cell r="H429">
            <v>0</v>
          </cell>
          <cell r="I429">
            <v>0</v>
          </cell>
          <cell r="J429">
            <v>0</v>
          </cell>
          <cell r="K429">
            <v>0</v>
          </cell>
          <cell r="L429">
            <v>0</v>
          </cell>
        </row>
        <row r="430">
          <cell r="B430" t="str">
            <v xml:space="preserve">ccorpBlock </v>
          </cell>
          <cell r="C430" t="str">
            <v xml:space="preserve">      Corp Adj - System Sales</v>
          </cell>
          <cell r="D430">
            <v>0</v>
          </cell>
          <cell r="E430">
            <v>0</v>
          </cell>
          <cell r="F430">
            <v>0</v>
          </cell>
          <cell r="G430">
            <v>0</v>
          </cell>
          <cell r="H430">
            <v>0</v>
          </cell>
          <cell r="I430">
            <v>0</v>
          </cell>
          <cell r="J430">
            <v>0</v>
          </cell>
          <cell r="K430">
            <v>0</v>
          </cell>
          <cell r="L430">
            <v>0</v>
          </cell>
        </row>
        <row r="431">
          <cell r="B431" t="str">
            <v xml:space="preserve">ccgbBlock </v>
          </cell>
          <cell r="C431" t="str">
            <v xml:space="preserve">      CGBU System Sales</v>
          </cell>
          <cell r="D431">
            <v>0</v>
          </cell>
          <cell r="E431">
            <v>0</v>
          </cell>
          <cell r="F431">
            <v>0</v>
          </cell>
          <cell r="G431">
            <v>0</v>
          </cell>
          <cell r="H431">
            <v>0</v>
          </cell>
          <cell r="I431">
            <v>0</v>
          </cell>
          <cell r="J431">
            <v>0</v>
          </cell>
          <cell r="K431">
            <v>0</v>
          </cell>
          <cell r="L431">
            <v>0</v>
          </cell>
        </row>
        <row r="432">
          <cell r="B432" t="str">
            <v xml:space="preserve">cnsgBlock </v>
          </cell>
          <cell r="C432" t="str">
            <v xml:space="preserve">      Security System Sales</v>
          </cell>
          <cell r="D432">
            <v>0</v>
          </cell>
          <cell r="E432">
            <v>0</v>
          </cell>
          <cell r="F432">
            <v>0</v>
          </cell>
          <cell r="G432">
            <v>0</v>
          </cell>
          <cell r="H432">
            <v>0</v>
          </cell>
          <cell r="I432">
            <v>0</v>
          </cell>
          <cell r="J432">
            <v>0</v>
          </cell>
          <cell r="K432">
            <v>0</v>
          </cell>
          <cell r="L432">
            <v>0</v>
          </cell>
        </row>
        <row r="433">
          <cell r="B433" t="str">
            <v xml:space="preserve">clinBlock </v>
          </cell>
          <cell r="C433" t="str">
            <v xml:space="preserve">      Linux Server Sales</v>
          </cell>
          <cell r="D433">
            <v>0</v>
          </cell>
          <cell r="E433">
            <v>0</v>
          </cell>
          <cell r="F433">
            <v>0</v>
          </cell>
          <cell r="G433">
            <v>0</v>
          </cell>
          <cell r="H433">
            <v>0</v>
          </cell>
          <cell r="I433">
            <v>0</v>
          </cell>
          <cell r="J433">
            <v>0</v>
          </cell>
          <cell r="K433">
            <v>0</v>
          </cell>
          <cell r="L433">
            <v>0</v>
          </cell>
        </row>
        <row r="434">
          <cell r="B434" t="str">
            <v xml:space="preserve">csecBlock </v>
          </cell>
          <cell r="C434" t="str">
            <v xml:space="preserve">      Total Security System Sales</v>
          </cell>
          <cell r="D434">
            <v>0</v>
          </cell>
          <cell r="E434">
            <v>0</v>
          </cell>
          <cell r="F434">
            <v>0</v>
          </cell>
          <cell r="G434">
            <v>0</v>
          </cell>
          <cell r="H434">
            <v>0</v>
          </cell>
          <cell r="I434">
            <v>0</v>
          </cell>
          <cell r="J434">
            <v>0</v>
          </cell>
          <cell r="K434">
            <v>0</v>
          </cell>
          <cell r="L434">
            <v>0</v>
          </cell>
        </row>
        <row r="435">
          <cell r="B435" t="str">
            <v xml:space="preserve">cttcBlock </v>
          </cell>
          <cell r="C435" t="str">
            <v xml:space="preserve">      Total System Sales</v>
          </cell>
          <cell r="D435">
            <v>28.613413399999999</v>
          </cell>
          <cell r="E435">
            <v>69.632946910000001</v>
          </cell>
          <cell r="F435">
            <v>68.852262679999995</v>
          </cell>
          <cell r="G435">
            <v>60.867587659999998</v>
          </cell>
          <cell r="H435">
            <v>93.334861019999991</v>
          </cell>
          <cell r="I435">
            <v>109.33788134000001</v>
          </cell>
          <cell r="J435">
            <v>153.82186290999999</v>
          </cell>
          <cell r="K435">
            <v>138.97658919000003</v>
          </cell>
          <cell r="L435">
            <v>81.488173679999989</v>
          </cell>
        </row>
        <row r="436">
          <cell r="C436" t="str">
            <v xml:space="preserve">      Check</v>
          </cell>
          <cell r="D436">
            <v>0</v>
          </cell>
          <cell r="E436">
            <v>0</v>
          </cell>
          <cell r="F436">
            <v>0</v>
          </cell>
          <cell r="G436">
            <v>0</v>
          </cell>
          <cell r="H436">
            <v>0</v>
          </cell>
          <cell r="I436">
            <v>0</v>
          </cell>
          <cell r="J436">
            <v>0</v>
          </cell>
          <cell r="K436">
            <v>0</v>
          </cell>
          <cell r="L436">
            <v>0</v>
          </cell>
        </row>
        <row r="437">
          <cell r="C437" t="str">
            <v>NAS Storage</v>
          </cell>
        </row>
        <row r="438">
          <cell r="B438" t="str">
            <v>cnasfile</v>
          </cell>
          <cell r="C438" t="str">
            <v xml:space="preserve">      NAS System Sales</v>
          </cell>
          <cell r="D438">
            <v>0</v>
          </cell>
          <cell r="E438">
            <v>0</v>
          </cell>
          <cell r="F438">
            <v>0</v>
          </cell>
          <cell r="G438">
            <v>0</v>
          </cell>
          <cell r="H438">
            <v>98.358049270000009</v>
          </cell>
          <cell r="I438">
            <v>109.74966243999999</v>
          </cell>
          <cell r="J438">
            <v>138.65949799999999</v>
          </cell>
          <cell r="K438">
            <v>162.68530100000001</v>
          </cell>
          <cell r="L438">
            <v>77.85879700000001</v>
          </cell>
        </row>
        <row r="439">
          <cell r="B439" t="str">
            <v>cladfile</v>
          </cell>
          <cell r="C439" t="str">
            <v xml:space="preserve">      LAD System Sales</v>
          </cell>
          <cell r="D439">
            <v>0</v>
          </cell>
          <cell r="E439">
            <v>3.9142388099999996</v>
          </cell>
          <cell r="F439">
            <v>5.6198771299999999</v>
          </cell>
          <cell r="G439">
            <v>3.5866053499999997</v>
          </cell>
          <cell r="H439">
            <v>3.0496129999999999</v>
          </cell>
          <cell r="I439">
            <v>3.5161419999999999</v>
          </cell>
          <cell r="J439">
            <v>3.031358</v>
          </cell>
          <cell r="K439">
            <v>6.1085349999999998</v>
          </cell>
          <cell r="L439">
            <v>2.2035290000000001</v>
          </cell>
        </row>
        <row r="440">
          <cell r="B440" t="str">
            <v>cemefile</v>
          </cell>
          <cell r="C440" t="str">
            <v xml:space="preserve">      EMEA System Sales</v>
          </cell>
          <cell r="D440">
            <v>53.510858900000002</v>
          </cell>
          <cell r="E440">
            <v>24.726596499999999</v>
          </cell>
          <cell r="F440">
            <v>32.4503129</v>
          </cell>
          <cell r="G440">
            <v>42.772783699999998</v>
          </cell>
          <cell r="H440">
            <v>29.6813529</v>
          </cell>
          <cell r="I440">
            <v>28.94783266</v>
          </cell>
          <cell r="J440">
            <v>37.1175256</v>
          </cell>
          <cell r="K440">
            <v>44.862636139999992</v>
          </cell>
          <cell r="L440">
            <v>50.731720510000002</v>
          </cell>
        </row>
        <row r="441">
          <cell r="B441" t="str">
            <v>capafile</v>
          </cell>
          <cell r="C441" t="str">
            <v xml:space="preserve">      APAC System Sales</v>
          </cell>
          <cell r="D441">
            <v>0</v>
          </cell>
          <cell r="E441">
            <v>0</v>
          </cell>
          <cell r="F441">
            <v>0</v>
          </cell>
          <cell r="G441">
            <v>0</v>
          </cell>
          <cell r="H441">
            <v>0</v>
          </cell>
          <cell r="I441">
            <v>0</v>
          </cell>
          <cell r="J441">
            <v>0</v>
          </cell>
          <cell r="K441">
            <v>0</v>
          </cell>
          <cell r="L441">
            <v>0</v>
          </cell>
        </row>
        <row r="442">
          <cell r="B442" t="str">
            <v>ctojfile</v>
          </cell>
          <cell r="C442" t="str">
            <v xml:space="preserve">      Japan System Sales</v>
          </cell>
          <cell r="D442">
            <v>0</v>
          </cell>
          <cell r="E442">
            <v>0</v>
          </cell>
          <cell r="F442">
            <v>0</v>
          </cell>
          <cell r="G442">
            <v>0</v>
          </cell>
          <cell r="H442">
            <v>0</v>
          </cell>
          <cell r="I442">
            <v>0</v>
          </cell>
          <cell r="J442">
            <v>0</v>
          </cell>
          <cell r="K442">
            <v>0</v>
          </cell>
          <cell r="L442">
            <v>0</v>
          </cell>
        </row>
        <row r="443">
          <cell r="B443" t="str">
            <v>ccorpfile</v>
          </cell>
          <cell r="C443" t="str">
            <v xml:space="preserve">      Corp Adj - System Sales</v>
          </cell>
          <cell r="D443">
            <v>0</v>
          </cell>
          <cell r="E443">
            <v>0</v>
          </cell>
          <cell r="F443">
            <v>0</v>
          </cell>
          <cell r="G443">
            <v>0</v>
          </cell>
          <cell r="H443">
            <v>0</v>
          </cell>
          <cell r="I443">
            <v>0</v>
          </cell>
          <cell r="J443">
            <v>0</v>
          </cell>
          <cell r="K443">
            <v>0</v>
          </cell>
          <cell r="L443">
            <v>0</v>
          </cell>
        </row>
        <row r="444">
          <cell r="B444" t="str">
            <v>ccgbfile</v>
          </cell>
          <cell r="C444" t="str">
            <v xml:space="preserve">      CGBU System Sales</v>
          </cell>
          <cell r="D444">
            <v>0</v>
          </cell>
          <cell r="E444">
            <v>0</v>
          </cell>
          <cell r="F444">
            <v>0</v>
          </cell>
          <cell r="G444">
            <v>0</v>
          </cell>
          <cell r="H444">
            <v>0</v>
          </cell>
          <cell r="I444">
            <v>0</v>
          </cell>
          <cell r="J444">
            <v>0</v>
          </cell>
          <cell r="K444">
            <v>0</v>
          </cell>
          <cell r="L444">
            <v>0</v>
          </cell>
        </row>
        <row r="445">
          <cell r="B445" t="str">
            <v>cnsgfile</v>
          </cell>
          <cell r="C445" t="str">
            <v xml:space="preserve">      Security System Sales</v>
          </cell>
          <cell r="D445">
            <v>0</v>
          </cell>
          <cell r="E445">
            <v>0</v>
          </cell>
          <cell r="F445">
            <v>0</v>
          </cell>
          <cell r="G445">
            <v>0</v>
          </cell>
          <cell r="H445">
            <v>0</v>
          </cell>
          <cell r="I445">
            <v>0</v>
          </cell>
          <cell r="J445">
            <v>0</v>
          </cell>
          <cell r="K445">
            <v>0</v>
          </cell>
          <cell r="L445">
            <v>0</v>
          </cell>
        </row>
        <row r="446">
          <cell r="B446" t="str">
            <v>clinfile</v>
          </cell>
          <cell r="C446" t="str">
            <v xml:space="preserve">      Linux Server Sales</v>
          </cell>
          <cell r="D446">
            <v>0</v>
          </cell>
          <cell r="E446">
            <v>0</v>
          </cell>
          <cell r="F446">
            <v>0</v>
          </cell>
          <cell r="G446">
            <v>0</v>
          </cell>
          <cell r="H446">
            <v>0</v>
          </cell>
          <cell r="I446">
            <v>0</v>
          </cell>
          <cell r="J446">
            <v>0</v>
          </cell>
          <cell r="K446">
            <v>0</v>
          </cell>
          <cell r="L446">
            <v>0</v>
          </cell>
        </row>
        <row r="447">
          <cell r="B447" t="str">
            <v>csecfile</v>
          </cell>
          <cell r="C447" t="str">
            <v xml:space="preserve">      Total Security System Sales</v>
          </cell>
          <cell r="D447">
            <v>0</v>
          </cell>
          <cell r="E447">
            <v>0</v>
          </cell>
          <cell r="F447">
            <v>0</v>
          </cell>
          <cell r="G447">
            <v>0</v>
          </cell>
          <cell r="H447">
            <v>0</v>
          </cell>
          <cell r="I447">
            <v>0</v>
          </cell>
          <cell r="J447">
            <v>0</v>
          </cell>
          <cell r="K447">
            <v>0</v>
          </cell>
          <cell r="L447">
            <v>0</v>
          </cell>
        </row>
        <row r="448">
          <cell r="B448" t="str">
            <v>cttcfile</v>
          </cell>
          <cell r="C448" t="str">
            <v xml:space="preserve">      Total System Sales</v>
          </cell>
          <cell r="D448">
            <v>53.510858900000009</v>
          </cell>
          <cell r="E448">
            <v>28.64083531</v>
          </cell>
          <cell r="F448">
            <v>38.070190029999999</v>
          </cell>
          <cell r="G448">
            <v>46.359389049999997</v>
          </cell>
          <cell r="H448">
            <v>131.08901517000001</v>
          </cell>
          <cell r="I448">
            <v>142.21363710000003</v>
          </cell>
          <cell r="J448">
            <v>178.80838159999999</v>
          </cell>
          <cell r="K448">
            <v>213.65647214000001</v>
          </cell>
          <cell r="L448">
            <v>130.79404650999999</v>
          </cell>
        </row>
        <row r="449">
          <cell r="C449" t="str">
            <v xml:space="preserve">      Check</v>
          </cell>
          <cell r="D449">
            <v>0</v>
          </cell>
          <cell r="E449">
            <v>0</v>
          </cell>
          <cell r="F449">
            <v>0</v>
          </cell>
          <cell r="G449">
            <v>0</v>
          </cell>
          <cell r="H449">
            <v>0</v>
          </cell>
          <cell r="I449">
            <v>0</v>
          </cell>
          <cell r="J449">
            <v>0</v>
          </cell>
          <cell r="K449">
            <v>0</v>
          </cell>
          <cell r="L449">
            <v>0</v>
          </cell>
        </row>
        <row r="450">
          <cell r="C450" t="str">
            <v>Tape</v>
          </cell>
        </row>
        <row r="451">
          <cell r="B451" t="str">
            <v>cnastape</v>
          </cell>
          <cell r="C451" t="str">
            <v xml:space="preserve">      NAS System Sales</v>
          </cell>
          <cell r="D451">
            <v>0</v>
          </cell>
          <cell r="E451">
            <v>0</v>
          </cell>
          <cell r="F451">
            <v>0</v>
          </cell>
          <cell r="G451">
            <v>0</v>
          </cell>
          <cell r="H451">
            <v>151.53023350999999</v>
          </cell>
          <cell r="I451">
            <v>132.89540927000002</v>
          </cell>
          <cell r="J451">
            <v>167.81553700000001</v>
          </cell>
          <cell r="K451">
            <v>148.43687899999998</v>
          </cell>
          <cell r="L451">
            <v>110.74461100000001</v>
          </cell>
        </row>
        <row r="452">
          <cell r="B452" t="str">
            <v>cladtape</v>
          </cell>
          <cell r="C452" t="str">
            <v xml:space="preserve">      LAD System Sales</v>
          </cell>
          <cell r="D452">
            <v>0</v>
          </cell>
          <cell r="E452">
            <v>14.792920469999999</v>
          </cell>
          <cell r="F452">
            <v>15.16054293</v>
          </cell>
          <cell r="G452">
            <v>18.522784080000001</v>
          </cell>
          <cell r="H452">
            <v>12.203904999999999</v>
          </cell>
          <cell r="I452">
            <v>12.593199</v>
          </cell>
          <cell r="J452">
            <v>16.792325999999996</v>
          </cell>
          <cell r="K452">
            <v>22.648173999999997</v>
          </cell>
          <cell r="L452">
            <v>7.2281009999999997</v>
          </cell>
        </row>
        <row r="453">
          <cell r="B453" t="str">
            <v>cemetape</v>
          </cell>
          <cell r="C453" t="str">
            <v xml:space="preserve">      EMEA System Sales</v>
          </cell>
          <cell r="D453">
            <v>50.048865899999996</v>
          </cell>
          <cell r="E453">
            <v>71.546817099999998</v>
          </cell>
          <cell r="F453">
            <v>81.905073799999997</v>
          </cell>
          <cell r="G453">
            <v>82.010296099999991</v>
          </cell>
          <cell r="H453">
            <v>52.372836800000002</v>
          </cell>
          <cell r="I453">
            <v>55.342840790000004</v>
          </cell>
          <cell r="J453">
            <v>81.147091560000007</v>
          </cell>
          <cell r="K453">
            <v>64.364491589999986</v>
          </cell>
          <cell r="L453">
            <v>46.068277790000003</v>
          </cell>
        </row>
        <row r="454">
          <cell r="B454" t="str">
            <v>capatape</v>
          </cell>
          <cell r="C454" t="str">
            <v xml:space="preserve">      APAC System Sales</v>
          </cell>
          <cell r="D454">
            <v>0</v>
          </cell>
          <cell r="E454">
            <v>0</v>
          </cell>
          <cell r="F454">
            <v>0</v>
          </cell>
          <cell r="G454">
            <v>0</v>
          </cell>
          <cell r="H454">
            <v>0</v>
          </cell>
          <cell r="I454">
            <v>0</v>
          </cell>
          <cell r="J454">
            <v>0</v>
          </cell>
          <cell r="K454">
            <v>0</v>
          </cell>
          <cell r="L454">
            <v>0</v>
          </cell>
        </row>
        <row r="455">
          <cell r="B455" t="str">
            <v>ctojtape</v>
          </cell>
          <cell r="C455" t="str">
            <v xml:space="preserve">      Japan System Sales</v>
          </cell>
          <cell r="D455">
            <v>0</v>
          </cell>
          <cell r="E455">
            <v>0</v>
          </cell>
          <cell r="F455">
            <v>0</v>
          </cell>
          <cell r="G455">
            <v>0</v>
          </cell>
          <cell r="H455">
            <v>0</v>
          </cell>
          <cell r="I455">
            <v>0</v>
          </cell>
          <cell r="J455">
            <v>0</v>
          </cell>
          <cell r="K455">
            <v>0</v>
          </cell>
          <cell r="L455">
            <v>0</v>
          </cell>
        </row>
        <row r="456">
          <cell r="B456" t="str">
            <v>ccorptape</v>
          </cell>
          <cell r="C456" t="str">
            <v xml:space="preserve">      Corp Adj - System Sales</v>
          </cell>
          <cell r="D456">
            <v>0</v>
          </cell>
          <cell r="E456">
            <v>0</v>
          </cell>
          <cell r="F456">
            <v>0</v>
          </cell>
          <cell r="G456">
            <v>0</v>
          </cell>
          <cell r="H456">
            <v>0</v>
          </cell>
          <cell r="I456">
            <v>0</v>
          </cell>
          <cell r="J456">
            <v>0</v>
          </cell>
          <cell r="K456">
            <v>0</v>
          </cell>
          <cell r="L456">
            <v>0</v>
          </cell>
        </row>
        <row r="457">
          <cell r="B457" t="str">
            <v>ccgbtape</v>
          </cell>
          <cell r="C457" t="str">
            <v xml:space="preserve">      CGBU System Sales</v>
          </cell>
          <cell r="D457">
            <v>0</v>
          </cell>
          <cell r="E457">
            <v>0</v>
          </cell>
          <cell r="F457">
            <v>0</v>
          </cell>
          <cell r="G457">
            <v>0</v>
          </cell>
          <cell r="H457">
            <v>0</v>
          </cell>
          <cell r="I457">
            <v>0</v>
          </cell>
          <cell r="J457">
            <v>0</v>
          </cell>
          <cell r="K457">
            <v>0</v>
          </cell>
          <cell r="L457">
            <v>0</v>
          </cell>
        </row>
        <row r="458">
          <cell r="B458" t="str">
            <v>cnsgtape</v>
          </cell>
          <cell r="C458" t="str">
            <v xml:space="preserve">      Security System Sales</v>
          </cell>
          <cell r="D458">
            <v>0</v>
          </cell>
          <cell r="E458">
            <v>0</v>
          </cell>
          <cell r="F458">
            <v>0</v>
          </cell>
          <cell r="G458">
            <v>0</v>
          </cell>
          <cell r="H458">
            <v>0</v>
          </cell>
          <cell r="I458">
            <v>0</v>
          </cell>
          <cell r="J458">
            <v>0</v>
          </cell>
          <cell r="K458">
            <v>0</v>
          </cell>
          <cell r="L458">
            <v>0</v>
          </cell>
        </row>
        <row r="459">
          <cell r="B459" t="str">
            <v>clintape</v>
          </cell>
          <cell r="C459" t="str">
            <v xml:space="preserve">      Linux Server Sales</v>
          </cell>
          <cell r="D459">
            <v>0</v>
          </cell>
          <cell r="E459">
            <v>0</v>
          </cell>
          <cell r="F459">
            <v>0</v>
          </cell>
          <cell r="G459">
            <v>0</v>
          </cell>
          <cell r="H459">
            <v>0</v>
          </cell>
          <cell r="I459">
            <v>0</v>
          </cell>
          <cell r="J459">
            <v>0</v>
          </cell>
          <cell r="K459">
            <v>0</v>
          </cell>
          <cell r="L459">
            <v>0</v>
          </cell>
        </row>
        <row r="460">
          <cell r="B460" t="str">
            <v>csectape</v>
          </cell>
          <cell r="C460" t="str">
            <v xml:space="preserve">      Total Security System Sales</v>
          </cell>
          <cell r="D460">
            <v>0</v>
          </cell>
          <cell r="E460">
            <v>0</v>
          </cell>
          <cell r="F460">
            <v>0</v>
          </cell>
          <cell r="G460">
            <v>0</v>
          </cell>
          <cell r="H460">
            <v>0</v>
          </cell>
          <cell r="I460">
            <v>0</v>
          </cell>
          <cell r="J460">
            <v>0</v>
          </cell>
          <cell r="K460">
            <v>0</v>
          </cell>
          <cell r="L460">
            <v>0</v>
          </cell>
        </row>
        <row r="461">
          <cell r="B461" t="str">
            <v>cttctape</v>
          </cell>
          <cell r="C461" t="str">
            <v xml:space="preserve">      Total System Sales</v>
          </cell>
          <cell r="D461">
            <v>50.048865899999996</v>
          </cell>
          <cell r="E461">
            <v>86.339737569999997</v>
          </cell>
          <cell r="F461">
            <v>97.065616730000002</v>
          </cell>
          <cell r="G461">
            <v>100.53308018</v>
          </cell>
          <cell r="H461">
            <v>216.10697531</v>
          </cell>
          <cell r="I461">
            <v>200.83144906000001</v>
          </cell>
          <cell r="J461">
            <v>265.75495455999999</v>
          </cell>
          <cell r="K461">
            <v>235.44954458999999</v>
          </cell>
          <cell r="L461">
            <v>164.04098979</v>
          </cell>
        </row>
        <row r="462">
          <cell r="C462" t="str">
            <v xml:space="preserve">      Check</v>
          </cell>
          <cell r="D462">
            <v>0</v>
          </cell>
          <cell r="E462">
            <v>0</v>
          </cell>
          <cell r="F462">
            <v>0</v>
          </cell>
          <cell r="G462">
            <v>0</v>
          </cell>
          <cell r="H462">
            <v>0</v>
          </cell>
          <cell r="I462">
            <v>0</v>
          </cell>
          <cell r="J462">
            <v>0</v>
          </cell>
          <cell r="K462">
            <v>0</v>
          </cell>
          <cell r="L462">
            <v>0</v>
          </cell>
        </row>
        <row r="463">
          <cell r="C463" t="str">
            <v>Other Storage</v>
          </cell>
        </row>
        <row r="464">
          <cell r="B464" t="str">
            <v>cnasostor</v>
          </cell>
          <cell r="C464" t="str">
            <v xml:space="preserve">      NAS System Sales</v>
          </cell>
          <cell r="D464">
            <v>271</v>
          </cell>
          <cell r="E464">
            <v>332.29</v>
          </cell>
          <cell r="F464">
            <v>337.88600000000002</v>
          </cell>
          <cell r="G464">
            <v>360.46547999999996</v>
          </cell>
          <cell r="H464">
            <v>5.4023856499999852</v>
          </cell>
          <cell r="I464">
            <v>6.8493569400000069</v>
          </cell>
          <cell r="J464">
            <v>10.66051200000004</v>
          </cell>
          <cell r="K464">
            <v>8.9243190000000538</v>
          </cell>
          <cell r="L464">
            <v>4.597746000000015</v>
          </cell>
        </row>
        <row r="465">
          <cell r="B465" t="str">
            <v>cladostor</v>
          </cell>
          <cell r="C465" t="str">
            <v xml:space="preserve">      LAD System Sales</v>
          </cell>
          <cell r="D465">
            <v>67.604174310000005</v>
          </cell>
          <cell r="E465">
            <v>0.25138297999999892</v>
          </cell>
          <cell r="F465">
            <v>0.46682800000000135</v>
          </cell>
          <cell r="G465">
            <v>0.56171994999999697</v>
          </cell>
          <cell r="H465">
            <v>1.1379999999999981</v>
          </cell>
          <cell r="I465">
            <v>4.3848640000000021</v>
          </cell>
          <cell r="J465">
            <v>2.5040620000000082</v>
          </cell>
          <cell r="K465">
            <v>4.0432039999999994</v>
          </cell>
          <cell r="L465">
            <v>2.9450000000000029</v>
          </cell>
        </row>
        <row r="466">
          <cell r="B466" t="str">
            <v>cemeostor</v>
          </cell>
          <cell r="C466" t="str">
            <v xml:space="preserve">      EMEA System Sales</v>
          </cell>
          <cell r="D466">
            <v>8.4206558999999999</v>
          </cell>
          <cell r="E466">
            <v>2.8794348000000127</v>
          </cell>
          <cell r="F466">
            <v>3.1453499000000136</v>
          </cell>
          <cell r="G466">
            <v>5.5898600000000016</v>
          </cell>
          <cell r="H466">
            <v>6.3130198000000135</v>
          </cell>
          <cell r="I466">
            <v>8.8387240199999795</v>
          </cell>
          <cell r="J466">
            <v>6.2601319199999637</v>
          </cell>
          <cell r="K466">
            <v>10.081032340000007</v>
          </cell>
          <cell r="L466">
            <v>12.280325370000021</v>
          </cell>
        </row>
        <row r="467">
          <cell r="B467" t="str">
            <v>capaostor</v>
          </cell>
          <cell r="C467" t="str">
            <v xml:space="preserve">      APAC System Sales</v>
          </cell>
          <cell r="D467">
            <v>66.698701759999992</v>
          </cell>
          <cell r="E467">
            <v>93.437492199999994</v>
          </cell>
          <cell r="F467">
            <v>73.697966289999997</v>
          </cell>
          <cell r="G467">
            <v>70.75919931</v>
          </cell>
          <cell r="H467">
            <v>62.130959140000002</v>
          </cell>
          <cell r="I467">
            <v>71.286923540684</v>
          </cell>
          <cell r="J467">
            <v>66.112162710667008</v>
          </cell>
          <cell r="K467">
            <v>84.330256645207001</v>
          </cell>
          <cell r="L467">
            <v>67.054359342222</v>
          </cell>
        </row>
        <row r="468">
          <cell r="B468" t="str">
            <v>ctojostor</v>
          </cell>
          <cell r="C468" t="str">
            <v xml:space="preserve">      Japan System Sales</v>
          </cell>
          <cell r="D468">
            <v>38.058526989999997</v>
          </cell>
          <cell r="E468">
            <v>31.596243450000003</v>
          </cell>
          <cell r="F468">
            <v>25.204030030000002</v>
          </cell>
          <cell r="G468">
            <v>24.853353009999999</v>
          </cell>
          <cell r="H468">
            <v>12.551</v>
          </cell>
          <cell r="I468">
            <v>26.272905059999999</v>
          </cell>
          <cell r="J468">
            <v>19.72558038</v>
          </cell>
          <cell r="K468">
            <v>28.149364049999999</v>
          </cell>
          <cell r="L468">
            <v>27.469756580000002</v>
          </cell>
        </row>
        <row r="469">
          <cell r="B469" t="str">
            <v>ccorpostor</v>
          </cell>
          <cell r="C469" t="str">
            <v xml:space="preserve">      Corp Adj - System Sales</v>
          </cell>
          <cell r="D469">
            <v>0</v>
          </cell>
          <cell r="E469">
            <v>0</v>
          </cell>
          <cell r="F469">
            <v>0</v>
          </cell>
          <cell r="G469">
            <v>0</v>
          </cell>
          <cell r="H469">
            <v>0</v>
          </cell>
          <cell r="I469">
            <v>0</v>
          </cell>
          <cell r="J469">
            <v>0</v>
          </cell>
          <cell r="K469">
            <v>0</v>
          </cell>
          <cell r="L469">
            <v>0</v>
          </cell>
        </row>
        <row r="470">
          <cell r="B470" t="str">
            <v>ccgbostor</v>
          </cell>
          <cell r="C470" t="str">
            <v xml:space="preserve">      CGBU System Sales</v>
          </cell>
          <cell r="D470">
            <v>11.55</v>
          </cell>
          <cell r="E470">
            <v>10.181799999999999</v>
          </cell>
          <cell r="F470">
            <v>16.318000000000001</v>
          </cell>
          <cell r="G470">
            <v>19.902000000000001</v>
          </cell>
          <cell r="H470">
            <v>12.6</v>
          </cell>
          <cell r="I470">
            <v>13</v>
          </cell>
          <cell r="J470">
            <v>12.640554900000001</v>
          </cell>
          <cell r="K470">
            <v>15.858612400000002</v>
          </cell>
          <cell r="L470">
            <v>1.5540236000000001</v>
          </cell>
        </row>
        <row r="471">
          <cell r="B471" t="str">
            <v>cnsgostor</v>
          </cell>
          <cell r="C471" t="str">
            <v xml:space="preserve">      Security System Sales</v>
          </cell>
          <cell r="D471">
            <v>12.515000000000001</v>
          </cell>
          <cell r="E471">
            <v>25.966000000000001</v>
          </cell>
          <cell r="F471">
            <v>16.650299999999998</v>
          </cell>
          <cell r="G471">
            <v>18.826862999999999</v>
          </cell>
          <cell r="H471">
            <v>16.368632999999999</v>
          </cell>
          <cell r="I471">
            <v>19.025540420000002</v>
          </cell>
          <cell r="J471">
            <v>16.894611400000002</v>
          </cell>
          <cell r="K471">
            <v>21.713535500000003</v>
          </cell>
          <cell r="L471">
            <v>4.2472490000000001</v>
          </cell>
        </row>
        <row r="472">
          <cell r="B472" t="str">
            <v>clinostor</v>
          </cell>
          <cell r="C472" t="str">
            <v xml:space="preserve">      Linux Server Sales</v>
          </cell>
          <cell r="D472">
            <v>0</v>
          </cell>
          <cell r="E472">
            <v>0</v>
          </cell>
          <cell r="F472">
            <v>0</v>
          </cell>
          <cell r="G472">
            <v>0</v>
          </cell>
          <cell r="H472">
            <v>0</v>
          </cell>
          <cell r="I472">
            <v>0</v>
          </cell>
          <cell r="J472">
            <v>0</v>
          </cell>
          <cell r="K472">
            <v>0</v>
          </cell>
          <cell r="L472">
            <v>0</v>
          </cell>
        </row>
        <row r="473">
          <cell r="B473" t="str">
            <v>csecostor</v>
          </cell>
          <cell r="C473" t="str">
            <v xml:space="preserve">      Total Security System Sales</v>
          </cell>
          <cell r="D473">
            <v>12.515000000000001</v>
          </cell>
          <cell r="E473">
            <v>25.966000000000001</v>
          </cell>
          <cell r="F473">
            <v>16.650299999999998</v>
          </cell>
          <cell r="G473">
            <v>18.826862999999999</v>
          </cell>
          <cell r="H473">
            <v>16.368632999999999</v>
          </cell>
          <cell r="I473">
            <v>19.025540420000002</v>
          </cell>
          <cell r="J473">
            <v>16.894611400000002</v>
          </cell>
          <cell r="K473">
            <v>21.713535500000003</v>
          </cell>
          <cell r="L473">
            <v>4.2472490000000001</v>
          </cell>
        </row>
        <row r="474">
          <cell r="B474" t="str">
            <v>cttcostor</v>
          </cell>
          <cell r="C474" t="str">
            <v xml:space="preserve">      Total System Sales</v>
          </cell>
          <cell r="D474">
            <v>475.84705895999991</v>
          </cell>
          <cell r="E474">
            <v>496.60235343000011</v>
          </cell>
          <cell r="F474">
            <v>473.36847421999994</v>
          </cell>
          <cell r="G474">
            <v>500.95847526999995</v>
          </cell>
          <cell r="H474">
            <v>116.5039975900001</v>
          </cell>
          <cell r="I474">
            <v>149.65831398068394</v>
          </cell>
          <cell r="J474">
            <v>134.79761531066708</v>
          </cell>
          <cell r="K474">
            <v>173.100323935207</v>
          </cell>
          <cell r="L474">
            <v>120.14845989222201</v>
          </cell>
        </row>
        <row r="475">
          <cell r="C475" t="str">
            <v xml:space="preserve">      Check</v>
          </cell>
          <cell r="D475">
            <v>0</v>
          </cell>
          <cell r="E475">
            <v>0</v>
          </cell>
          <cell r="F475">
            <v>0</v>
          </cell>
          <cell r="G475">
            <v>0</v>
          </cell>
          <cell r="H475">
            <v>0</v>
          </cell>
          <cell r="I475">
            <v>0</v>
          </cell>
          <cell r="J475">
            <v>0</v>
          </cell>
          <cell r="K475">
            <v>0</v>
          </cell>
          <cell r="L475">
            <v>0</v>
          </cell>
        </row>
        <row r="476">
          <cell r="C476" t="str">
            <v>Storage</v>
          </cell>
        </row>
        <row r="477">
          <cell r="B477" t="str">
            <v>cnasstor</v>
          </cell>
          <cell r="C477" t="str">
            <v xml:space="preserve">      NAS System Sales</v>
          </cell>
          <cell r="D477">
            <v>271</v>
          </cell>
          <cell r="E477">
            <v>332.29</v>
          </cell>
          <cell r="F477">
            <v>337.88600000000002</v>
          </cell>
          <cell r="G477">
            <v>360.46547999999996</v>
          </cell>
          <cell r="H477">
            <v>307.54505614999999</v>
          </cell>
          <cell r="I477">
            <v>294.56140673000004</v>
          </cell>
          <cell r="J477">
            <v>396.94677300000001</v>
          </cell>
          <cell r="K477">
            <v>386.94917100000004</v>
          </cell>
          <cell r="L477">
            <v>219.83618600000003</v>
          </cell>
        </row>
        <row r="478">
          <cell r="B478" t="str">
            <v>cladstor</v>
          </cell>
          <cell r="C478" t="str">
            <v xml:space="preserve">      LAD System Sales</v>
          </cell>
          <cell r="D478">
            <v>67.604174310000005</v>
          </cell>
          <cell r="E478">
            <v>38.001928669999998</v>
          </cell>
          <cell r="F478">
            <v>36.132688940000001</v>
          </cell>
          <cell r="G478">
            <v>33.850701239999999</v>
          </cell>
          <cell r="H478">
            <v>23.900143</v>
          </cell>
          <cell r="I478">
            <v>27.143235000000001</v>
          </cell>
          <cell r="J478">
            <v>31.824878000000002</v>
          </cell>
          <cell r="K478">
            <v>45.087524999999999</v>
          </cell>
          <cell r="L478">
            <v>18.305434000000002</v>
          </cell>
        </row>
        <row r="479">
          <cell r="B479" t="str">
            <v>cemestor</v>
          </cell>
          <cell r="C479" t="str">
            <v xml:space="preserve">      EMEA System Sales</v>
          </cell>
          <cell r="D479">
            <v>140.5937941</v>
          </cell>
          <cell r="E479">
            <v>149.74240890000002</v>
          </cell>
          <cell r="F479">
            <v>171.4675584</v>
          </cell>
          <cell r="G479">
            <v>180.06093559999999</v>
          </cell>
          <cell r="H479">
            <v>121.93905780000001</v>
          </cell>
          <cell r="I479">
            <v>150.75127072999999</v>
          </cell>
          <cell r="J479">
            <v>189.03825398999999</v>
          </cell>
          <cell r="K479">
            <v>179.09446525999999</v>
          </cell>
          <cell r="L479">
            <v>158.00466135000002</v>
          </cell>
        </row>
        <row r="480">
          <cell r="B480" t="str">
            <v>capastor</v>
          </cell>
          <cell r="C480" t="str">
            <v xml:space="preserve">      APAC System Sales</v>
          </cell>
          <cell r="D480">
            <v>66.698701759999992</v>
          </cell>
          <cell r="E480">
            <v>93.437492199999994</v>
          </cell>
          <cell r="F480">
            <v>73.697966289999997</v>
          </cell>
          <cell r="G480">
            <v>70.75919931</v>
          </cell>
          <cell r="H480">
            <v>62.130959140000002</v>
          </cell>
          <cell r="I480">
            <v>71.286923540684</v>
          </cell>
          <cell r="J480">
            <v>66.112162710667008</v>
          </cell>
          <cell r="K480">
            <v>84.330256645207001</v>
          </cell>
          <cell r="L480">
            <v>67.054359342222</v>
          </cell>
        </row>
        <row r="481">
          <cell r="B481" t="str">
            <v>ctojstor</v>
          </cell>
          <cell r="C481" t="str">
            <v xml:space="preserve">      Japan System Sales</v>
          </cell>
          <cell r="D481">
            <v>38.058526989999997</v>
          </cell>
          <cell r="E481">
            <v>31.596243450000003</v>
          </cell>
          <cell r="F481">
            <v>25.204030030000002</v>
          </cell>
          <cell r="G481">
            <v>24.853353009999999</v>
          </cell>
          <cell r="H481">
            <v>12.551</v>
          </cell>
          <cell r="I481">
            <v>26.272905059999999</v>
          </cell>
          <cell r="J481">
            <v>19.72558038</v>
          </cell>
          <cell r="K481">
            <v>28.149364049999999</v>
          </cell>
          <cell r="L481">
            <v>27.469756580000002</v>
          </cell>
        </row>
        <row r="482">
          <cell r="B482" t="str">
            <v>ccorpstor</v>
          </cell>
          <cell r="C482" t="str">
            <v xml:space="preserve">      Corp Adj - System Sales</v>
          </cell>
          <cell r="D482">
            <v>0</v>
          </cell>
          <cell r="E482">
            <v>0</v>
          </cell>
          <cell r="F482">
            <v>0</v>
          </cell>
          <cell r="G482">
            <v>0</v>
          </cell>
          <cell r="H482">
            <v>0</v>
          </cell>
          <cell r="I482">
            <v>0</v>
          </cell>
          <cell r="J482">
            <v>0</v>
          </cell>
          <cell r="K482">
            <v>0</v>
          </cell>
          <cell r="L482">
            <v>0</v>
          </cell>
        </row>
        <row r="483">
          <cell r="B483" t="str">
            <v>ccgbstor</v>
          </cell>
          <cell r="C483" t="str">
            <v xml:space="preserve">      CGBU System Sales</v>
          </cell>
          <cell r="D483">
            <v>11.55</v>
          </cell>
          <cell r="E483">
            <v>10.181799999999999</v>
          </cell>
          <cell r="F483">
            <v>16.318000000000001</v>
          </cell>
          <cell r="G483">
            <v>19.902000000000001</v>
          </cell>
          <cell r="H483">
            <v>12.6</v>
          </cell>
          <cell r="I483">
            <v>13</v>
          </cell>
          <cell r="J483">
            <v>12.640554900000001</v>
          </cell>
          <cell r="K483">
            <v>15.858612400000002</v>
          </cell>
          <cell r="L483">
            <v>1.5540236000000001</v>
          </cell>
        </row>
        <row r="484">
          <cell r="B484" t="str">
            <v>cnsgstor</v>
          </cell>
          <cell r="C484" t="str">
            <v xml:space="preserve">      Security System Sales</v>
          </cell>
          <cell r="D484">
            <v>12.515000000000001</v>
          </cell>
          <cell r="E484">
            <v>25.966000000000001</v>
          </cell>
          <cell r="F484">
            <v>16.650299999999998</v>
          </cell>
          <cell r="G484">
            <v>18.826862999999999</v>
          </cell>
          <cell r="H484">
            <v>16.368632999999999</v>
          </cell>
          <cell r="I484">
            <v>19.025540420000002</v>
          </cell>
          <cell r="J484">
            <v>16.894611400000002</v>
          </cell>
          <cell r="K484">
            <v>21.713535500000003</v>
          </cell>
          <cell r="L484">
            <v>4.2472490000000001</v>
          </cell>
        </row>
        <row r="485">
          <cell r="B485" t="str">
            <v>clinstor</v>
          </cell>
          <cell r="C485" t="str">
            <v xml:space="preserve">      Linux Server Sales</v>
          </cell>
          <cell r="D485">
            <v>0</v>
          </cell>
          <cell r="E485">
            <v>0</v>
          </cell>
          <cell r="F485">
            <v>0</v>
          </cell>
          <cell r="G485">
            <v>0</v>
          </cell>
          <cell r="H485">
            <v>0</v>
          </cell>
          <cell r="I485">
            <v>0</v>
          </cell>
          <cell r="J485">
            <v>0</v>
          </cell>
          <cell r="K485">
            <v>0</v>
          </cell>
          <cell r="L485">
            <v>0</v>
          </cell>
        </row>
        <row r="486">
          <cell r="B486" t="str">
            <v>csecstor</v>
          </cell>
          <cell r="C486" t="str">
            <v xml:space="preserve">      Total Security System Sales</v>
          </cell>
          <cell r="D486">
            <v>12.515000000000001</v>
          </cell>
          <cell r="E486">
            <v>25.966000000000001</v>
          </cell>
          <cell r="F486">
            <v>16.650299999999998</v>
          </cell>
          <cell r="G486">
            <v>18.826862999999999</v>
          </cell>
          <cell r="H486">
            <v>16.368632999999999</v>
          </cell>
          <cell r="I486">
            <v>19.025540420000002</v>
          </cell>
          <cell r="J486">
            <v>16.894611400000002</v>
          </cell>
          <cell r="K486">
            <v>21.713535500000003</v>
          </cell>
          <cell r="L486">
            <v>4.2472490000000001</v>
          </cell>
        </row>
        <row r="487">
          <cell r="B487" t="str">
            <v>cttcstor</v>
          </cell>
          <cell r="C487" t="str">
            <v xml:space="preserve">      Total System Sales</v>
          </cell>
          <cell r="D487">
            <v>608.02019715999995</v>
          </cell>
          <cell r="E487">
            <v>681.21587322000005</v>
          </cell>
          <cell r="F487">
            <v>677.35654365999994</v>
          </cell>
          <cell r="G487">
            <v>708.71853216</v>
          </cell>
          <cell r="H487">
            <v>557.03484909000008</v>
          </cell>
          <cell r="I487">
            <v>602.04128148068401</v>
          </cell>
          <cell r="J487">
            <v>733.18281438066697</v>
          </cell>
          <cell r="K487">
            <v>761.18292985520702</v>
          </cell>
          <cell r="L487">
            <v>496.47166987222198</v>
          </cell>
        </row>
        <row r="488">
          <cell r="C488" t="str">
            <v xml:space="preserve">      Check</v>
          </cell>
          <cell r="D488">
            <v>0</v>
          </cell>
          <cell r="E488">
            <v>0</v>
          </cell>
          <cell r="F488">
            <v>0</v>
          </cell>
          <cell r="G488">
            <v>0</v>
          </cell>
          <cell r="H488">
            <v>0</v>
          </cell>
          <cell r="I488">
            <v>0</v>
          </cell>
          <cell r="J488">
            <v>0</v>
          </cell>
          <cell r="K488">
            <v>0</v>
          </cell>
          <cell r="L488">
            <v>0</v>
          </cell>
        </row>
        <row r="489">
          <cell r="C489" t="str">
            <v>Exadata</v>
          </cell>
        </row>
        <row r="490">
          <cell r="B490" t="str">
            <v>cnasexa</v>
          </cell>
          <cell r="C490" t="str">
            <v xml:space="preserve">      NAS System Sales</v>
          </cell>
          <cell r="D490">
            <v>99.3</v>
          </cell>
          <cell r="E490">
            <v>99.55</v>
          </cell>
          <cell r="F490">
            <v>168.739</v>
          </cell>
          <cell r="G490">
            <v>282.12161200000003</v>
          </cell>
          <cell r="H490">
            <v>170.51706404999999</v>
          </cell>
          <cell r="I490">
            <v>212.24953305999998</v>
          </cell>
          <cell r="J490">
            <v>287.70100500000001</v>
          </cell>
          <cell r="K490">
            <v>357.74374</v>
          </cell>
          <cell r="L490">
            <v>268.34158299999996</v>
          </cell>
        </row>
        <row r="491">
          <cell r="B491" t="str">
            <v>cladexa</v>
          </cell>
          <cell r="C491" t="str">
            <v xml:space="preserve">      LAD System Sales</v>
          </cell>
          <cell r="D491">
            <v>17.51712809</v>
          </cell>
          <cell r="E491">
            <v>13.916662149999999</v>
          </cell>
          <cell r="F491">
            <v>26.098595770000003</v>
          </cell>
          <cell r="G491">
            <v>29.902570569999998</v>
          </cell>
          <cell r="H491">
            <v>16.154975</v>
          </cell>
          <cell r="I491">
            <v>24.176338999999999</v>
          </cell>
          <cell r="J491">
            <v>36.892828000000002</v>
          </cell>
          <cell r="K491">
            <v>57.191302999999998</v>
          </cell>
          <cell r="L491">
            <v>38.669468999999999</v>
          </cell>
        </row>
        <row r="492">
          <cell r="B492" t="str">
            <v>cemeexa</v>
          </cell>
          <cell r="C492" t="str">
            <v xml:space="preserve">      EMEA System Sales</v>
          </cell>
          <cell r="D492">
            <v>55.999999900000006</v>
          </cell>
          <cell r="E492">
            <v>37.320013199999998</v>
          </cell>
          <cell r="F492">
            <v>69.561730100000005</v>
          </cell>
          <cell r="G492">
            <v>118.0209778</v>
          </cell>
          <cell r="H492">
            <v>52.248452200000003</v>
          </cell>
          <cell r="I492">
            <v>112.56016154</v>
          </cell>
          <cell r="J492">
            <v>126.36985104</v>
          </cell>
          <cell r="K492">
            <v>163.53340243000002</v>
          </cell>
          <cell r="L492">
            <v>217.38801581999999</v>
          </cell>
        </row>
        <row r="493">
          <cell r="B493" t="str">
            <v>capaexa</v>
          </cell>
          <cell r="C493" t="str">
            <v xml:space="preserve">      APAC System Sales</v>
          </cell>
          <cell r="D493">
            <v>15.30250756</v>
          </cell>
          <cell r="E493">
            <v>46.870194980000001</v>
          </cell>
          <cell r="F493">
            <v>48.28536733</v>
          </cell>
          <cell r="G493">
            <v>81.672123349999993</v>
          </cell>
          <cell r="H493">
            <v>52.096689270000006</v>
          </cell>
          <cell r="I493">
            <v>75.795880884699997</v>
          </cell>
          <cell r="J493">
            <v>91.284640587900014</v>
          </cell>
          <cell r="K493">
            <v>136.24561175450401</v>
          </cell>
          <cell r="L493">
            <v>143.232384158136</v>
          </cell>
        </row>
        <row r="494">
          <cell r="B494" t="str">
            <v>ctojexa</v>
          </cell>
          <cell r="C494" t="str">
            <v xml:space="preserve">      Japan System Sales</v>
          </cell>
          <cell r="D494">
            <v>2.6430174000000002</v>
          </cell>
          <cell r="E494">
            <v>11.274286350000001</v>
          </cell>
          <cell r="F494">
            <v>20.31063739</v>
          </cell>
          <cell r="G494">
            <v>30.172237550000002</v>
          </cell>
          <cell r="H494">
            <v>12.938000000000001</v>
          </cell>
          <cell r="I494">
            <v>22.055919160000002</v>
          </cell>
          <cell r="J494">
            <v>20.04035111</v>
          </cell>
          <cell r="K494">
            <v>38.447824509999997</v>
          </cell>
          <cell r="L494">
            <v>25.452331099999999</v>
          </cell>
        </row>
        <row r="495">
          <cell r="B495" t="str">
            <v>ccorpexa</v>
          </cell>
          <cell r="C495" t="str">
            <v xml:space="preserve">      Corp Adj - System Sales</v>
          </cell>
          <cell r="D495">
            <v>0</v>
          </cell>
          <cell r="E495">
            <v>0</v>
          </cell>
          <cell r="F495">
            <v>0</v>
          </cell>
          <cell r="G495">
            <v>0</v>
          </cell>
          <cell r="H495">
            <v>0</v>
          </cell>
          <cell r="I495">
            <v>0</v>
          </cell>
          <cell r="J495">
            <v>0</v>
          </cell>
          <cell r="K495">
            <v>0</v>
          </cell>
          <cell r="L495">
            <v>0</v>
          </cell>
        </row>
        <row r="496">
          <cell r="B496" t="str">
            <v>ccgbexa</v>
          </cell>
          <cell r="C496" t="str">
            <v xml:space="preserve">      CGBU System Sales</v>
          </cell>
          <cell r="D496">
            <v>1.0000000000000001E-7</v>
          </cell>
          <cell r="E496">
            <v>1.0000000000000001E-7</v>
          </cell>
          <cell r="F496">
            <v>2</v>
          </cell>
          <cell r="G496">
            <v>2</v>
          </cell>
          <cell r="H496">
            <v>0.3</v>
          </cell>
          <cell r="I496">
            <v>1</v>
          </cell>
          <cell r="J496">
            <v>0.93533569999999999</v>
          </cell>
          <cell r="K496">
            <v>2.4449999999999998</v>
          </cell>
          <cell r="L496">
            <v>4.4934071000000007</v>
          </cell>
        </row>
        <row r="497">
          <cell r="B497" t="str">
            <v>cnsgexa</v>
          </cell>
          <cell r="C497" t="str">
            <v xml:space="preserve">      Security System Sales</v>
          </cell>
          <cell r="D497">
            <v>0</v>
          </cell>
          <cell r="E497">
            <v>0.99</v>
          </cell>
          <cell r="F497">
            <v>5.3375000000000004</v>
          </cell>
          <cell r="G497">
            <v>5.6375000000000002</v>
          </cell>
          <cell r="H497">
            <v>1.8374999999999999</v>
          </cell>
          <cell r="I497">
            <v>3.55</v>
          </cell>
          <cell r="J497">
            <v>4.5347499999999998</v>
          </cell>
          <cell r="K497">
            <v>1.1214999999999999</v>
          </cell>
          <cell r="L497">
            <v>5.5830000000000002</v>
          </cell>
        </row>
        <row r="498">
          <cell r="B498" t="str">
            <v>clinexa</v>
          </cell>
          <cell r="C498" t="str">
            <v xml:space="preserve">      Linux Server Sales</v>
          </cell>
          <cell r="D498">
            <v>0</v>
          </cell>
          <cell r="E498">
            <v>0</v>
          </cell>
          <cell r="F498">
            <v>0</v>
          </cell>
          <cell r="G498">
            <v>0</v>
          </cell>
          <cell r="H498">
            <v>0</v>
          </cell>
          <cell r="I498">
            <v>0</v>
          </cell>
          <cell r="J498">
            <v>0</v>
          </cell>
          <cell r="K498">
            <v>0</v>
          </cell>
          <cell r="L498">
            <v>0</v>
          </cell>
        </row>
        <row r="499">
          <cell r="B499" t="str">
            <v>csecexa</v>
          </cell>
          <cell r="C499" t="str">
            <v xml:space="preserve">      Total Security System Sales</v>
          </cell>
          <cell r="D499">
            <v>0</v>
          </cell>
          <cell r="E499">
            <v>0.99</v>
          </cell>
          <cell r="F499">
            <v>5.3375000000000004</v>
          </cell>
          <cell r="G499">
            <v>5.6375000000000002</v>
          </cell>
          <cell r="H499">
            <v>1.8374999999999999</v>
          </cell>
          <cell r="I499">
            <v>3.55</v>
          </cell>
          <cell r="J499">
            <v>4.5347499999999998</v>
          </cell>
          <cell r="K499">
            <v>1.1214999999999999</v>
          </cell>
          <cell r="L499">
            <v>5.5830000000000002</v>
          </cell>
        </row>
        <row r="500">
          <cell r="B500" t="str">
            <v>cttcexa</v>
          </cell>
          <cell r="C500" t="str">
            <v xml:space="preserve">      Total System Sales</v>
          </cell>
          <cell r="D500">
            <v>190.76265305000001</v>
          </cell>
          <cell r="E500">
            <v>209.92115678000002</v>
          </cell>
          <cell r="F500">
            <v>340.33283059000001</v>
          </cell>
          <cell r="G500">
            <v>549.52702126999998</v>
          </cell>
          <cell r="H500">
            <v>306.09268051999999</v>
          </cell>
          <cell r="I500">
            <v>451.38783364469998</v>
          </cell>
          <cell r="J500">
            <v>567.75876143790015</v>
          </cell>
          <cell r="K500">
            <v>756.72838169450404</v>
          </cell>
          <cell r="L500">
            <v>703.16019017813585</v>
          </cell>
        </row>
        <row r="501">
          <cell r="C501" t="str">
            <v xml:space="preserve">      Check</v>
          </cell>
          <cell r="D501">
            <v>0</v>
          </cell>
          <cell r="E501">
            <v>0</v>
          </cell>
          <cell r="F501">
            <v>0</v>
          </cell>
          <cell r="G501">
            <v>0</v>
          </cell>
          <cell r="H501">
            <v>0</v>
          </cell>
          <cell r="I501">
            <v>0</v>
          </cell>
          <cell r="J501">
            <v>0</v>
          </cell>
          <cell r="K501">
            <v>0</v>
          </cell>
          <cell r="L501">
            <v>0</v>
          </cell>
        </row>
        <row r="502">
          <cell r="C502" t="str">
            <v>Exalogic</v>
          </cell>
        </row>
        <row r="503">
          <cell r="B503" t="str">
            <v>cnasexl</v>
          </cell>
          <cell r="C503" t="str">
            <v xml:space="preserve">      NAS System Sales</v>
          </cell>
          <cell r="D503">
            <v>0</v>
          </cell>
          <cell r="E503">
            <v>0</v>
          </cell>
          <cell r="F503">
            <v>0</v>
          </cell>
          <cell r="G503">
            <v>40.216999999999999</v>
          </cell>
          <cell r="H503">
            <v>19.3142</v>
          </cell>
          <cell r="I503">
            <v>55.762642880000001</v>
          </cell>
          <cell r="J503">
            <v>52.853334000000004</v>
          </cell>
          <cell r="K503">
            <v>62.801983999999997</v>
          </cell>
          <cell r="L503">
            <v>48.439587000000003</v>
          </cell>
        </row>
        <row r="504">
          <cell r="B504" t="str">
            <v>cladexl</v>
          </cell>
          <cell r="C504" t="str">
            <v xml:space="preserve">      LAD System Sales</v>
          </cell>
          <cell r="D504">
            <v>0</v>
          </cell>
          <cell r="E504">
            <v>0</v>
          </cell>
          <cell r="F504">
            <v>0</v>
          </cell>
          <cell r="G504">
            <v>7.1966563199999998</v>
          </cell>
          <cell r="H504">
            <v>1.7281739999999999</v>
          </cell>
          <cell r="I504">
            <v>6.1384999999999996</v>
          </cell>
          <cell r="J504">
            <v>5.7142359999999996</v>
          </cell>
          <cell r="K504">
            <v>16.110265999999999</v>
          </cell>
          <cell r="L504">
            <v>14.643772</v>
          </cell>
        </row>
        <row r="505">
          <cell r="B505" t="str">
            <v>cemeexl</v>
          </cell>
          <cell r="C505" t="str">
            <v xml:space="preserve">      EMEA System Sales</v>
          </cell>
          <cell r="D505">
            <v>0</v>
          </cell>
          <cell r="E505">
            <v>0</v>
          </cell>
          <cell r="F505">
            <v>0</v>
          </cell>
          <cell r="G505">
            <v>0</v>
          </cell>
          <cell r="H505">
            <v>10.120968599999999</v>
          </cell>
          <cell r="I505">
            <v>12.21676735</v>
          </cell>
          <cell r="J505">
            <v>21.734764310000003</v>
          </cell>
          <cell r="K505">
            <v>38.136968879999998</v>
          </cell>
          <cell r="L505">
            <v>40.016946920000002</v>
          </cell>
        </row>
        <row r="506">
          <cell r="B506" t="str">
            <v>capaexl</v>
          </cell>
          <cell r="C506" t="str">
            <v xml:space="preserve">      APAC System Sales</v>
          </cell>
          <cell r="D506">
            <v>0</v>
          </cell>
          <cell r="E506">
            <v>0</v>
          </cell>
          <cell r="F506">
            <v>4.5000356500000001</v>
          </cell>
          <cell r="G506">
            <v>7.7289915200000001</v>
          </cell>
          <cell r="H506">
            <v>9.9014471800000017</v>
          </cell>
          <cell r="I506">
            <v>13.9814858716</v>
          </cell>
          <cell r="J506">
            <v>18.8825106446</v>
          </cell>
          <cell r="K506">
            <v>28.077301515610998</v>
          </cell>
          <cell r="L506">
            <v>29.494563573000001</v>
          </cell>
        </row>
        <row r="507">
          <cell r="B507" t="str">
            <v>ctojexl</v>
          </cell>
          <cell r="C507" t="str">
            <v xml:space="preserve">      Japan System Sales</v>
          </cell>
          <cell r="D507">
            <v>0</v>
          </cell>
          <cell r="E507">
            <v>0</v>
          </cell>
          <cell r="F507">
            <v>0.43034681999999996</v>
          </cell>
          <cell r="G507">
            <v>0</v>
          </cell>
          <cell r="H507">
            <v>4.8000000000000001E-2</v>
          </cell>
          <cell r="I507">
            <v>0</v>
          </cell>
          <cell r="J507">
            <v>1.1004562</v>
          </cell>
          <cell r="K507">
            <v>4.1122770700000002</v>
          </cell>
          <cell r="L507">
            <v>3.8239315999999999</v>
          </cell>
        </row>
        <row r="508">
          <cell r="B508" t="str">
            <v>ccorpexl</v>
          </cell>
          <cell r="C508" t="str">
            <v xml:space="preserve">      Corp Adj - System Sales</v>
          </cell>
          <cell r="D508">
            <v>0</v>
          </cell>
          <cell r="E508">
            <v>0</v>
          </cell>
          <cell r="F508">
            <v>0</v>
          </cell>
          <cell r="G508">
            <v>0</v>
          </cell>
          <cell r="H508">
            <v>0</v>
          </cell>
          <cell r="I508">
            <v>0</v>
          </cell>
          <cell r="J508">
            <v>0</v>
          </cell>
          <cell r="K508">
            <v>0</v>
          </cell>
          <cell r="L508">
            <v>0</v>
          </cell>
        </row>
        <row r="509">
          <cell r="B509" t="str">
            <v>ccgbexl</v>
          </cell>
          <cell r="C509" t="str">
            <v xml:space="preserve">      CGBU System Sales</v>
          </cell>
          <cell r="D509">
            <v>0</v>
          </cell>
          <cell r="E509">
            <v>0</v>
          </cell>
          <cell r="F509">
            <v>0</v>
          </cell>
          <cell r="G509">
            <v>0</v>
          </cell>
          <cell r="H509">
            <v>0</v>
          </cell>
          <cell r="I509">
            <v>0</v>
          </cell>
          <cell r="J509">
            <v>0</v>
          </cell>
          <cell r="K509">
            <v>0</v>
          </cell>
          <cell r="L509">
            <v>0</v>
          </cell>
        </row>
        <row r="510">
          <cell r="B510" t="str">
            <v>cnsgexl</v>
          </cell>
          <cell r="C510" t="str">
            <v xml:space="preserve">      Security System Sales</v>
          </cell>
          <cell r="D510">
            <v>0</v>
          </cell>
          <cell r="E510">
            <v>0</v>
          </cell>
          <cell r="F510">
            <v>0</v>
          </cell>
          <cell r="G510">
            <v>2.41</v>
          </cell>
          <cell r="H510">
            <v>0.1</v>
          </cell>
          <cell r="I510">
            <v>0.76</v>
          </cell>
          <cell r="J510">
            <v>0.38</v>
          </cell>
          <cell r="K510">
            <v>0</v>
          </cell>
          <cell r="L510">
            <v>0.3</v>
          </cell>
        </row>
        <row r="511">
          <cell r="B511" t="str">
            <v>clinexl</v>
          </cell>
          <cell r="C511" t="str">
            <v xml:space="preserve">      Linux Server Sales</v>
          </cell>
          <cell r="D511">
            <v>0</v>
          </cell>
          <cell r="E511">
            <v>0</v>
          </cell>
          <cell r="F511">
            <v>0</v>
          </cell>
          <cell r="G511">
            <v>0</v>
          </cell>
          <cell r="H511">
            <v>0</v>
          </cell>
          <cell r="I511">
            <v>0</v>
          </cell>
          <cell r="J511">
            <v>0</v>
          </cell>
          <cell r="K511">
            <v>0</v>
          </cell>
          <cell r="L511">
            <v>0</v>
          </cell>
        </row>
        <row r="512">
          <cell r="B512" t="str">
            <v>csecexl</v>
          </cell>
          <cell r="C512" t="str">
            <v xml:space="preserve">      Total Security System Sales</v>
          </cell>
          <cell r="D512">
            <v>0</v>
          </cell>
          <cell r="E512">
            <v>0</v>
          </cell>
          <cell r="F512">
            <v>0</v>
          </cell>
          <cell r="G512">
            <v>2.41</v>
          </cell>
          <cell r="H512">
            <v>0.1</v>
          </cell>
          <cell r="I512">
            <v>0.76</v>
          </cell>
          <cell r="J512">
            <v>0.38</v>
          </cell>
          <cell r="K512">
            <v>0</v>
          </cell>
          <cell r="L512">
            <v>0.3</v>
          </cell>
        </row>
        <row r="513">
          <cell r="B513" t="str">
            <v>cttcexl</v>
          </cell>
          <cell r="C513" t="str">
            <v xml:space="preserve">      Total System Sales</v>
          </cell>
          <cell r="D513">
            <v>0</v>
          </cell>
          <cell r="E513">
            <v>0</v>
          </cell>
          <cell r="F513">
            <v>4.9303824699999996</v>
          </cell>
          <cell r="G513">
            <v>57.552647839999999</v>
          </cell>
          <cell r="H513">
            <v>41.212789780000001</v>
          </cell>
          <cell r="I513">
            <v>88.859396101599998</v>
          </cell>
          <cell r="J513">
            <v>100.6653011546</v>
          </cell>
          <cell r="K513">
            <v>149.23879746561101</v>
          </cell>
          <cell r="L513">
            <v>136.71880109300005</v>
          </cell>
        </row>
        <row r="514">
          <cell r="C514" t="str">
            <v xml:space="preserve">      Check</v>
          </cell>
          <cell r="D514">
            <v>0</v>
          </cell>
          <cell r="E514">
            <v>0</v>
          </cell>
          <cell r="F514">
            <v>0</v>
          </cell>
          <cell r="G514">
            <v>0</v>
          </cell>
          <cell r="H514">
            <v>0</v>
          </cell>
          <cell r="I514">
            <v>0</v>
          </cell>
          <cell r="J514">
            <v>0</v>
          </cell>
          <cell r="K514">
            <v>0</v>
          </cell>
          <cell r="L514">
            <v>0</v>
          </cell>
        </row>
        <row r="515">
          <cell r="C515" t="str">
            <v xml:space="preserve">  SPARC Supercluster</v>
          </cell>
        </row>
        <row r="516">
          <cell r="B516" t="str">
            <v>cnasclust</v>
          </cell>
          <cell r="C516" t="str">
            <v xml:space="preserve">      NAS System Sales</v>
          </cell>
          <cell r="D516">
            <v>0</v>
          </cell>
          <cell r="E516">
            <v>0</v>
          </cell>
          <cell r="F516">
            <v>0</v>
          </cell>
          <cell r="G516">
            <v>0</v>
          </cell>
          <cell r="H516">
            <v>0</v>
          </cell>
          <cell r="I516">
            <v>0</v>
          </cell>
          <cell r="J516">
            <v>49.516238999999999</v>
          </cell>
          <cell r="K516">
            <v>78.891839000000004</v>
          </cell>
          <cell r="L516">
            <v>53.768929999999997</v>
          </cell>
        </row>
        <row r="517">
          <cell r="B517" t="str">
            <v>cladclust</v>
          </cell>
          <cell r="C517" t="str">
            <v xml:space="preserve">      LAD System Sales</v>
          </cell>
          <cell r="D517">
            <v>0</v>
          </cell>
          <cell r="E517">
            <v>0</v>
          </cell>
          <cell r="F517">
            <v>0</v>
          </cell>
          <cell r="G517">
            <v>0</v>
          </cell>
          <cell r="H517">
            <v>0</v>
          </cell>
          <cell r="I517">
            <v>0</v>
          </cell>
          <cell r="J517">
            <v>3.75</v>
          </cell>
          <cell r="K517">
            <v>8.5340000000000007</v>
          </cell>
          <cell r="L517">
            <v>5.53</v>
          </cell>
        </row>
        <row r="518">
          <cell r="B518" t="str">
            <v>cemeclust</v>
          </cell>
          <cell r="C518" t="str">
            <v xml:space="preserve">      EMEA System Sales</v>
          </cell>
          <cell r="D518">
            <v>0</v>
          </cell>
          <cell r="E518">
            <v>0</v>
          </cell>
          <cell r="F518">
            <v>0</v>
          </cell>
          <cell r="G518">
            <v>0</v>
          </cell>
          <cell r="H518">
            <v>0</v>
          </cell>
          <cell r="I518">
            <v>0</v>
          </cell>
          <cell r="J518">
            <v>17.41483886</v>
          </cell>
          <cell r="K518">
            <v>25.377852589999996</v>
          </cell>
          <cell r="L518">
            <v>26.885766919999998</v>
          </cell>
        </row>
        <row r="519">
          <cell r="B519" t="str">
            <v>capaclust</v>
          </cell>
          <cell r="C519" t="str">
            <v xml:space="preserve">      APAC System Sales</v>
          </cell>
          <cell r="D519">
            <v>0</v>
          </cell>
          <cell r="E519">
            <v>0</v>
          </cell>
          <cell r="F519">
            <v>0</v>
          </cell>
          <cell r="G519">
            <v>0</v>
          </cell>
          <cell r="H519">
            <v>0</v>
          </cell>
          <cell r="I519">
            <v>0</v>
          </cell>
          <cell r="J519">
            <v>7.1958298188700001</v>
          </cell>
          <cell r="K519">
            <v>2.8186441499999999</v>
          </cell>
          <cell r="L519">
            <v>2.5866495854680003</v>
          </cell>
        </row>
        <row r="520">
          <cell r="B520" t="str">
            <v>ctojclust</v>
          </cell>
          <cell r="C520" t="str">
            <v xml:space="preserve">      Japan System Sales</v>
          </cell>
          <cell r="D520">
            <v>0</v>
          </cell>
          <cell r="E520">
            <v>0</v>
          </cell>
          <cell r="F520">
            <v>0</v>
          </cell>
          <cell r="G520">
            <v>0</v>
          </cell>
          <cell r="H520">
            <v>0</v>
          </cell>
          <cell r="I520">
            <v>0</v>
          </cell>
          <cell r="J520">
            <v>1.2910379999999999</v>
          </cell>
          <cell r="K520">
            <v>1.8295852800000001</v>
          </cell>
          <cell r="L520">
            <v>6.1723911999999999</v>
          </cell>
        </row>
        <row r="521">
          <cell r="B521" t="str">
            <v>ccorpclust</v>
          </cell>
          <cell r="C521" t="str">
            <v xml:space="preserve">      Corp Adj - System Sales</v>
          </cell>
          <cell r="D521">
            <v>0</v>
          </cell>
          <cell r="E521">
            <v>0</v>
          </cell>
          <cell r="F521">
            <v>0</v>
          </cell>
          <cell r="G521">
            <v>0</v>
          </cell>
          <cell r="H521">
            <v>0</v>
          </cell>
          <cell r="I521">
            <v>0</v>
          </cell>
          <cell r="J521">
            <v>0</v>
          </cell>
          <cell r="K521">
            <v>0</v>
          </cell>
          <cell r="L521">
            <v>0</v>
          </cell>
        </row>
        <row r="522">
          <cell r="B522" t="str">
            <v>ccgbclust</v>
          </cell>
          <cell r="C522" t="str">
            <v xml:space="preserve">      CGBU System Sales</v>
          </cell>
          <cell r="D522">
            <v>0</v>
          </cell>
          <cell r="E522">
            <v>0</v>
          </cell>
          <cell r="F522">
            <v>0</v>
          </cell>
          <cell r="G522">
            <v>0</v>
          </cell>
          <cell r="H522">
            <v>0</v>
          </cell>
          <cell r="I522">
            <v>0</v>
          </cell>
          <cell r="J522">
            <v>0</v>
          </cell>
          <cell r="K522">
            <v>0</v>
          </cell>
          <cell r="L522">
            <v>0</v>
          </cell>
        </row>
        <row r="523">
          <cell r="B523" t="str">
            <v>cnsgclust</v>
          </cell>
          <cell r="C523" t="str">
            <v xml:space="preserve">      Security System Sales</v>
          </cell>
          <cell r="D523">
            <v>0</v>
          </cell>
          <cell r="E523">
            <v>0</v>
          </cell>
          <cell r="F523">
            <v>0</v>
          </cell>
          <cell r="G523">
            <v>0</v>
          </cell>
          <cell r="H523">
            <v>0</v>
          </cell>
          <cell r="I523">
            <v>0</v>
          </cell>
          <cell r="J523">
            <v>3.2212499999999999</v>
          </cell>
          <cell r="K523">
            <v>1.6</v>
          </cell>
          <cell r="L523">
            <v>1.923</v>
          </cell>
        </row>
        <row r="524">
          <cell r="B524" t="str">
            <v>clinclust</v>
          </cell>
          <cell r="C524" t="str">
            <v xml:space="preserve">      Linux Server Sales</v>
          </cell>
          <cell r="D524">
            <v>0</v>
          </cell>
          <cell r="E524">
            <v>0</v>
          </cell>
          <cell r="F524">
            <v>0</v>
          </cell>
          <cell r="G524">
            <v>0</v>
          </cell>
          <cell r="H524">
            <v>0</v>
          </cell>
          <cell r="I524">
            <v>0</v>
          </cell>
          <cell r="J524">
            <v>0</v>
          </cell>
          <cell r="K524">
            <v>0</v>
          </cell>
          <cell r="L524">
            <v>0</v>
          </cell>
        </row>
        <row r="525">
          <cell r="B525" t="str">
            <v>csecclust</v>
          </cell>
          <cell r="C525" t="str">
            <v xml:space="preserve">      Total Security System Sales</v>
          </cell>
          <cell r="D525">
            <v>0</v>
          </cell>
          <cell r="E525">
            <v>0</v>
          </cell>
          <cell r="F525">
            <v>0</v>
          </cell>
          <cell r="G525">
            <v>0</v>
          </cell>
          <cell r="H525">
            <v>0</v>
          </cell>
          <cell r="I525">
            <v>0</v>
          </cell>
          <cell r="J525">
            <v>3.2212499999999999</v>
          </cell>
          <cell r="K525">
            <v>1.6</v>
          </cell>
          <cell r="L525">
            <v>1.923</v>
          </cell>
        </row>
        <row r="526">
          <cell r="B526" t="str">
            <v>cttcclust</v>
          </cell>
          <cell r="C526" t="str">
            <v xml:space="preserve">      Total System Sales</v>
          </cell>
          <cell r="D526">
            <v>0</v>
          </cell>
          <cell r="E526">
            <v>0</v>
          </cell>
          <cell r="F526">
            <v>0</v>
          </cell>
          <cell r="G526">
            <v>0</v>
          </cell>
          <cell r="H526">
            <v>0</v>
          </cell>
          <cell r="I526">
            <v>0</v>
          </cell>
          <cell r="J526">
            <v>82.389195678869996</v>
          </cell>
          <cell r="K526">
            <v>119.05192101999999</v>
          </cell>
          <cell r="L526">
            <v>96.866737705467969</v>
          </cell>
        </row>
        <row r="527">
          <cell r="C527" t="str">
            <v xml:space="preserve">      Check</v>
          </cell>
          <cell r="D527">
            <v>0</v>
          </cell>
          <cell r="E527">
            <v>0</v>
          </cell>
          <cell r="F527">
            <v>0</v>
          </cell>
          <cell r="G527">
            <v>0</v>
          </cell>
          <cell r="H527">
            <v>0</v>
          </cell>
          <cell r="I527">
            <v>0</v>
          </cell>
          <cell r="J527">
            <v>0</v>
          </cell>
          <cell r="K527">
            <v>0</v>
          </cell>
          <cell r="L527">
            <v>0</v>
          </cell>
        </row>
        <row r="528">
          <cell r="C528" t="str">
            <v xml:space="preserve">  Oracle Exalytics</v>
          </cell>
        </row>
        <row r="529">
          <cell r="B529" t="str">
            <v>cnaslytics</v>
          </cell>
          <cell r="C529" t="str">
            <v xml:space="preserve">      NAS System Sales</v>
          </cell>
          <cell r="D529">
            <v>0</v>
          </cell>
          <cell r="E529">
            <v>0</v>
          </cell>
          <cell r="F529">
            <v>0</v>
          </cell>
          <cell r="G529">
            <v>0</v>
          </cell>
          <cell r="H529">
            <v>0</v>
          </cell>
          <cell r="I529">
            <v>0</v>
          </cell>
          <cell r="J529">
            <v>0.11475</v>
          </cell>
          <cell r="K529">
            <v>0.62192600000000009</v>
          </cell>
          <cell r="L529">
            <v>3.376017</v>
          </cell>
        </row>
        <row r="530">
          <cell r="B530" t="str">
            <v>cladlytics</v>
          </cell>
          <cell r="C530" t="str">
            <v xml:space="preserve">      LAD System Sales</v>
          </cell>
          <cell r="D530">
            <v>0</v>
          </cell>
          <cell r="E530">
            <v>0</v>
          </cell>
          <cell r="F530">
            <v>0</v>
          </cell>
          <cell r="G530">
            <v>0</v>
          </cell>
          <cell r="H530">
            <v>0</v>
          </cell>
          <cell r="I530">
            <v>0</v>
          </cell>
          <cell r="J530">
            <v>0.14000000000000001</v>
          </cell>
          <cell r="K530">
            <v>1.4770000000000001</v>
          </cell>
          <cell r="L530">
            <v>0</v>
          </cell>
        </row>
        <row r="531">
          <cell r="B531" t="str">
            <v>cemelytics</v>
          </cell>
          <cell r="C531" t="str">
            <v xml:space="preserve">      EMEA System Sales</v>
          </cell>
          <cell r="D531">
            <v>0</v>
          </cell>
          <cell r="E531">
            <v>0</v>
          </cell>
          <cell r="F531">
            <v>0</v>
          </cell>
          <cell r="G531">
            <v>0</v>
          </cell>
          <cell r="H531">
            <v>0</v>
          </cell>
          <cell r="I531">
            <v>0</v>
          </cell>
          <cell r="J531">
            <v>0</v>
          </cell>
          <cell r="K531">
            <v>7.2012162200000001</v>
          </cell>
          <cell r="L531">
            <v>4.5782389299999995</v>
          </cell>
        </row>
        <row r="532">
          <cell r="B532" t="str">
            <v>capalytics</v>
          </cell>
          <cell r="C532" t="str">
            <v xml:space="preserve">      APAC System Sales</v>
          </cell>
          <cell r="D532">
            <v>0</v>
          </cell>
          <cell r="E532">
            <v>0</v>
          </cell>
          <cell r="F532">
            <v>0</v>
          </cell>
          <cell r="G532">
            <v>0</v>
          </cell>
          <cell r="H532">
            <v>0</v>
          </cell>
          <cell r="I532">
            <v>0</v>
          </cell>
          <cell r="J532">
            <v>0</v>
          </cell>
          <cell r="K532">
            <v>8.2254652199999985</v>
          </cell>
          <cell r="L532">
            <v>21.284259099989001</v>
          </cell>
        </row>
        <row r="533">
          <cell r="B533" t="str">
            <v>ctojlytics</v>
          </cell>
          <cell r="C533" t="str">
            <v xml:space="preserve">      Japan System Sales</v>
          </cell>
          <cell r="D533">
            <v>0</v>
          </cell>
          <cell r="E533">
            <v>0</v>
          </cell>
          <cell r="F533">
            <v>0</v>
          </cell>
          <cell r="G533">
            <v>0</v>
          </cell>
          <cell r="H533">
            <v>0</v>
          </cell>
          <cell r="I533">
            <v>0</v>
          </cell>
          <cell r="J533">
            <v>0.24591200000000002</v>
          </cell>
          <cell r="K533">
            <v>0.93453249000000005</v>
          </cell>
          <cell r="L533">
            <v>2.1719439699999996</v>
          </cell>
        </row>
        <row r="534">
          <cell r="B534" t="str">
            <v>ccorplytics</v>
          </cell>
          <cell r="C534" t="str">
            <v xml:space="preserve">      Corp Adj - System Sales</v>
          </cell>
          <cell r="D534">
            <v>0</v>
          </cell>
          <cell r="E534">
            <v>0</v>
          </cell>
          <cell r="F534">
            <v>0</v>
          </cell>
          <cell r="G534">
            <v>0</v>
          </cell>
          <cell r="H534">
            <v>0</v>
          </cell>
          <cell r="I534">
            <v>0</v>
          </cell>
          <cell r="J534">
            <v>0</v>
          </cell>
          <cell r="K534">
            <v>0</v>
          </cell>
          <cell r="L534">
            <v>0</v>
          </cell>
        </row>
        <row r="535">
          <cell r="B535" t="str">
            <v>ccgblytics</v>
          </cell>
          <cell r="C535" t="str">
            <v xml:space="preserve">      CGBU System Sales</v>
          </cell>
          <cell r="D535">
            <v>0</v>
          </cell>
          <cell r="E535">
            <v>0</v>
          </cell>
          <cell r="F535">
            <v>0</v>
          </cell>
          <cell r="G535">
            <v>0</v>
          </cell>
          <cell r="H535">
            <v>0</v>
          </cell>
          <cell r="I535">
            <v>0</v>
          </cell>
          <cell r="J535">
            <v>0</v>
          </cell>
          <cell r="K535">
            <v>0</v>
          </cell>
          <cell r="L535">
            <v>0</v>
          </cell>
        </row>
        <row r="536">
          <cell r="B536" t="str">
            <v>cnsglytics</v>
          </cell>
          <cell r="C536" t="str">
            <v xml:space="preserve">      Security System Sales</v>
          </cell>
          <cell r="D536">
            <v>0</v>
          </cell>
          <cell r="E536">
            <v>0</v>
          </cell>
          <cell r="F536">
            <v>0</v>
          </cell>
          <cell r="G536">
            <v>0</v>
          </cell>
          <cell r="H536">
            <v>0</v>
          </cell>
          <cell r="I536">
            <v>0</v>
          </cell>
          <cell r="J536">
            <v>0</v>
          </cell>
          <cell r="K536">
            <v>0</v>
          </cell>
          <cell r="L536">
            <v>0</v>
          </cell>
        </row>
        <row r="537">
          <cell r="B537" t="str">
            <v>clinlytics</v>
          </cell>
          <cell r="C537" t="str">
            <v xml:space="preserve">      Linux Server Sales</v>
          </cell>
          <cell r="D537">
            <v>0</v>
          </cell>
          <cell r="E537">
            <v>0</v>
          </cell>
          <cell r="F537">
            <v>0</v>
          </cell>
          <cell r="G537">
            <v>0</v>
          </cell>
          <cell r="H537">
            <v>0</v>
          </cell>
          <cell r="I537">
            <v>0</v>
          </cell>
          <cell r="J537">
            <v>0</v>
          </cell>
          <cell r="K537">
            <v>0</v>
          </cell>
          <cell r="L537">
            <v>0</v>
          </cell>
        </row>
        <row r="538">
          <cell r="B538" t="str">
            <v>cseclytics</v>
          </cell>
          <cell r="C538" t="str">
            <v xml:space="preserve">      Total Security System Sales</v>
          </cell>
          <cell r="D538">
            <v>0</v>
          </cell>
          <cell r="E538">
            <v>0</v>
          </cell>
          <cell r="F538">
            <v>0</v>
          </cell>
          <cell r="G538">
            <v>0</v>
          </cell>
          <cell r="H538">
            <v>0</v>
          </cell>
          <cell r="I538">
            <v>0</v>
          </cell>
          <cell r="J538">
            <v>0</v>
          </cell>
          <cell r="K538">
            <v>0</v>
          </cell>
          <cell r="L538">
            <v>0</v>
          </cell>
        </row>
        <row r="539">
          <cell r="B539" t="str">
            <v>cttclytics</v>
          </cell>
          <cell r="C539" t="str">
            <v xml:space="preserve">      Total System Sales</v>
          </cell>
          <cell r="D539">
            <v>0</v>
          </cell>
          <cell r="E539">
            <v>0</v>
          </cell>
          <cell r="F539">
            <v>0</v>
          </cell>
          <cell r="G539">
            <v>0</v>
          </cell>
          <cell r="H539">
            <v>0</v>
          </cell>
          <cell r="I539">
            <v>0</v>
          </cell>
          <cell r="J539">
            <v>0.50066200000000005</v>
          </cell>
          <cell r="K539">
            <v>18.46013993</v>
          </cell>
          <cell r="L539">
            <v>31.410458999989</v>
          </cell>
        </row>
        <row r="540">
          <cell r="C540" t="str">
            <v xml:space="preserve">      Check</v>
          </cell>
          <cell r="D540">
            <v>0</v>
          </cell>
          <cell r="E540">
            <v>0</v>
          </cell>
          <cell r="F540">
            <v>0</v>
          </cell>
          <cell r="G540">
            <v>0</v>
          </cell>
          <cell r="H540">
            <v>0</v>
          </cell>
          <cell r="I540">
            <v>0</v>
          </cell>
          <cell r="J540">
            <v>0</v>
          </cell>
          <cell r="K540">
            <v>0</v>
          </cell>
          <cell r="L540">
            <v>0</v>
          </cell>
        </row>
        <row r="541">
          <cell r="C541" t="str">
            <v xml:space="preserve">   Engineered Systems</v>
          </cell>
        </row>
        <row r="542">
          <cell r="C542" t="str">
            <v xml:space="preserve">      NAS System Sales</v>
          </cell>
          <cell r="D542">
            <v>99.3</v>
          </cell>
          <cell r="E542">
            <v>99.55</v>
          </cell>
          <cell r="F542">
            <v>168.739</v>
          </cell>
          <cell r="G542">
            <v>322.33861200000001</v>
          </cell>
          <cell r="H542">
            <v>189.83126404999999</v>
          </cell>
          <cell r="I542">
            <v>268.01217593999996</v>
          </cell>
          <cell r="J542">
            <v>390.18532800000003</v>
          </cell>
          <cell r="K542">
            <v>500.05948899999999</v>
          </cell>
          <cell r="L542">
            <v>373.92611699999998</v>
          </cell>
        </row>
        <row r="543">
          <cell r="C543" t="str">
            <v xml:space="preserve">      LAD System Sales</v>
          </cell>
          <cell r="D543">
            <v>17.51712809</v>
          </cell>
          <cell r="E543">
            <v>13.916662149999999</v>
          </cell>
          <cell r="F543">
            <v>26.098595770000003</v>
          </cell>
          <cell r="G543">
            <v>37.099226889999997</v>
          </cell>
          <cell r="H543">
            <v>17.883149</v>
          </cell>
          <cell r="I543">
            <v>30.314838999999999</v>
          </cell>
          <cell r="J543">
            <v>46.497064000000002</v>
          </cell>
          <cell r="K543">
            <v>83.312569000000011</v>
          </cell>
          <cell r="L543">
            <v>58.843240999999999</v>
          </cell>
        </row>
        <row r="544">
          <cell r="C544" t="str">
            <v xml:space="preserve">      EMEA System Sales</v>
          </cell>
          <cell r="D544">
            <v>55.999999900000006</v>
          </cell>
          <cell r="E544">
            <v>37.320013199999998</v>
          </cell>
          <cell r="F544">
            <v>69.561730100000005</v>
          </cell>
          <cell r="G544">
            <v>118.0209778</v>
          </cell>
          <cell r="H544">
            <v>62.3694208</v>
          </cell>
          <cell r="I544">
            <v>124.77692888999999</v>
          </cell>
          <cell r="J544">
            <v>165.51945421000002</v>
          </cell>
          <cell r="K544">
            <v>234.24944012</v>
          </cell>
          <cell r="L544">
            <v>288.86896858999995</v>
          </cell>
        </row>
        <row r="545">
          <cell r="C545" t="str">
            <v xml:space="preserve">      APAC System Sales</v>
          </cell>
          <cell r="D545">
            <v>15.30250756</v>
          </cell>
          <cell r="E545">
            <v>46.870194980000001</v>
          </cell>
          <cell r="F545">
            <v>52.785402980000001</v>
          </cell>
          <cell r="G545">
            <v>89.401114869999986</v>
          </cell>
          <cell r="H545">
            <v>61.998136450000004</v>
          </cell>
          <cell r="I545">
            <v>89.777366756299998</v>
          </cell>
          <cell r="J545">
            <v>117.36298105137001</v>
          </cell>
          <cell r="K545">
            <v>175.36702264011501</v>
          </cell>
          <cell r="L545">
            <v>196.597856416593</v>
          </cell>
        </row>
        <row r="546">
          <cell r="C546" t="str">
            <v xml:space="preserve">      Japan System Sales</v>
          </cell>
          <cell r="D546">
            <v>2.6430174000000002</v>
          </cell>
          <cell r="E546">
            <v>11.274286350000001</v>
          </cell>
          <cell r="F546">
            <v>20.740984210000001</v>
          </cell>
          <cell r="G546">
            <v>30.172237550000002</v>
          </cell>
          <cell r="H546">
            <v>12.986000000000001</v>
          </cell>
          <cell r="I546">
            <v>22.055919160000002</v>
          </cell>
          <cell r="J546">
            <v>22.677757310000001</v>
          </cell>
          <cell r="K546">
            <v>45.32421935</v>
          </cell>
          <cell r="L546">
            <v>37.620597869999997</v>
          </cell>
        </row>
        <row r="547">
          <cell r="C547" t="str">
            <v xml:space="preserve">      Corp Adj - System Sales</v>
          </cell>
          <cell r="D547">
            <v>0</v>
          </cell>
          <cell r="E547">
            <v>0</v>
          </cell>
          <cell r="F547">
            <v>0</v>
          </cell>
          <cell r="G547">
            <v>0</v>
          </cell>
          <cell r="H547">
            <v>0</v>
          </cell>
          <cell r="I547">
            <v>0</v>
          </cell>
          <cell r="J547">
            <v>0</v>
          </cell>
          <cell r="K547">
            <v>0</v>
          </cell>
          <cell r="L547">
            <v>0</v>
          </cell>
        </row>
        <row r="548">
          <cell r="C548" t="str">
            <v xml:space="preserve">      CGBU System Sales</v>
          </cell>
          <cell r="D548">
            <v>1.0000000000000001E-7</v>
          </cell>
          <cell r="E548">
            <v>1.0000000000000001E-7</v>
          </cell>
          <cell r="F548">
            <v>2</v>
          </cell>
          <cell r="G548">
            <v>2</v>
          </cell>
          <cell r="H548">
            <v>0.3</v>
          </cell>
          <cell r="I548">
            <v>1</v>
          </cell>
          <cell r="J548">
            <v>0.93533569999999999</v>
          </cell>
          <cell r="K548">
            <v>2.4449999999999998</v>
          </cell>
          <cell r="L548">
            <v>4.4934071000000007</v>
          </cell>
        </row>
        <row r="549">
          <cell r="C549" t="str">
            <v xml:space="preserve">      Security System Sales</v>
          </cell>
          <cell r="D549">
            <v>0</v>
          </cell>
          <cell r="E549">
            <v>0.99</v>
          </cell>
          <cell r="F549">
            <v>5.3375000000000004</v>
          </cell>
          <cell r="G549">
            <v>8.0474999999999994</v>
          </cell>
          <cell r="H549">
            <v>1.9375</v>
          </cell>
          <cell r="I549">
            <v>4.3099999999999996</v>
          </cell>
          <cell r="J549">
            <v>8.1359999999999992</v>
          </cell>
          <cell r="K549">
            <v>2.7214999999999998</v>
          </cell>
          <cell r="L549">
            <v>7.806</v>
          </cell>
        </row>
        <row r="550">
          <cell r="C550" t="str">
            <v xml:space="preserve">      Linux Server Sales</v>
          </cell>
          <cell r="D550">
            <v>0</v>
          </cell>
          <cell r="E550">
            <v>0</v>
          </cell>
          <cell r="F550">
            <v>0</v>
          </cell>
          <cell r="G550">
            <v>0</v>
          </cell>
          <cell r="H550">
            <v>0</v>
          </cell>
          <cell r="I550">
            <v>0</v>
          </cell>
          <cell r="J550">
            <v>0</v>
          </cell>
          <cell r="K550">
            <v>0</v>
          </cell>
          <cell r="L550">
            <v>0</v>
          </cell>
        </row>
        <row r="551">
          <cell r="C551" t="str">
            <v xml:space="preserve">      Total Security System Sales</v>
          </cell>
          <cell r="D551">
            <v>0</v>
          </cell>
          <cell r="E551">
            <v>0.99</v>
          </cell>
          <cell r="F551">
            <v>5.3375000000000004</v>
          </cell>
          <cell r="G551">
            <v>8.0474999999999994</v>
          </cell>
          <cell r="H551">
            <v>1.9375</v>
          </cell>
          <cell r="I551">
            <v>4.3099999999999996</v>
          </cell>
          <cell r="J551">
            <v>8.1359999999999992</v>
          </cell>
          <cell r="K551">
            <v>2.7214999999999998</v>
          </cell>
          <cell r="L551">
            <v>7.806</v>
          </cell>
        </row>
        <row r="552">
          <cell r="C552" t="str">
            <v xml:space="preserve">      Total System Sales</v>
          </cell>
          <cell r="D552">
            <v>190.76265305000001</v>
          </cell>
          <cell r="E552">
            <v>209.92115678000002</v>
          </cell>
          <cell r="F552">
            <v>345.26321306</v>
          </cell>
          <cell r="G552">
            <v>607.07966910999994</v>
          </cell>
          <cell r="H552">
            <v>347.30547029999997</v>
          </cell>
          <cell r="I552">
            <v>540.24722974630004</v>
          </cell>
          <cell r="J552">
            <v>751.31392027137019</v>
          </cell>
          <cell r="K552">
            <v>1043.4792401101149</v>
          </cell>
          <cell r="L552">
            <v>968.15618797659283</v>
          </cell>
        </row>
        <row r="553">
          <cell r="C553" t="str">
            <v xml:space="preserve">      Check</v>
          </cell>
          <cell r="D553">
            <v>0</v>
          </cell>
          <cell r="E553">
            <v>0</v>
          </cell>
          <cell r="F553">
            <v>0</v>
          </cell>
          <cell r="G553">
            <v>0</v>
          </cell>
          <cell r="H553">
            <v>0</v>
          </cell>
          <cell r="I553">
            <v>0</v>
          </cell>
          <cell r="J553">
            <v>0</v>
          </cell>
          <cell r="K553">
            <v>0</v>
          </cell>
          <cell r="L553">
            <v>0</v>
          </cell>
        </row>
        <row r="554">
          <cell r="C554" t="str">
            <v>END OF REPORT</v>
          </cell>
        </row>
      </sheetData>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uential Growth - Headcount"/>
      <sheetName val="R12 GM%"/>
      <sheetName val="R12 NI"/>
      <sheetName val="ppl - OFA basis"/>
      <sheetName val="Geography Lic &amp; Oth"/>
      <sheetName val="Geography Rev"/>
      <sheetName val="R12 LOB Rev - OLD"/>
      <sheetName val="Geography Rev Incl Reclass"/>
      <sheetName val="qtrly rev trends"/>
      <sheetName val="R12 LOB Rev - External"/>
      <sheetName val="R12 New License - External"/>
      <sheetName val="R12 Product Rev - External-OLD"/>
      <sheetName val="iAS impact to Growth Rates"/>
      <sheetName val="ipro &amp; supplych"/>
      <sheetName val="Supply Chain &amp; Iproc R12"/>
      <sheetName val="ERP Breakdown Q3 FY01"/>
      <sheetName val="ERP Breakdown Q2 FY01"/>
      <sheetName val="ERP Breakdown Q1 FY01"/>
      <sheetName val="ERP Breakdown Q4 FY00"/>
      <sheetName val="GB PPL R12 "/>
      <sheetName val="R12 EIS Rev - Extl with reclass"/>
      <sheetName val="Title"/>
      <sheetName val="GB Detail - old"/>
      <sheetName val="press release backup"/>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count"/>
      <sheetName val="EMEA_MCO"/>
      <sheetName val="Other"/>
      <sheetName val="Summary"/>
      <sheetName val="Input"/>
      <sheetName val="FXrates"/>
      <sheetName val="PopCache"/>
      <sheetName val="NVision Detail"/>
      <sheetName val="A"/>
      <sheetName val="Reg Emp"/>
      <sheetName val="BEA Non-Employees"/>
      <sheetName val="LEC BU"/>
      <sheetName val="W"/>
      <sheetName val="Start"/>
      <sheetName val="Payment Register"/>
      <sheetName val="Master"/>
      <sheetName val="Master Check - Feb11"/>
      <sheetName val="cnx"/>
      <sheetName val="cny"/>
      <sheetName val="dbq"/>
      <sheetName val="dcm"/>
      <sheetName val="geg"/>
      <sheetName val="nbm"/>
      <sheetName val="nbr"/>
      <sheetName val="nck"/>
      <sheetName val="nbg"/>
      <sheetName val="oew"/>
      <sheetName val="uay"/>
      <sheetName val="uaz"/>
      <sheetName val="ubk"/>
      <sheetName val="ucl"/>
      <sheetName val="ucv"/>
      <sheetName val="udq"/>
      <sheetName val="ufe"/>
      <sheetName val="K3-7"/>
      <sheetName val="K3-6"/>
      <sheetName val="UR Data"/>
      <sheetName val="settings"/>
      <sheetName val="Provisions"/>
      <sheetName val="ProvisionsPreviousMth"/>
      <sheetName val="OSI_Q301"/>
      <sheetName val="PopCache_Sheet1"/>
      <sheetName val="VV1EQI8H"/>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row r="1">
          <cell r="C1" t="str">
            <v>Strategy Mgmt</v>
          </cell>
        </row>
        <row r="2">
          <cell r="C2" t="str">
            <v>Other</v>
          </cell>
        </row>
        <row r="3">
          <cell r="C3" t="str">
            <v>AECM</v>
          </cell>
        </row>
        <row r="4">
          <cell r="C4" t="str">
            <v>AERS</v>
          </cell>
        </row>
        <row r="5">
          <cell r="C5" t="str">
            <v>Argus J</v>
          </cell>
        </row>
        <row r="6">
          <cell r="C6" t="str">
            <v>Argus Safety</v>
          </cell>
        </row>
        <row r="7">
          <cell r="C7" t="str">
            <v>Care Mgmt</v>
          </cell>
        </row>
        <row r="8">
          <cell r="C8" t="str">
            <v>CDA</v>
          </cell>
        </row>
        <row r="9">
          <cell r="C9" t="str">
            <v>Central Coding</v>
          </cell>
        </row>
        <row r="10">
          <cell r="C10" t="str">
            <v>Central Designer</v>
          </cell>
        </row>
        <row r="11">
          <cell r="C11" t="str">
            <v>Clintrial</v>
          </cell>
        </row>
        <row r="12">
          <cell r="C12" t="str">
            <v>CTMS</v>
          </cell>
        </row>
        <row r="13">
          <cell r="C13" t="str">
            <v>EHA</v>
          </cell>
        </row>
        <row r="14">
          <cell r="C14" t="str">
            <v>Empirica HC</v>
          </cell>
        </row>
        <row r="15">
          <cell r="C15" t="str">
            <v>Empirica Signal</v>
          </cell>
        </row>
        <row r="16">
          <cell r="C16" t="str">
            <v>Empirica Study</v>
          </cell>
        </row>
        <row r="17">
          <cell r="C17" t="str">
            <v>Empirica Topics</v>
          </cell>
        </row>
        <row r="18">
          <cell r="C18" t="str">
            <v>Empirica Trace</v>
          </cell>
        </row>
        <row r="19">
          <cell r="C19" t="str">
            <v>HCN</v>
          </cell>
        </row>
        <row r="20">
          <cell r="C20" t="str">
            <v>HIG HIM</v>
          </cell>
        </row>
        <row r="21">
          <cell r="C21" t="str">
            <v>HSIE</v>
          </cell>
        </row>
        <row r="22">
          <cell r="C22" t="str">
            <v>HTB</v>
          </cell>
        </row>
        <row r="23">
          <cell r="C23" t="str">
            <v>InForm</v>
          </cell>
        </row>
        <row r="24">
          <cell r="C24" t="str">
            <v>Inform Integration</v>
          </cell>
        </row>
        <row r="25">
          <cell r="C25" t="str">
            <v>IRT</v>
          </cell>
        </row>
        <row r="26">
          <cell r="C26" t="str">
            <v>LabPas</v>
          </cell>
        </row>
        <row r="27">
          <cell r="C27" t="str">
            <v>LSW</v>
          </cell>
        </row>
        <row r="28">
          <cell r="C28" t="str">
            <v>Mobile Apps</v>
          </cell>
        </row>
        <row r="29">
          <cell r="C29" t="str">
            <v>OHMPI</v>
          </cell>
        </row>
        <row r="30">
          <cell r="C30" t="str">
            <v>OHS Next Gen</v>
          </cell>
        </row>
        <row r="31">
          <cell r="C31" t="str">
            <v>OLX</v>
          </cell>
        </row>
        <row r="32">
          <cell r="C32" t="str">
            <v>OPVA</v>
          </cell>
        </row>
        <row r="33">
          <cell r="C33" t="str">
            <v>OPVM (Argus Insight)</v>
          </cell>
        </row>
        <row r="34">
          <cell r="C34" t="str">
            <v>Oracle Clinical</v>
          </cell>
        </row>
        <row r="35">
          <cell r="C35" t="str">
            <v>Product Integration</v>
          </cell>
        </row>
        <row r="36">
          <cell r="C36" t="str">
            <v>Protocol Center</v>
          </cell>
        </row>
        <row r="37">
          <cell r="C37" t="str">
            <v>RDC</v>
          </cell>
        </row>
        <row r="38">
          <cell r="C38" t="str">
            <v>TMS</v>
          </cell>
        </row>
        <row r="39">
          <cell r="C39" t="str">
            <v>TRC</v>
          </cell>
        </row>
        <row r="40">
          <cell r="C40" t="str">
            <v>Trial Center</v>
          </cell>
        </row>
        <row r="41">
          <cell r="C41" t="str">
            <v>Trust</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92D050"/>
    <pageSetUpPr fitToPage="1"/>
  </sheetPr>
  <dimension ref="A1:AH56"/>
  <sheetViews>
    <sheetView showGridLines="0" tabSelected="1" zoomScale="70" zoomScaleNormal="70" zoomScaleSheetLayoutView="40" zoomScalePageLayoutView="60" workbookViewId="0">
      <selection activeCell="B8" sqref="B8"/>
    </sheetView>
  </sheetViews>
  <sheetFormatPr defaultColWidth="9.453125" defaultRowHeight="12.5"/>
  <cols>
    <col min="1" max="1" width="3.453125" style="7" customWidth="1"/>
    <col min="2" max="2" width="4.54296875" style="7" customWidth="1"/>
    <col min="3" max="3" width="70" style="7" customWidth="1"/>
    <col min="4" max="4" width="16.54296875" style="7" customWidth="1"/>
    <col min="5" max="5" width="14.54296875" style="7" customWidth="1"/>
    <col min="6" max="6" width="16.54296875" style="7" customWidth="1"/>
    <col min="7" max="7" width="14.54296875" style="7" customWidth="1"/>
    <col min="8" max="9" width="16.54296875" style="7" customWidth="1"/>
    <col min="10" max="10" width="1.54296875" style="7" customWidth="1"/>
    <col min="11" max="11" width="7.453125" style="7" customWidth="1"/>
    <col min="12" max="12" width="10.08984375" style="7" hidden="1" customWidth="1"/>
    <col min="13" max="13" width="3.453125" style="7" hidden="1" customWidth="1"/>
    <col min="14" max="14" width="5" style="7" hidden="1" customWidth="1"/>
    <col min="15" max="15" width="4.453125" style="7" hidden="1" customWidth="1"/>
    <col min="16" max="16" width="5.453125" style="7" hidden="1" customWidth="1"/>
    <col min="17" max="17" width="6" style="7" customWidth="1"/>
    <col min="18" max="19" width="9.453125" style="7" customWidth="1"/>
    <col min="20" max="16384" width="9.453125" style="7"/>
  </cols>
  <sheetData>
    <row r="1" spans="2:34" s="1" customFormat="1" ht="12.75" customHeight="1" thickBot="1"/>
    <row r="2" spans="2:34" s="1" customFormat="1" ht="36.75" customHeight="1">
      <c r="B2" s="421" t="s">
        <v>38</v>
      </c>
      <c r="C2" s="422"/>
      <c r="D2" s="422"/>
      <c r="E2" s="422"/>
      <c r="F2" s="422"/>
      <c r="G2" s="422"/>
      <c r="H2" s="422"/>
      <c r="I2" s="422"/>
      <c r="J2" s="423"/>
      <c r="K2" s="30"/>
      <c r="L2" s="30" t="s">
        <v>107</v>
      </c>
    </row>
    <row r="3" spans="2:34" s="1" customFormat="1" ht="6.75" customHeight="1">
      <c r="B3" s="58"/>
      <c r="C3" s="59"/>
      <c r="D3" s="59"/>
      <c r="E3" s="59"/>
      <c r="F3" s="59"/>
      <c r="G3" s="59"/>
      <c r="H3" s="59"/>
      <c r="I3" s="59"/>
      <c r="J3" s="60"/>
      <c r="K3" s="30"/>
      <c r="L3" s="30"/>
    </row>
    <row r="4" spans="2:34" s="1" customFormat="1" ht="20.25" customHeight="1">
      <c r="B4" s="424" t="s">
        <v>212</v>
      </c>
      <c r="C4" s="425"/>
      <c r="D4" s="425"/>
      <c r="E4" s="425"/>
      <c r="F4" s="425"/>
      <c r="G4" s="425"/>
      <c r="H4" s="425"/>
      <c r="I4" s="425"/>
      <c r="J4" s="426"/>
      <c r="K4" s="30"/>
      <c r="L4" s="30" t="s">
        <v>108</v>
      </c>
    </row>
    <row r="5" spans="2:34" s="1" customFormat="1" ht="20.25" customHeight="1">
      <c r="B5" s="424" t="s">
        <v>65</v>
      </c>
      <c r="C5" s="425"/>
      <c r="D5" s="425"/>
      <c r="E5" s="425"/>
      <c r="F5" s="425"/>
      <c r="G5" s="425"/>
      <c r="H5" s="425"/>
      <c r="I5" s="425"/>
      <c r="J5" s="426"/>
      <c r="K5" s="30"/>
      <c r="L5" s="30" t="s">
        <v>109</v>
      </c>
    </row>
    <row r="6" spans="2:34" s="1" customFormat="1" ht="20.25" customHeight="1">
      <c r="B6" s="424" t="s">
        <v>75</v>
      </c>
      <c r="C6" s="425"/>
      <c r="D6" s="425"/>
      <c r="E6" s="425"/>
      <c r="F6" s="425"/>
      <c r="G6" s="425"/>
      <c r="H6" s="425"/>
      <c r="I6" s="425"/>
      <c r="J6" s="426"/>
      <c r="K6" s="30"/>
      <c r="L6" s="30" t="s">
        <v>110</v>
      </c>
    </row>
    <row r="7" spans="2:34" s="1" customFormat="1" ht="21" customHeight="1" thickBot="1">
      <c r="B7" s="61"/>
      <c r="C7" s="62"/>
      <c r="D7" s="63"/>
      <c r="E7" s="63"/>
      <c r="F7" s="63"/>
      <c r="G7" s="63"/>
      <c r="H7" s="63"/>
      <c r="I7" s="63"/>
      <c r="J7" s="64"/>
      <c r="K7" s="30"/>
      <c r="L7" s="30" t="s">
        <v>111</v>
      </c>
    </row>
    <row r="8" spans="2:34" s="1" customFormat="1" ht="16.5" customHeight="1">
      <c r="B8" s="211"/>
      <c r="C8" s="212"/>
      <c r="D8" s="748" t="s">
        <v>213</v>
      </c>
      <c r="E8" s="749"/>
      <c r="F8" s="749"/>
      <c r="G8" s="750"/>
      <c r="H8" s="213"/>
      <c r="I8" s="214" t="s">
        <v>30</v>
      </c>
      <c r="J8" s="6"/>
    </row>
    <row r="9" spans="2:34" s="1" customFormat="1" ht="18.5">
      <c r="B9" s="211"/>
      <c r="C9" s="212"/>
      <c r="D9" s="751"/>
      <c r="E9" s="752"/>
      <c r="F9" s="752"/>
      <c r="G9" s="753"/>
      <c r="H9" s="213" t="s">
        <v>30</v>
      </c>
      <c r="I9" s="214" t="s">
        <v>31</v>
      </c>
      <c r="J9" s="6"/>
    </row>
    <row r="10" spans="2:34" s="1" customFormat="1" ht="18.5">
      <c r="B10" s="211"/>
      <c r="C10" s="215"/>
      <c r="D10" s="216"/>
      <c r="E10" s="217" t="s">
        <v>28</v>
      </c>
      <c r="F10" s="216"/>
      <c r="G10" s="217" t="s">
        <v>28</v>
      </c>
      <c r="H10" s="214" t="s">
        <v>31</v>
      </c>
      <c r="I10" s="214" t="s">
        <v>51</v>
      </c>
      <c r="J10" s="6"/>
    </row>
    <row r="11" spans="2:34" s="1" customFormat="1" ht="18.5">
      <c r="B11" s="218"/>
      <c r="C11" s="219"/>
      <c r="D11" s="220">
        <v>2024</v>
      </c>
      <c r="E11" s="221" t="s">
        <v>29</v>
      </c>
      <c r="F11" s="220">
        <v>2023</v>
      </c>
      <c r="G11" s="221" t="s">
        <v>29</v>
      </c>
      <c r="H11" s="222" t="s">
        <v>32</v>
      </c>
      <c r="I11" s="222" t="s">
        <v>66</v>
      </c>
      <c r="J11" s="26"/>
    </row>
    <row r="12" spans="2:34" ht="30" customHeight="1">
      <c r="B12" s="223" t="s">
        <v>0</v>
      </c>
      <c r="C12" s="224"/>
      <c r="D12" s="225"/>
      <c r="E12" s="226"/>
      <c r="F12" s="225"/>
      <c r="G12" s="226"/>
      <c r="H12" s="224"/>
      <c r="I12" s="224"/>
      <c r="J12" s="52"/>
      <c r="AH12" s="41"/>
    </row>
    <row r="13" spans="2:34" ht="18.75" customHeight="1">
      <c r="B13" s="223"/>
      <c r="C13" s="224" t="s">
        <v>136</v>
      </c>
      <c r="D13" s="227">
        <v>10519</v>
      </c>
      <c r="E13" s="228">
        <v>0.79</v>
      </c>
      <c r="F13" s="227">
        <v>9547</v>
      </c>
      <c r="G13" s="228">
        <v>0.77</v>
      </c>
      <c r="H13" s="229">
        <v>0.1</v>
      </c>
      <c r="I13" s="229">
        <v>0.11</v>
      </c>
      <c r="J13" s="52"/>
      <c r="AH13" s="41"/>
    </row>
    <row r="14" spans="2:34" ht="18.75" customHeight="1">
      <c r="B14" s="223"/>
      <c r="C14" s="224" t="s">
        <v>138</v>
      </c>
      <c r="D14" s="566">
        <v>870</v>
      </c>
      <c r="E14" s="228">
        <v>7.0000000000000007E-2</v>
      </c>
      <c r="F14" s="231">
        <v>809</v>
      </c>
      <c r="G14" s="228">
        <v>0.06</v>
      </c>
      <c r="H14" s="229">
        <v>7.0000000000000007E-2</v>
      </c>
      <c r="I14" s="229">
        <v>0.08</v>
      </c>
      <c r="J14" s="52"/>
      <c r="AH14" s="41"/>
    </row>
    <row r="15" spans="2:34" ht="18.75" customHeight="1">
      <c r="B15" s="232"/>
      <c r="C15" s="233" t="s">
        <v>102</v>
      </c>
      <c r="D15" s="566">
        <v>655</v>
      </c>
      <c r="E15" s="228">
        <v>0.05</v>
      </c>
      <c r="F15" s="231">
        <v>714</v>
      </c>
      <c r="G15" s="228">
        <v>0.06</v>
      </c>
      <c r="H15" s="229">
        <v>-0.08</v>
      </c>
      <c r="I15" s="229">
        <v>-0.08</v>
      </c>
      <c r="J15" s="53"/>
      <c r="M15" s="15"/>
      <c r="N15" s="27"/>
      <c r="O15" s="27"/>
      <c r="P15" s="31"/>
      <c r="Q15" s="27"/>
    </row>
    <row r="16" spans="2:34" ht="18.75" customHeight="1">
      <c r="B16" s="232"/>
      <c r="C16" s="233" t="s">
        <v>9</v>
      </c>
      <c r="D16" s="234">
        <v>1263</v>
      </c>
      <c r="E16" s="235">
        <v>0.09</v>
      </c>
      <c r="F16" s="234">
        <v>1383</v>
      </c>
      <c r="G16" s="235">
        <v>0.11</v>
      </c>
      <c r="H16" s="229">
        <v>-0.09</v>
      </c>
      <c r="I16" s="229">
        <v>-0.08</v>
      </c>
      <c r="J16" s="53"/>
      <c r="M16" s="15"/>
      <c r="N16" s="27"/>
      <c r="O16" s="27"/>
      <c r="P16" s="31"/>
      <c r="Q16" s="27"/>
    </row>
    <row r="17" spans="2:20" ht="18.75" customHeight="1">
      <c r="B17" s="236"/>
      <c r="C17" s="237" t="s">
        <v>97</v>
      </c>
      <c r="D17" s="238">
        <v>13307</v>
      </c>
      <c r="E17" s="235">
        <v>1.0000000000000002</v>
      </c>
      <c r="F17" s="238">
        <v>12453</v>
      </c>
      <c r="G17" s="235">
        <v>1.0000000000000002</v>
      </c>
      <c r="H17" s="229">
        <v>7.0000000000000007E-2</v>
      </c>
      <c r="I17" s="229">
        <v>0.08</v>
      </c>
      <c r="J17" s="53"/>
      <c r="L17" s="33">
        <f>H17-I17</f>
        <v>-9.999999999999995E-3</v>
      </c>
      <c r="M17" s="34" t="s">
        <v>117</v>
      </c>
      <c r="N17" s="27"/>
      <c r="O17" s="27"/>
      <c r="P17" s="31"/>
      <c r="Q17" s="27"/>
      <c r="S17" s="28"/>
    </row>
    <row r="18" spans="2:20" ht="30" customHeight="1">
      <c r="B18" s="223" t="s">
        <v>58</v>
      </c>
      <c r="C18" s="224"/>
      <c r="D18" s="230"/>
      <c r="E18" s="226"/>
      <c r="F18" s="230"/>
      <c r="G18" s="226"/>
      <c r="H18" s="229"/>
      <c r="I18" s="229"/>
      <c r="J18" s="53"/>
      <c r="M18" s="15"/>
      <c r="N18" s="27"/>
      <c r="O18" s="27"/>
      <c r="P18" s="31"/>
      <c r="Q18" s="27"/>
      <c r="S18" s="28"/>
    </row>
    <row r="19" spans="2:20" ht="18.75" customHeight="1">
      <c r="B19" s="223"/>
      <c r="C19" s="224" t="s">
        <v>136</v>
      </c>
      <c r="D19" s="230">
        <v>2597</v>
      </c>
      <c r="E19" s="228">
        <v>0.19</v>
      </c>
      <c r="F19" s="239">
        <v>2179</v>
      </c>
      <c r="G19" s="228">
        <v>0.18000000000000002</v>
      </c>
      <c r="H19" s="229">
        <v>0.19</v>
      </c>
      <c r="I19" s="229">
        <v>0.2</v>
      </c>
      <c r="J19" s="53"/>
      <c r="M19" s="15"/>
      <c r="N19" s="27"/>
      <c r="O19" s="27"/>
      <c r="P19" s="31"/>
      <c r="Q19" s="27"/>
      <c r="S19" s="28"/>
    </row>
    <row r="20" spans="2:20" ht="18.75" customHeight="1">
      <c r="B20" s="236"/>
      <c r="C20" s="224" t="s">
        <v>102</v>
      </c>
      <c r="D20" s="239">
        <v>162</v>
      </c>
      <c r="E20" s="228">
        <v>0.01</v>
      </c>
      <c r="F20" s="239">
        <v>219</v>
      </c>
      <c r="G20" s="228">
        <v>0.02</v>
      </c>
      <c r="H20" s="229">
        <v>-0.26</v>
      </c>
      <c r="I20" s="229">
        <v>-0.25</v>
      </c>
      <c r="J20" s="53"/>
      <c r="L20" s="17"/>
      <c r="M20" s="15"/>
      <c r="N20" s="27"/>
      <c r="O20" s="27"/>
      <c r="P20" s="31"/>
      <c r="Q20" s="27"/>
    </row>
    <row r="21" spans="2:20" ht="18.75" customHeight="1">
      <c r="B21" s="236"/>
      <c r="C21" s="224" t="s">
        <v>9</v>
      </c>
      <c r="D21" s="239">
        <v>1147</v>
      </c>
      <c r="E21" s="228">
        <v>0.09</v>
      </c>
      <c r="F21" s="239">
        <v>1212</v>
      </c>
      <c r="G21" s="228">
        <v>0.1</v>
      </c>
      <c r="H21" s="229">
        <v>-0.05</v>
      </c>
      <c r="I21" s="229">
        <v>-0.05</v>
      </c>
      <c r="J21" s="53"/>
      <c r="L21" s="17"/>
      <c r="M21" s="15"/>
      <c r="N21" s="27"/>
      <c r="O21" s="27"/>
      <c r="P21" s="31"/>
      <c r="Q21" s="27"/>
      <c r="R21" s="28"/>
    </row>
    <row r="22" spans="2:20" ht="18.75" customHeight="1">
      <c r="B22" s="236"/>
      <c r="C22" s="240" t="s">
        <v>10</v>
      </c>
      <c r="D22" s="239">
        <v>2036</v>
      </c>
      <c r="E22" s="228">
        <v>0.15</v>
      </c>
      <c r="F22" s="239">
        <v>2026</v>
      </c>
      <c r="G22" s="228">
        <v>0.16</v>
      </c>
      <c r="H22" s="229">
        <v>0.01</v>
      </c>
      <c r="I22" s="229">
        <v>0.01</v>
      </c>
      <c r="J22" s="53"/>
      <c r="L22" s="17"/>
      <c r="M22" s="15"/>
      <c r="N22" s="27"/>
      <c r="O22" s="27"/>
      <c r="P22" s="31"/>
      <c r="Q22" s="27"/>
      <c r="R22" s="28"/>
    </row>
    <row r="23" spans="2:20" ht="18.75" customHeight="1">
      <c r="B23" s="232"/>
      <c r="C23" s="241" t="s">
        <v>1</v>
      </c>
      <c r="D23" s="239">
        <v>2306</v>
      </c>
      <c r="E23" s="228">
        <v>0.17</v>
      </c>
      <c r="F23" s="239">
        <v>2216</v>
      </c>
      <c r="G23" s="228">
        <v>0.18</v>
      </c>
      <c r="H23" s="229">
        <v>0.04</v>
      </c>
      <c r="I23" s="229">
        <v>0.05</v>
      </c>
      <c r="J23" s="53"/>
      <c r="L23" s="17"/>
      <c r="M23" s="15"/>
      <c r="N23" s="27"/>
      <c r="O23" s="27"/>
      <c r="P23" s="31"/>
      <c r="Q23" s="27"/>
      <c r="S23" s="28"/>
    </row>
    <row r="24" spans="2:20" ht="18.75" customHeight="1">
      <c r="B24" s="232"/>
      <c r="C24" s="241" t="s">
        <v>88</v>
      </c>
      <c r="D24" s="239">
        <v>358</v>
      </c>
      <c r="E24" s="228">
        <v>0.03</v>
      </c>
      <c r="F24" s="239">
        <v>393</v>
      </c>
      <c r="G24" s="228">
        <v>0.03</v>
      </c>
      <c r="H24" s="229">
        <v>-0.09</v>
      </c>
      <c r="I24" s="229">
        <v>-0.08</v>
      </c>
      <c r="J24" s="53"/>
      <c r="L24" s="17"/>
      <c r="M24" s="15"/>
      <c r="N24" s="27"/>
      <c r="O24" s="27"/>
      <c r="P24" s="31"/>
      <c r="Q24" s="27"/>
    </row>
    <row r="25" spans="2:20" ht="18.75" customHeight="1">
      <c r="B25" s="232"/>
      <c r="C25" s="241" t="s">
        <v>17</v>
      </c>
      <c r="D25" s="239">
        <v>624</v>
      </c>
      <c r="E25" s="228">
        <v>0.05</v>
      </c>
      <c r="F25" s="239">
        <v>763</v>
      </c>
      <c r="G25" s="228">
        <v>0.06</v>
      </c>
      <c r="H25" s="229">
        <v>-0.18</v>
      </c>
      <c r="I25" s="229">
        <v>-0.18</v>
      </c>
      <c r="J25" s="53"/>
      <c r="L25" s="17"/>
      <c r="M25" s="15"/>
      <c r="N25" s="27"/>
      <c r="O25" s="27"/>
      <c r="P25" s="31"/>
      <c r="Q25" s="27"/>
      <c r="R25" s="28"/>
      <c r="S25" s="28"/>
      <c r="T25" s="28"/>
    </row>
    <row r="26" spans="2:20" ht="18.75" customHeight="1">
      <c r="B26" s="232"/>
      <c r="C26" s="233" t="s">
        <v>186</v>
      </c>
      <c r="D26" s="239">
        <v>13</v>
      </c>
      <c r="E26" s="228">
        <v>0</v>
      </c>
      <c r="F26" s="239">
        <v>11</v>
      </c>
      <c r="G26" s="228">
        <v>0</v>
      </c>
      <c r="H26" s="229">
        <v>0.09</v>
      </c>
      <c r="I26" s="229">
        <v>0.09</v>
      </c>
      <c r="J26" s="53"/>
      <c r="L26" s="17"/>
      <c r="M26" s="15"/>
      <c r="N26" s="27"/>
      <c r="O26" s="27"/>
      <c r="P26" s="31"/>
      <c r="Q26" s="27"/>
      <c r="R26" s="28"/>
      <c r="T26" s="28"/>
    </row>
    <row r="27" spans="2:20" ht="18.75" customHeight="1">
      <c r="B27" s="232"/>
      <c r="C27" s="233" t="s">
        <v>45</v>
      </c>
      <c r="D27" s="239">
        <v>73</v>
      </c>
      <c r="E27" s="242">
        <v>0.01</v>
      </c>
      <c r="F27" s="239">
        <v>138</v>
      </c>
      <c r="G27" s="235">
        <v>0.01</v>
      </c>
      <c r="H27" s="229">
        <v>-0.47</v>
      </c>
      <c r="I27" s="229">
        <v>-0.47</v>
      </c>
      <c r="J27" s="53"/>
      <c r="L27" s="17"/>
      <c r="M27" s="15"/>
      <c r="N27" s="27"/>
      <c r="O27" s="27"/>
      <c r="P27" s="31"/>
      <c r="Q27" s="27"/>
      <c r="R27" s="28"/>
      <c r="S27" s="28"/>
      <c r="T27" s="28"/>
    </row>
    <row r="28" spans="2:20" ht="18.75" customHeight="1">
      <c r="B28" s="236"/>
      <c r="C28" s="237" t="s">
        <v>99</v>
      </c>
      <c r="D28" s="243">
        <v>9316</v>
      </c>
      <c r="E28" s="244">
        <v>0.70000000000000018</v>
      </c>
      <c r="F28" s="243">
        <v>9157</v>
      </c>
      <c r="G28" s="244">
        <v>0.74000000000000021</v>
      </c>
      <c r="H28" s="229">
        <v>0.02</v>
      </c>
      <c r="I28" s="229">
        <v>0.02</v>
      </c>
      <c r="J28" s="53"/>
      <c r="L28" s="33">
        <f>H28-I28</f>
        <v>0</v>
      </c>
      <c r="M28" s="34" t="s">
        <v>117</v>
      </c>
      <c r="N28" s="27"/>
      <c r="O28" s="27"/>
      <c r="P28" s="31"/>
      <c r="Q28" s="27"/>
    </row>
    <row r="29" spans="2:20" ht="30" customHeight="1">
      <c r="B29" s="583" t="s">
        <v>57</v>
      </c>
      <c r="C29" s="224"/>
      <c r="D29" s="243">
        <v>3991</v>
      </c>
      <c r="E29" s="560">
        <v>0.30000000000000004</v>
      </c>
      <c r="F29" s="243">
        <v>3296</v>
      </c>
      <c r="G29" s="560">
        <v>0.26</v>
      </c>
      <c r="H29" s="229">
        <v>0.21</v>
      </c>
      <c r="I29" s="229">
        <v>0.22</v>
      </c>
      <c r="J29" s="53"/>
      <c r="L29" s="33">
        <f>H29-I29</f>
        <v>-1.0000000000000009E-2</v>
      </c>
      <c r="M29" s="34" t="s">
        <v>117</v>
      </c>
      <c r="N29" s="27"/>
      <c r="O29" s="27"/>
      <c r="P29" s="31"/>
      <c r="Q29" s="27"/>
    </row>
    <row r="30" spans="2:20" ht="18.75" customHeight="1">
      <c r="B30" s="232"/>
      <c r="C30" s="224" t="s">
        <v>46</v>
      </c>
      <c r="D30" s="246">
        <v>-842</v>
      </c>
      <c r="E30" s="247">
        <v>-0.06</v>
      </c>
      <c r="F30" s="246">
        <v>-872</v>
      </c>
      <c r="G30" s="247">
        <v>-7.0000000000000007E-2</v>
      </c>
      <c r="H30" s="229">
        <v>-0.03</v>
      </c>
      <c r="I30" s="229">
        <v>-0.03</v>
      </c>
      <c r="J30" s="53"/>
      <c r="M30" s="15"/>
      <c r="N30" s="27"/>
      <c r="O30" s="27"/>
      <c r="P30" s="31"/>
      <c r="Q30" s="27"/>
    </row>
    <row r="31" spans="2:20" ht="18.75" customHeight="1">
      <c r="B31" s="236"/>
      <c r="C31" s="233" t="s">
        <v>208</v>
      </c>
      <c r="D31" s="239">
        <v>20</v>
      </c>
      <c r="E31" s="247">
        <v>0</v>
      </c>
      <c r="F31" s="239">
        <v>-49</v>
      </c>
      <c r="G31" s="702">
        <v>0</v>
      </c>
      <c r="H31" s="229" t="s">
        <v>76</v>
      </c>
      <c r="I31" s="229" t="s">
        <v>76</v>
      </c>
      <c r="J31" s="53"/>
      <c r="M31" s="15"/>
      <c r="N31" s="27"/>
      <c r="O31" s="27"/>
      <c r="P31" s="31"/>
      <c r="Q31" s="27"/>
    </row>
    <row r="32" spans="2:20" ht="29.25" customHeight="1">
      <c r="B32" s="589" t="s">
        <v>178</v>
      </c>
      <c r="C32" s="614"/>
      <c r="D32" s="243">
        <v>3169</v>
      </c>
      <c r="E32" s="560">
        <v>0.24000000000000005</v>
      </c>
      <c r="F32" s="243">
        <v>2375</v>
      </c>
      <c r="G32" s="560">
        <v>0.19</v>
      </c>
      <c r="H32" s="229">
        <v>0.33</v>
      </c>
      <c r="I32" s="229">
        <v>0.36</v>
      </c>
      <c r="J32" s="53"/>
      <c r="M32" s="15"/>
      <c r="N32" s="27"/>
      <c r="O32" s="27"/>
      <c r="P32" s="31"/>
      <c r="Q32" s="27"/>
    </row>
    <row r="33" spans="2:17" ht="18.75" customHeight="1">
      <c r="B33" s="236"/>
      <c r="C33" s="240" t="s">
        <v>196</v>
      </c>
      <c r="D33" s="243">
        <v>-240</v>
      </c>
      <c r="E33" s="560">
        <v>-0.02</v>
      </c>
      <c r="F33" s="243">
        <v>45</v>
      </c>
      <c r="G33" s="560">
        <v>0</v>
      </c>
      <c r="H33" s="229" t="s">
        <v>76</v>
      </c>
      <c r="I33" s="229" t="s">
        <v>76</v>
      </c>
      <c r="J33" s="53"/>
      <c r="L33" s="40" t="s">
        <v>168</v>
      </c>
      <c r="M33" s="40"/>
      <c r="N33" s="27"/>
      <c r="O33" s="27"/>
      <c r="P33" s="31"/>
      <c r="Q33" s="27"/>
    </row>
    <row r="34" spans="2:17" ht="30" customHeight="1" thickBot="1">
      <c r="B34" s="583" t="s">
        <v>2</v>
      </c>
      <c r="C34" s="226"/>
      <c r="D34" s="248">
        <v>2929</v>
      </c>
      <c r="E34" s="249">
        <v>0.22000000000000006</v>
      </c>
      <c r="F34" s="248">
        <v>2420</v>
      </c>
      <c r="G34" s="249">
        <v>0.19</v>
      </c>
      <c r="H34" s="229">
        <v>0.21</v>
      </c>
      <c r="I34" s="229">
        <v>0.23</v>
      </c>
      <c r="J34" s="53"/>
      <c r="L34" s="40" t="s">
        <v>168</v>
      </c>
      <c r="M34" s="15"/>
      <c r="N34" s="27"/>
      <c r="O34" s="27"/>
      <c r="P34" s="31"/>
      <c r="Q34" s="27"/>
    </row>
    <row r="35" spans="2:17" ht="6" customHeight="1" thickTop="1">
      <c r="B35" s="250"/>
      <c r="C35" s="224"/>
      <c r="D35" s="251"/>
      <c r="E35" s="252"/>
      <c r="F35" s="251"/>
      <c r="G35" s="252"/>
      <c r="H35" s="229"/>
      <c r="I35" s="229"/>
      <c r="J35" s="53"/>
      <c r="M35" s="15"/>
      <c r="N35" s="29"/>
      <c r="P35" s="31"/>
    </row>
    <row r="36" spans="2:17" ht="30.75" customHeight="1">
      <c r="B36" s="583" t="s">
        <v>119</v>
      </c>
      <c r="C36" s="224"/>
      <c r="D36" s="253"/>
      <c r="E36" s="254"/>
      <c r="F36" s="253"/>
      <c r="G36" s="254"/>
      <c r="H36" s="229"/>
      <c r="I36" s="255"/>
      <c r="J36" s="55"/>
      <c r="M36" s="14"/>
      <c r="N36" s="29"/>
    </row>
    <row r="37" spans="2:17" ht="18.75" customHeight="1">
      <c r="B37" s="250"/>
      <c r="C37" s="224" t="s">
        <v>3</v>
      </c>
      <c r="D37" s="256">
        <v>1.06</v>
      </c>
      <c r="E37" s="257"/>
      <c r="F37" s="256">
        <v>0.89</v>
      </c>
      <c r="G37" s="257"/>
      <c r="H37" s="229"/>
      <c r="I37" s="258"/>
      <c r="J37" s="56"/>
      <c r="M37" s="14"/>
      <c r="N37" s="27"/>
      <c r="P37" s="31"/>
    </row>
    <row r="38" spans="2:17" ht="18.649999999999999" customHeight="1">
      <c r="B38" s="250"/>
      <c r="C38" s="224" t="s">
        <v>4</v>
      </c>
      <c r="D38" s="256">
        <v>1.03</v>
      </c>
      <c r="E38" s="257"/>
      <c r="F38" s="256">
        <v>0.86</v>
      </c>
      <c r="G38" s="257"/>
      <c r="H38" s="229"/>
      <c r="I38" s="258"/>
      <c r="J38" s="56"/>
      <c r="M38" s="14"/>
      <c r="N38" s="27"/>
      <c r="P38" s="31"/>
    </row>
    <row r="39" spans="2:17" ht="27.65" customHeight="1">
      <c r="B39" s="746" t="s">
        <v>89</v>
      </c>
      <c r="C39" s="747"/>
      <c r="D39" s="259"/>
      <c r="E39" s="260"/>
      <c r="F39" s="259"/>
      <c r="G39" s="260"/>
      <c r="H39" s="229"/>
      <c r="I39" s="261"/>
      <c r="J39" s="57"/>
      <c r="M39" s="14"/>
      <c r="N39" s="27"/>
    </row>
    <row r="40" spans="2:17" ht="18.75" customHeight="1">
      <c r="B40" s="232"/>
      <c r="C40" s="224" t="s">
        <v>3</v>
      </c>
      <c r="D40" s="239">
        <v>2761</v>
      </c>
      <c r="E40" s="260"/>
      <c r="F40" s="239">
        <v>2728</v>
      </c>
      <c r="G40" s="260"/>
      <c r="H40" s="229"/>
      <c r="I40" s="261"/>
      <c r="J40" s="57"/>
      <c r="M40" s="14"/>
      <c r="N40" s="27"/>
    </row>
    <row r="41" spans="2:17" ht="18.75" customHeight="1">
      <c r="B41" s="232"/>
      <c r="C41" s="224" t="s">
        <v>4</v>
      </c>
      <c r="D41" s="239">
        <v>2851</v>
      </c>
      <c r="E41" s="260"/>
      <c r="F41" s="239">
        <v>2823</v>
      </c>
      <c r="G41" s="260"/>
      <c r="H41" s="229"/>
      <c r="I41" s="261"/>
      <c r="J41" s="57"/>
      <c r="M41" s="14"/>
      <c r="N41" s="27"/>
    </row>
    <row r="42" spans="2:17" ht="9.75" customHeight="1">
      <c r="B42" s="232"/>
      <c r="C42" s="224"/>
      <c r="D42" s="262"/>
      <c r="E42" s="261"/>
      <c r="F42" s="262"/>
      <c r="G42" s="263"/>
      <c r="H42" s="229"/>
      <c r="I42" s="261"/>
      <c r="J42" s="57"/>
    </row>
    <row r="43" spans="2:17" ht="18" customHeight="1">
      <c r="B43" s="245"/>
      <c r="C43" s="224"/>
      <c r="D43" s="264"/>
      <c r="E43" s="257"/>
      <c r="F43" s="264"/>
      <c r="G43" s="257"/>
      <c r="H43" s="229"/>
      <c r="I43" s="261"/>
      <c r="J43" s="57"/>
    </row>
    <row r="44" spans="2:17" ht="9.75" customHeight="1">
      <c r="B44" s="232"/>
      <c r="C44" s="224"/>
      <c r="D44" s="262"/>
      <c r="E44" s="261"/>
      <c r="F44" s="262"/>
      <c r="G44" s="263"/>
      <c r="H44" s="229"/>
      <c r="I44" s="261"/>
      <c r="J44" s="57"/>
    </row>
    <row r="45" spans="2:17" ht="19" thickBot="1">
      <c r="B45" s="232"/>
      <c r="C45" s="224"/>
      <c r="D45" s="262"/>
      <c r="E45" s="261"/>
      <c r="F45" s="262"/>
      <c r="G45" s="265"/>
      <c r="H45" s="266"/>
      <c r="I45" s="261"/>
      <c r="J45" s="57"/>
    </row>
    <row r="46" spans="2:17" ht="6" customHeight="1">
      <c r="B46" s="267"/>
      <c r="C46" s="268"/>
      <c r="D46" s="269"/>
      <c r="E46" s="269"/>
      <c r="F46" s="268"/>
      <c r="G46" s="268"/>
      <c r="H46" s="270"/>
      <c r="I46" s="269"/>
      <c r="J46" s="66"/>
    </row>
    <row r="47" spans="2:17" ht="117.65" customHeight="1">
      <c r="B47" s="271" t="s">
        <v>42</v>
      </c>
      <c r="C47" s="745" t="s">
        <v>209</v>
      </c>
      <c r="D47" s="745"/>
      <c r="E47" s="745"/>
      <c r="F47" s="745"/>
      <c r="G47" s="745"/>
      <c r="H47" s="745"/>
      <c r="I47" s="745"/>
      <c r="J47" s="67"/>
      <c r="O47" s="7" t="s">
        <v>123</v>
      </c>
    </row>
    <row r="48" spans="2:17" ht="20.149999999999999" customHeight="1">
      <c r="B48" s="271" t="s">
        <v>76</v>
      </c>
      <c r="C48" s="743" t="s">
        <v>77</v>
      </c>
      <c r="D48" s="743"/>
      <c r="E48" s="743"/>
      <c r="F48" s="743"/>
      <c r="G48" s="743"/>
      <c r="H48" s="743"/>
      <c r="I48" s="743"/>
      <c r="J48" s="67"/>
    </row>
    <row r="49" spans="1:10" ht="9.65" customHeight="1" thickBot="1">
      <c r="A49" s="732"/>
      <c r="B49" s="733"/>
      <c r="C49" s="734"/>
      <c r="D49" s="734"/>
      <c r="E49" s="734"/>
      <c r="F49" s="734"/>
      <c r="G49" s="734"/>
      <c r="H49" s="734"/>
      <c r="I49" s="734"/>
      <c r="J49" s="735"/>
    </row>
    <row r="50" spans="1:10" ht="39" customHeight="1"/>
    <row r="51" spans="1:10" ht="15.5">
      <c r="C51" s="25"/>
    </row>
    <row r="56" spans="1:10">
      <c r="E56" s="200"/>
      <c r="F56" s="197"/>
      <c r="G56" s="31"/>
    </row>
  </sheetData>
  <mergeCells count="3">
    <mergeCell ref="C47:I47"/>
    <mergeCell ref="B39:C39"/>
    <mergeCell ref="D8:G9"/>
  </mergeCells>
  <phoneticPr fontId="0" type="noConversion"/>
  <pageMargins left="0.53" right="0.45" top="0.75" bottom="0.75" header="0.5" footer="0.5"/>
  <pageSetup scale="53" orientation="portrait" cellComments="atEnd" r:id="rId1"/>
  <headerFooter scaleWithDoc="0" alignWithMargins="0">
    <oddFooter>&amp;C&amp;"Calibri,Regular"&amp;7 1</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B1:AQ84"/>
  <sheetViews>
    <sheetView showGridLines="0" zoomScale="55" zoomScaleNormal="55" zoomScaleSheetLayoutView="55" zoomScalePageLayoutView="25" workbookViewId="0">
      <selection activeCell="C88" sqref="C88"/>
    </sheetView>
  </sheetViews>
  <sheetFormatPr defaultColWidth="9.453125" defaultRowHeight="13"/>
  <cols>
    <col min="1" max="1" width="4.453125" style="420" customWidth="1"/>
    <col min="2" max="2" width="5.54296875" style="420" customWidth="1"/>
    <col min="3" max="3" width="83.54296875" style="420" customWidth="1"/>
    <col min="4" max="4" width="3.453125" style="420" customWidth="1"/>
    <col min="5" max="5" width="17.54296875" style="420" customWidth="1"/>
    <col min="6" max="6" width="3.453125" style="420" customWidth="1"/>
    <col min="7" max="7" width="14.54296875" style="420" customWidth="1"/>
    <col min="8" max="8" width="3.453125" style="420" customWidth="1"/>
    <col min="9" max="9" width="17.54296875" style="476" customWidth="1"/>
    <col min="10" max="11" width="3.453125" style="476" customWidth="1"/>
    <col min="12" max="12" width="17.54296875" style="476" customWidth="1"/>
    <col min="13" max="13" width="3.453125" style="476" customWidth="1"/>
    <col min="14" max="14" width="14.54296875" style="476" customWidth="1"/>
    <col min="15" max="15" width="3.453125" style="476" customWidth="1"/>
    <col min="16" max="16" width="17.54296875" style="476" customWidth="1"/>
    <col min="17" max="17" width="3.453125" style="420" customWidth="1"/>
    <col min="18" max="21" width="14.54296875" style="420" customWidth="1"/>
    <col min="22" max="22" width="3.453125" style="420" customWidth="1"/>
    <col min="23" max="23" width="4.453125" style="420" hidden="1" customWidth="1"/>
    <col min="24" max="27" width="9.453125" style="420" hidden="1" customWidth="1"/>
    <col min="28" max="30" width="9.453125" style="420" customWidth="1"/>
    <col min="31" max="32" width="9.453125" style="420"/>
    <col min="33" max="33" width="10" style="420" customWidth="1"/>
    <col min="34" max="16384" width="9.453125" style="420"/>
  </cols>
  <sheetData>
    <row r="1" spans="2:33" s="443" customFormat="1" ht="12.75" customHeight="1" thickBot="1"/>
    <row r="2" spans="2:33" s="443" customFormat="1" ht="36.75" customHeight="1">
      <c r="B2" s="491" t="s">
        <v>38</v>
      </c>
      <c r="C2" s="444"/>
      <c r="D2" s="444"/>
      <c r="E2" s="444"/>
      <c r="F2" s="444"/>
      <c r="G2" s="444"/>
      <c r="H2" s="444"/>
      <c r="I2" s="444"/>
      <c r="J2" s="444"/>
      <c r="K2" s="444"/>
      <c r="L2" s="444"/>
      <c r="M2" s="444"/>
      <c r="N2" s="444"/>
      <c r="O2" s="444"/>
      <c r="P2" s="444"/>
      <c r="Q2" s="444"/>
      <c r="R2" s="444"/>
      <c r="S2" s="444"/>
      <c r="T2" s="444"/>
      <c r="U2" s="444"/>
      <c r="V2" s="492"/>
      <c r="W2" s="493"/>
      <c r="X2" s="493" t="s">
        <v>107</v>
      </c>
    </row>
    <row r="3" spans="2:33" s="443" customFormat="1" ht="6.75" customHeight="1">
      <c r="B3" s="494"/>
      <c r="C3" s="445"/>
      <c r="D3" s="445"/>
      <c r="E3" s="445"/>
      <c r="F3" s="445"/>
      <c r="G3" s="445"/>
      <c r="H3" s="445"/>
      <c r="I3" s="445"/>
      <c r="J3" s="445"/>
      <c r="K3" s="445"/>
      <c r="L3" s="445"/>
      <c r="M3" s="445"/>
      <c r="N3" s="445"/>
      <c r="O3" s="445"/>
      <c r="P3" s="445"/>
      <c r="Q3" s="445"/>
      <c r="R3" s="445"/>
      <c r="S3" s="445"/>
      <c r="T3" s="445"/>
      <c r="U3" s="445"/>
      <c r="V3" s="495"/>
    </row>
    <row r="4" spans="2:33" s="443" customFormat="1" ht="20.25" customHeight="1">
      <c r="B4" s="759" t="s">
        <v>212</v>
      </c>
      <c r="C4" s="760"/>
      <c r="D4" s="760"/>
      <c r="E4" s="760"/>
      <c r="F4" s="760"/>
      <c r="G4" s="760"/>
      <c r="H4" s="760"/>
      <c r="I4" s="760"/>
      <c r="J4" s="760"/>
      <c r="K4" s="760"/>
      <c r="L4" s="760"/>
      <c r="M4" s="760"/>
      <c r="N4" s="760"/>
      <c r="O4" s="760"/>
      <c r="P4" s="760"/>
      <c r="Q4" s="760"/>
      <c r="R4" s="760"/>
      <c r="S4" s="760"/>
      <c r="T4" s="760"/>
      <c r="U4" s="760"/>
      <c r="V4" s="761"/>
      <c r="W4" s="496"/>
      <c r="X4" s="496" t="s">
        <v>108</v>
      </c>
    </row>
    <row r="5" spans="2:33" s="443" customFormat="1" ht="20.25" customHeight="1">
      <c r="B5" s="765" t="s">
        <v>69</v>
      </c>
      <c r="C5" s="766"/>
      <c r="D5" s="766"/>
      <c r="E5" s="766"/>
      <c r="F5" s="766"/>
      <c r="G5" s="766"/>
      <c r="H5" s="766"/>
      <c r="I5" s="766"/>
      <c r="J5" s="766"/>
      <c r="K5" s="766"/>
      <c r="L5" s="766"/>
      <c r="M5" s="766"/>
      <c r="N5" s="766"/>
      <c r="O5" s="766"/>
      <c r="P5" s="766"/>
      <c r="Q5" s="766"/>
      <c r="R5" s="766"/>
      <c r="S5" s="766"/>
      <c r="T5" s="766"/>
      <c r="U5" s="766"/>
      <c r="V5" s="767"/>
      <c r="W5" s="496"/>
      <c r="X5" s="496" t="s">
        <v>112</v>
      </c>
    </row>
    <row r="6" spans="2:33" s="443" customFormat="1" ht="20.25" customHeight="1">
      <c r="B6" s="497" t="s">
        <v>75</v>
      </c>
      <c r="C6" s="446"/>
      <c r="D6" s="446"/>
      <c r="E6" s="446"/>
      <c r="F6" s="446"/>
      <c r="G6" s="446"/>
      <c r="H6" s="446"/>
      <c r="I6" s="446"/>
      <c r="J6" s="446"/>
      <c r="K6" s="446"/>
      <c r="L6" s="446"/>
      <c r="M6" s="446"/>
      <c r="N6" s="446"/>
      <c r="O6" s="446"/>
      <c r="P6" s="446"/>
      <c r="Q6" s="446"/>
      <c r="R6" s="446"/>
      <c r="S6" s="446"/>
      <c r="T6" s="446"/>
      <c r="U6" s="446"/>
      <c r="V6" s="498"/>
      <c r="W6" s="496"/>
      <c r="X6" s="496" t="s">
        <v>110</v>
      </c>
    </row>
    <row r="7" spans="2:33" s="443" customFormat="1" ht="21" customHeight="1" thickBot="1">
      <c r="B7" s="499"/>
      <c r="C7" s="500"/>
      <c r="D7" s="500"/>
      <c r="E7" s="447"/>
      <c r="F7" s="447"/>
      <c r="G7" s="447"/>
      <c r="H7" s="447"/>
      <c r="I7" s="447"/>
      <c r="J7" s="447"/>
      <c r="K7" s="447"/>
      <c r="L7" s="447"/>
      <c r="M7" s="447"/>
      <c r="N7" s="447"/>
      <c r="O7" s="447"/>
      <c r="P7" s="447"/>
      <c r="Q7" s="447"/>
      <c r="R7" s="447"/>
      <c r="S7" s="447"/>
      <c r="T7" s="447"/>
      <c r="U7" s="447"/>
      <c r="V7" s="501"/>
      <c r="W7" s="502"/>
      <c r="X7" s="502" t="s">
        <v>111</v>
      </c>
    </row>
    <row r="8" spans="2:33" s="443" customFormat="1" ht="42.75" customHeight="1">
      <c r="B8" s="503"/>
      <c r="C8" s="504"/>
      <c r="D8" s="505"/>
      <c r="E8" s="768" t="s">
        <v>213</v>
      </c>
      <c r="F8" s="768"/>
      <c r="G8" s="768"/>
      <c r="H8" s="768"/>
      <c r="I8" s="768"/>
      <c r="J8" s="768"/>
      <c r="K8" s="768"/>
      <c r="L8" s="768"/>
      <c r="M8" s="768"/>
      <c r="N8" s="768"/>
      <c r="O8" s="768"/>
      <c r="P8" s="768"/>
      <c r="Q8" s="615"/>
      <c r="R8" s="774" t="s">
        <v>93</v>
      </c>
      <c r="S8" s="775"/>
      <c r="T8" s="769" t="s">
        <v>78</v>
      </c>
      <c r="U8" s="770"/>
      <c r="V8" s="771"/>
    </row>
    <row r="9" spans="2:33" s="740" customFormat="1" ht="21">
      <c r="B9" s="739"/>
      <c r="C9" s="448"/>
      <c r="D9" s="506"/>
      <c r="E9" s="741">
        <v>2024</v>
      </c>
      <c r="F9" s="616"/>
      <c r="G9" s="617"/>
      <c r="H9" s="617"/>
      <c r="I9" s="741">
        <v>2024</v>
      </c>
      <c r="J9" s="618"/>
      <c r="K9" s="742"/>
      <c r="L9" s="741">
        <v>2023</v>
      </c>
      <c r="M9" s="616"/>
      <c r="N9" s="617"/>
      <c r="O9" s="617"/>
      <c r="P9" s="741">
        <v>2023</v>
      </c>
      <c r="Q9" s="619"/>
      <c r="R9" s="762" t="s">
        <v>54</v>
      </c>
      <c r="S9" s="772" t="s">
        <v>49</v>
      </c>
      <c r="T9" s="762" t="s">
        <v>54</v>
      </c>
      <c r="U9" s="772" t="s">
        <v>49</v>
      </c>
      <c r="V9" s="620"/>
    </row>
    <row r="10" spans="2:33" s="443" customFormat="1" ht="21">
      <c r="B10" s="507"/>
      <c r="C10" s="508"/>
      <c r="D10" s="449"/>
      <c r="E10" s="621" t="s">
        <v>54</v>
      </c>
      <c r="F10" s="621"/>
      <c r="G10" s="621" t="s">
        <v>48</v>
      </c>
      <c r="H10" s="621"/>
      <c r="I10" s="621" t="s">
        <v>49</v>
      </c>
      <c r="J10" s="622"/>
      <c r="K10" s="623"/>
      <c r="L10" s="621" t="s">
        <v>54</v>
      </c>
      <c r="M10" s="621"/>
      <c r="N10" s="621" t="s">
        <v>48</v>
      </c>
      <c r="O10" s="621"/>
      <c r="P10" s="621" t="s">
        <v>49</v>
      </c>
      <c r="Q10" s="621"/>
      <c r="R10" s="763"/>
      <c r="S10" s="770"/>
      <c r="T10" s="763"/>
      <c r="U10" s="770"/>
      <c r="V10" s="624"/>
    </row>
    <row r="11" spans="2:33" s="476" customFormat="1" ht="15" customHeight="1">
      <c r="B11" s="509"/>
      <c r="C11" s="451"/>
      <c r="D11" s="452"/>
      <c r="E11" s="625"/>
      <c r="F11" s="625"/>
      <c r="G11" s="625"/>
      <c r="H11" s="625"/>
      <c r="I11" s="625"/>
      <c r="J11" s="626"/>
      <c r="K11" s="627"/>
      <c r="L11" s="625"/>
      <c r="M11" s="625"/>
      <c r="N11" s="625"/>
      <c r="O11" s="625"/>
      <c r="P11" s="625"/>
      <c r="Q11" s="628"/>
      <c r="R11" s="625"/>
      <c r="S11" s="628"/>
      <c r="T11" s="625"/>
      <c r="U11" s="625"/>
      <c r="V11" s="629"/>
    </row>
    <row r="12" spans="2:33" s="476" customFormat="1" ht="21">
      <c r="B12" s="690" t="s">
        <v>87</v>
      </c>
      <c r="C12" s="550"/>
      <c r="D12" s="454"/>
      <c r="E12" s="630">
        <v>13307</v>
      </c>
      <c r="F12" s="631"/>
      <c r="G12" s="632">
        <v>0</v>
      </c>
      <c r="H12" s="632"/>
      <c r="I12" s="633">
        <v>13307</v>
      </c>
      <c r="J12" s="634"/>
      <c r="K12" s="635"/>
      <c r="L12" s="631">
        <v>12453</v>
      </c>
      <c r="M12" s="631"/>
      <c r="N12" s="632">
        <v>0</v>
      </c>
      <c r="O12" s="632"/>
      <c r="P12" s="631">
        <v>12453</v>
      </c>
      <c r="Q12" s="634"/>
      <c r="R12" s="636">
        <v>7.0000000000000007E-2</v>
      </c>
      <c r="S12" s="637">
        <v>7.0000000000000007E-2</v>
      </c>
      <c r="T12" s="636">
        <v>0.08</v>
      </c>
      <c r="U12" s="638">
        <v>0.08</v>
      </c>
      <c r="V12" s="639"/>
      <c r="W12" s="515"/>
      <c r="AB12" s="516"/>
      <c r="AC12" s="516"/>
      <c r="AF12" s="517"/>
      <c r="AG12" s="517"/>
    </row>
    <row r="13" spans="2:33" s="476" customFormat="1" ht="21" hidden="1">
      <c r="B13" s="690"/>
      <c r="C13" s="691" t="s">
        <v>137</v>
      </c>
      <c r="D13" s="454"/>
      <c r="E13" s="456">
        <v>10519</v>
      </c>
      <c r="F13" s="460"/>
      <c r="G13" s="456">
        <v>0</v>
      </c>
      <c r="H13" s="455"/>
      <c r="I13" s="556">
        <v>10519</v>
      </c>
      <c r="J13" s="455"/>
      <c r="K13" s="457"/>
      <c r="L13" s="456">
        <v>9547</v>
      </c>
      <c r="M13" s="456"/>
      <c r="N13" s="458">
        <v>0</v>
      </c>
      <c r="O13" s="459"/>
      <c r="P13" s="556">
        <v>9547</v>
      </c>
      <c r="Q13" s="453"/>
      <c r="R13" s="512">
        <v>0.1</v>
      </c>
      <c r="S13" s="513">
        <v>0.1</v>
      </c>
      <c r="T13" s="512">
        <v>0.11</v>
      </c>
      <c r="U13" s="514">
        <v>0.11</v>
      </c>
      <c r="V13" s="639"/>
      <c r="W13" s="515"/>
      <c r="AB13" s="516"/>
      <c r="AC13" s="516"/>
      <c r="AF13" s="517"/>
      <c r="AG13" s="517"/>
    </row>
    <row r="14" spans="2:33" s="476" customFormat="1" ht="13.4" customHeight="1">
      <c r="B14" s="519"/>
      <c r="C14" s="518"/>
      <c r="D14" s="457"/>
      <c r="E14" s="640"/>
      <c r="F14" s="640"/>
      <c r="G14" s="641"/>
      <c r="H14" s="642"/>
      <c r="I14" s="643"/>
      <c r="J14" s="644"/>
      <c r="K14" s="645"/>
      <c r="L14" s="643"/>
      <c r="M14" s="643"/>
      <c r="N14" s="641"/>
      <c r="O14" s="646"/>
      <c r="P14" s="643"/>
      <c r="Q14" s="644"/>
      <c r="R14" s="636"/>
      <c r="S14" s="637"/>
      <c r="T14" s="636"/>
      <c r="U14" s="638"/>
      <c r="V14" s="639"/>
      <c r="W14" s="515"/>
      <c r="AB14" s="516"/>
      <c r="AC14" s="516"/>
    </row>
    <row r="15" spans="2:33" s="476" customFormat="1" ht="21">
      <c r="B15" s="510" t="s">
        <v>55</v>
      </c>
      <c r="C15" s="511"/>
      <c r="D15" s="454"/>
      <c r="E15" s="631">
        <v>9316</v>
      </c>
      <c r="F15" s="632"/>
      <c r="G15" s="631">
        <v>-1717</v>
      </c>
      <c r="H15" s="632"/>
      <c r="I15" s="633">
        <v>7599</v>
      </c>
      <c r="J15" s="647"/>
      <c r="K15" s="648"/>
      <c r="L15" s="631">
        <v>9157</v>
      </c>
      <c r="M15" s="567"/>
      <c r="N15" s="632">
        <v>-1761</v>
      </c>
      <c r="O15" s="567"/>
      <c r="P15" s="633">
        <v>7396</v>
      </c>
      <c r="Q15" s="647"/>
      <c r="R15" s="636">
        <v>0.02</v>
      </c>
      <c r="S15" s="637">
        <v>0.03</v>
      </c>
      <c r="T15" s="636">
        <v>0.02</v>
      </c>
      <c r="U15" s="638">
        <v>0.03</v>
      </c>
      <c r="V15" s="629"/>
      <c r="W15" s="515"/>
      <c r="X15" s="520"/>
      <c r="AB15" s="516"/>
      <c r="AC15" s="516"/>
    </row>
    <row r="16" spans="2:33" s="476" customFormat="1" ht="21">
      <c r="B16" s="519"/>
      <c r="C16" s="518" t="s">
        <v>162</v>
      </c>
      <c r="D16" s="457"/>
      <c r="E16" s="643">
        <v>1007</v>
      </c>
      <c r="F16" s="640"/>
      <c r="G16" s="643">
        <v>-1007</v>
      </c>
      <c r="H16" s="642"/>
      <c r="I16" s="737">
        <v>0</v>
      </c>
      <c r="J16" s="649"/>
      <c r="K16" s="650"/>
      <c r="L16" s="643">
        <v>849</v>
      </c>
      <c r="M16" s="643"/>
      <c r="N16" s="641">
        <v>-849</v>
      </c>
      <c r="O16" s="651"/>
      <c r="P16" s="469">
        <v>0</v>
      </c>
      <c r="Q16" s="649"/>
      <c r="R16" s="652">
        <v>0.19</v>
      </c>
      <c r="S16" s="653" t="s">
        <v>76</v>
      </c>
      <c r="T16" s="636">
        <v>0.19</v>
      </c>
      <c r="U16" s="654" t="s">
        <v>76</v>
      </c>
      <c r="V16" s="639"/>
      <c r="W16" s="515"/>
      <c r="AB16" s="516"/>
      <c r="AC16" s="516"/>
    </row>
    <row r="17" spans="2:31" s="476" customFormat="1" ht="21">
      <c r="B17" s="519"/>
      <c r="C17" s="518" t="s">
        <v>163</v>
      </c>
      <c r="D17" s="457"/>
      <c r="E17" s="655">
        <v>624</v>
      </c>
      <c r="F17" s="640"/>
      <c r="G17" s="643">
        <v>-624</v>
      </c>
      <c r="H17" s="642"/>
      <c r="I17" s="737">
        <v>0</v>
      </c>
      <c r="J17" s="649"/>
      <c r="K17" s="650"/>
      <c r="L17" s="643">
        <v>763</v>
      </c>
      <c r="M17" s="643"/>
      <c r="N17" s="641">
        <v>-763</v>
      </c>
      <c r="O17" s="651"/>
      <c r="P17" s="469">
        <v>0</v>
      </c>
      <c r="Q17" s="649"/>
      <c r="R17" s="636">
        <v>-0.18</v>
      </c>
      <c r="S17" s="653" t="s">
        <v>76</v>
      </c>
      <c r="T17" s="636">
        <v>-0.18</v>
      </c>
      <c r="U17" s="654" t="s">
        <v>76</v>
      </c>
      <c r="V17" s="639"/>
      <c r="W17" s="515"/>
      <c r="AB17" s="516"/>
      <c r="AC17" s="516"/>
    </row>
    <row r="18" spans="2:31" s="476" customFormat="1" ht="21">
      <c r="B18" s="519"/>
      <c r="C18" s="518" t="s">
        <v>83</v>
      </c>
      <c r="D18" s="457"/>
      <c r="E18" s="643">
        <v>13</v>
      </c>
      <c r="F18" s="640"/>
      <c r="G18" s="643">
        <v>-13</v>
      </c>
      <c r="H18" s="642"/>
      <c r="I18" s="737">
        <v>0</v>
      </c>
      <c r="J18" s="649"/>
      <c r="K18" s="650"/>
      <c r="L18" s="643">
        <v>11</v>
      </c>
      <c r="M18" s="643"/>
      <c r="N18" s="641">
        <v>-11</v>
      </c>
      <c r="O18" s="651"/>
      <c r="P18" s="469">
        <v>0</v>
      </c>
      <c r="Q18" s="649"/>
      <c r="R18" s="636">
        <v>0.09</v>
      </c>
      <c r="S18" s="653" t="s">
        <v>76</v>
      </c>
      <c r="T18" s="636">
        <v>0.09</v>
      </c>
      <c r="U18" s="654" t="s">
        <v>76</v>
      </c>
      <c r="V18" s="639"/>
      <c r="W18" s="515"/>
      <c r="AB18" s="516"/>
      <c r="AC18" s="516"/>
    </row>
    <row r="19" spans="2:31" s="476" customFormat="1" ht="21">
      <c r="B19" s="519"/>
      <c r="C19" s="518" t="s">
        <v>135</v>
      </c>
      <c r="D19" s="457"/>
      <c r="E19" s="643">
        <v>73</v>
      </c>
      <c r="F19" s="640"/>
      <c r="G19" s="643">
        <v>-73</v>
      </c>
      <c r="H19" s="642"/>
      <c r="I19" s="737">
        <v>0</v>
      </c>
      <c r="J19" s="649"/>
      <c r="K19" s="650"/>
      <c r="L19" s="643">
        <v>138</v>
      </c>
      <c r="M19" s="643"/>
      <c r="N19" s="641">
        <v>-138</v>
      </c>
      <c r="O19" s="651"/>
      <c r="P19" s="469">
        <v>0</v>
      </c>
      <c r="Q19" s="649"/>
      <c r="R19" s="636">
        <v>-0.47</v>
      </c>
      <c r="S19" s="653" t="s">
        <v>76</v>
      </c>
      <c r="T19" s="636">
        <v>-0.47</v>
      </c>
      <c r="U19" s="654" t="s">
        <v>76</v>
      </c>
      <c r="V19" s="639"/>
      <c r="W19" s="515"/>
      <c r="AB19" s="516"/>
      <c r="AC19" s="516"/>
    </row>
    <row r="20" spans="2:31" s="476" customFormat="1" ht="26.25" hidden="1" customHeight="1">
      <c r="B20" s="510" t="s">
        <v>103</v>
      </c>
      <c r="C20" s="518"/>
      <c r="D20" s="457"/>
      <c r="E20" s="656">
        <v>0</v>
      </c>
      <c r="F20" s="640"/>
      <c r="G20" s="641"/>
      <c r="H20" s="642"/>
      <c r="I20" s="738" t="e">
        <v>#REF!</v>
      </c>
      <c r="J20" s="649"/>
      <c r="K20" s="650"/>
      <c r="L20" s="656"/>
      <c r="M20" s="657"/>
      <c r="N20" s="641"/>
      <c r="O20" s="657"/>
      <c r="P20" s="656">
        <v>0.65</v>
      </c>
      <c r="Q20" s="649"/>
      <c r="R20" s="658" t="e">
        <v>#REF!</v>
      </c>
      <c r="S20" s="659" t="e">
        <v>#REF!</v>
      </c>
      <c r="T20" s="658" t="e">
        <v>#REF!</v>
      </c>
      <c r="U20" s="658" t="e">
        <v>#REF!</v>
      </c>
      <c r="V20" s="639"/>
      <c r="W20" s="515"/>
      <c r="X20" s="476" t="s">
        <v>132</v>
      </c>
      <c r="AB20" s="516"/>
      <c r="AC20" s="516"/>
    </row>
    <row r="21" spans="2:31" s="476" customFormat="1" ht="26.25" hidden="1" customHeight="1">
      <c r="B21" s="510" t="s">
        <v>104</v>
      </c>
      <c r="C21" s="518"/>
      <c r="D21" s="457"/>
      <c r="E21" s="656">
        <v>0</v>
      </c>
      <c r="F21" s="640"/>
      <c r="G21" s="641"/>
      <c r="H21" s="642"/>
      <c r="I21" s="738" t="e">
        <v>#REF!</v>
      </c>
      <c r="J21" s="649"/>
      <c r="K21" s="650"/>
      <c r="L21" s="656"/>
      <c r="M21" s="657"/>
      <c r="N21" s="641"/>
      <c r="O21" s="657"/>
      <c r="P21" s="656">
        <v>0.47</v>
      </c>
      <c r="Q21" s="649"/>
      <c r="R21" s="658" t="e">
        <v>#REF!</v>
      </c>
      <c r="S21" s="659" t="e">
        <v>#REF!</v>
      </c>
      <c r="T21" s="658" t="e">
        <v>#REF!</v>
      </c>
      <c r="U21" s="658" t="e">
        <v>#REF!</v>
      </c>
      <c r="V21" s="639"/>
      <c r="W21" s="515"/>
      <c r="AB21" s="516"/>
      <c r="AC21" s="516"/>
    </row>
    <row r="22" spans="2:31" s="476" customFormat="1" ht="29.25" customHeight="1">
      <c r="B22" s="586" t="s">
        <v>57</v>
      </c>
      <c r="C22" s="587"/>
      <c r="D22" s="521"/>
      <c r="E22" s="633">
        <v>3991</v>
      </c>
      <c r="F22" s="633"/>
      <c r="G22" s="660">
        <v>1717</v>
      </c>
      <c r="H22" s="660"/>
      <c r="I22" s="633">
        <v>5708</v>
      </c>
      <c r="J22" s="661"/>
      <c r="K22" s="662"/>
      <c r="L22" s="633">
        <v>3296</v>
      </c>
      <c r="M22" s="633"/>
      <c r="N22" s="660">
        <v>1761</v>
      </c>
      <c r="O22" s="660"/>
      <c r="P22" s="633">
        <v>5057</v>
      </c>
      <c r="Q22" s="661"/>
      <c r="R22" s="652">
        <v>0.21</v>
      </c>
      <c r="S22" s="663">
        <v>0.13</v>
      </c>
      <c r="T22" s="652">
        <v>0.22</v>
      </c>
      <c r="U22" s="664">
        <v>0.14000000000000001</v>
      </c>
      <c r="V22" s="639"/>
      <c r="W22" s="515"/>
      <c r="AB22" s="516"/>
      <c r="AC22" s="516"/>
    </row>
    <row r="23" spans="2:31" s="476" customFormat="1" ht="29.25" customHeight="1">
      <c r="B23" s="510" t="s">
        <v>56</v>
      </c>
      <c r="C23" s="511"/>
      <c r="D23" s="521"/>
      <c r="E23" s="665">
        <v>0.30000000000000004</v>
      </c>
      <c r="F23" s="666"/>
      <c r="G23" s="667"/>
      <c r="H23" s="667"/>
      <c r="I23" s="668">
        <v>0.43</v>
      </c>
      <c r="J23" s="669"/>
      <c r="K23" s="670"/>
      <c r="L23" s="665">
        <v>0.26</v>
      </c>
      <c r="M23" s="665"/>
      <c r="N23" s="667"/>
      <c r="O23" s="667"/>
      <c r="P23" s="668">
        <v>0.41</v>
      </c>
      <c r="Q23" s="671"/>
      <c r="R23" s="672" t="s">
        <v>214</v>
      </c>
      <c r="S23" s="673" t="s">
        <v>215</v>
      </c>
      <c r="T23" s="672" t="s">
        <v>216</v>
      </c>
      <c r="U23" s="674" t="s">
        <v>217</v>
      </c>
      <c r="V23" s="639"/>
      <c r="W23" s="515"/>
      <c r="Y23" s="522"/>
      <c r="AB23" s="516"/>
      <c r="AC23" s="516"/>
      <c r="AD23" s="522"/>
      <c r="AE23" s="522"/>
    </row>
    <row r="24" spans="2:31" s="476" customFormat="1" ht="30" customHeight="1">
      <c r="B24" s="510" t="s">
        <v>164</v>
      </c>
      <c r="C24" s="450"/>
      <c r="D24" s="454"/>
      <c r="E24" s="633">
        <v>-240</v>
      </c>
      <c r="F24" s="633"/>
      <c r="G24" s="660">
        <v>-682</v>
      </c>
      <c r="H24" s="660"/>
      <c r="I24" s="633">
        <v>-922</v>
      </c>
      <c r="J24" s="675"/>
      <c r="K24" s="676"/>
      <c r="L24" s="633">
        <v>45</v>
      </c>
      <c r="M24" s="633"/>
      <c r="N24" s="660">
        <v>-823</v>
      </c>
      <c r="O24" s="660"/>
      <c r="P24" s="633">
        <v>-778</v>
      </c>
      <c r="Q24" s="661"/>
      <c r="R24" s="672" t="s">
        <v>76</v>
      </c>
      <c r="S24" s="663">
        <v>0.18</v>
      </c>
      <c r="T24" s="664" t="s">
        <v>76</v>
      </c>
      <c r="U24" s="664">
        <v>0.2</v>
      </c>
      <c r="V24" s="639"/>
      <c r="W24" s="515"/>
      <c r="X24" s="476" t="s">
        <v>113</v>
      </c>
      <c r="AB24" s="516"/>
      <c r="AC24" s="516"/>
    </row>
    <row r="25" spans="2:31" s="476" customFormat="1" ht="31.4" customHeight="1">
      <c r="B25" s="584" t="s">
        <v>2</v>
      </c>
      <c r="C25" s="511"/>
      <c r="D25" s="461"/>
      <c r="E25" s="633">
        <v>2929</v>
      </c>
      <c r="F25" s="633"/>
      <c r="G25" s="677">
        <v>1035</v>
      </c>
      <c r="H25" s="677"/>
      <c r="I25" s="633">
        <v>3964</v>
      </c>
      <c r="J25" s="678"/>
      <c r="K25" s="679"/>
      <c r="L25" s="633">
        <v>2420</v>
      </c>
      <c r="M25" s="633"/>
      <c r="N25" s="677">
        <v>938</v>
      </c>
      <c r="O25" s="677"/>
      <c r="P25" s="633">
        <v>3358</v>
      </c>
      <c r="Q25" s="678"/>
      <c r="R25" s="652">
        <v>0.21</v>
      </c>
      <c r="S25" s="663">
        <v>0.1804729212004037</v>
      </c>
      <c r="T25" s="652">
        <v>0.23</v>
      </c>
      <c r="U25" s="680">
        <v>0.19150881490654847</v>
      </c>
      <c r="V25" s="639"/>
      <c r="W25" s="515"/>
      <c r="AB25" s="516"/>
      <c r="AC25" s="516"/>
    </row>
    <row r="26" spans="2:31" s="476" customFormat="1" ht="31.4" customHeight="1">
      <c r="B26" s="584" t="s">
        <v>152</v>
      </c>
      <c r="C26" s="511"/>
      <c r="D26" s="523"/>
      <c r="E26" s="681">
        <v>1.03</v>
      </c>
      <c r="F26" s="682"/>
      <c r="G26" s="682"/>
      <c r="H26" s="682"/>
      <c r="I26" s="681">
        <v>1.39</v>
      </c>
      <c r="J26" s="683"/>
      <c r="K26" s="684"/>
      <c r="L26" s="685">
        <v>0.86</v>
      </c>
      <c r="M26" s="685"/>
      <c r="N26" s="682"/>
      <c r="O26" s="685"/>
      <c r="P26" s="685">
        <v>1.19</v>
      </c>
      <c r="Q26" s="683"/>
      <c r="R26" s="672">
        <v>0.2</v>
      </c>
      <c r="S26" s="663">
        <v>0.17</v>
      </c>
      <c r="T26" s="672">
        <v>0.22</v>
      </c>
      <c r="U26" s="664">
        <v>0.18</v>
      </c>
      <c r="V26" s="686"/>
      <c r="X26" s="476" t="s">
        <v>114</v>
      </c>
      <c r="AB26" s="516"/>
      <c r="AC26" s="516"/>
    </row>
    <row r="27" spans="2:31" s="476" customFormat="1" ht="31.4" customHeight="1">
      <c r="B27" s="776" t="s">
        <v>153</v>
      </c>
      <c r="C27" s="777"/>
      <c r="D27" s="525"/>
      <c r="E27" s="655">
        <v>2851</v>
      </c>
      <c r="F27" s="655"/>
      <c r="G27" s="655">
        <v>0</v>
      </c>
      <c r="H27" s="655"/>
      <c r="I27" s="655">
        <v>2851</v>
      </c>
      <c r="J27" s="687"/>
      <c r="K27" s="688"/>
      <c r="L27" s="689">
        <v>2823</v>
      </c>
      <c r="M27" s="689"/>
      <c r="N27" s="655">
        <v>0</v>
      </c>
      <c r="O27" s="689"/>
      <c r="P27" s="689">
        <v>2823</v>
      </c>
      <c r="Q27" s="687"/>
      <c r="R27" s="652">
        <v>0.01</v>
      </c>
      <c r="S27" s="663">
        <v>0.01</v>
      </c>
      <c r="T27" s="652">
        <v>0.01</v>
      </c>
      <c r="U27" s="664">
        <v>0.01</v>
      </c>
      <c r="V27" s="686"/>
      <c r="AB27" s="516"/>
      <c r="AC27" s="516"/>
    </row>
    <row r="28" spans="2:31" s="476" customFormat="1" ht="15" customHeight="1" thickBot="1">
      <c r="B28" s="526"/>
      <c r="C28" s="527"/>
      <c r="D28" s="528"/>
      <c r="E28" s="572"/>
      <c r="F28" s="573"/>
      <c r="G28" s="573"/>
      <c r="H28" s="572"/>
      <c r="I28" s="572"/>
      <c r="J28" s="574"/>
      <c r="K28" s="575"/>
      <c r="L28" s="576"/>
      <c r="M28" s="576"/>
      <c r="N28" s="576"/>
      <c r="O28" s="576"/>
      <c r="P28" s="576"/>
      <c r="Q28" s="574"/>
      <c r="R28" s="572"/>
      <c r="S28" s="574"/>
      <c r="T28" s="577"/>
      <c r="U28" s="577"/>
      <c r="V28" s="524"/>
    </row>
    <row r="29" spans="2:31" s="476" customFormat="1" ht="12" customHeight="1">
      <c r="B29" s="529"/>
      <c r="C29" s="450"/>
      <c r="D29" s="465"/>
      <c r="E29" s="578"/>
      <c r="F29" s="579"/>
      <c r="G29" s="579"/>
      <c r="H29" s="578"/>
      <c r="I29" s="578"/>
      <c r="J29" s="578"/>
      <c r="K29" s="578"/>
      <c r="L29" s="578"/>
      <c r="M29" s="578"/>
      <c r="N29" s="578"/>
      <c r="O29" s="578"/>
      <c r="P29" s="578"/>
      <c r="Q29" s="578"/>
      <c r="R29" s="578"/>
      <c r="S29" s="578"/>
      <c r="T29" s="571"/>
      <c r="U29" s="578"/>
      <c r="V29" s="530"/>
    </row>
    <row r="30" spans="2:31" s="476" customFormat="1" ht="78" customHeight="1">
      <c r="B30" s="531" t="s">
        <v>42</v>
      </c>
      <c r="C30" s="758" t="s">
        <v>158</v>
      </c>
      <c r="D30" s="773"/>
      <c r="E30" s="758"/>
      <c r="F30" s="758"/>
      <c r="G30" s="758"/>
      <c r="H30" s="758"/>
      <c r="I30" s="758"/>
      <c r="J30" s="758"/>
      <c r="K30" s="758"/>
      <c r="L30" s="758"/>
      <c r="M30" s="758"/>
      <c r="N30" s="758"/>
      <c r="O30" s="758"/>
      <c r="P30" s="758"/>
      <c r="Q30" s="758"/>
      <c r="R30" s="758"/>
      <c r="S30" s="758"/>
      <c r="T30" s="758"/>
      <c r="U30" s="758"/>
      <c r="V30" s="532"/>
    </row>
    <row r="31" spans="2:31" s="476" customFormat="1" ht="7.4" customHeight="1">
      <c r="B31" s="531"/>
      <c r="C31" s="462"/>
      <c r="D31" s="490"/>
      <c r="E31" s="533"/>
      <c r="F31" s="462"/>
      <c r="G31" s="462"/>
      <c r="H31" s="462"/>
      <c r="I31" s="462"/>
      <c r="J31" s="462"/>
      <c r="K31" s="462"/>
      <c r="L31" s="462"/>
      <c r="M31" s="462"/>
      <c r="N31" s="462"/>
      <c r="O31" s="462"/>
      <c r="P31" s="462"/>
      <c r="Q31" s="462"/>
      <c r="R31" s="462"/>
      <c r="S31" s="462"/>
      <c r="T31" s="462"/>
      <c r="U31" s="462"/>
      <c r="V31" s="532"/>
    </row>
    <row r="32" spans="2:31" s="476" customFormat="1" ht="84.75" customHeight="1">
      <c r="B32" s="531" t="s">
        <v>43</v>
      </c>
      <c r="C32" s="758" t="s">
        <v>203</v>
      </c>
      <c r="D32" s="773"/>
      <c r="E32" s="758"/>
      <c r="F32" s="758"/>
      <c r="G32" s="758"/>
      <c r="H32" s="758"/>
      <c r="I32" s="758"/>
      <c r="J32" s="758"/>
      <c r="K32" s="758"/>
      <c r="L32" s="758"/>
      <c r="M32" s="758"/>
      <c r="N32" s="758"/>
      <c r="O32" s="758"/>
      <c r="P32" s="758"/>
      <c r="Q32" s="758"/>
      <c r="R32" s="758"/>
      <c r="S32" s="758"/>
      <c r="T32" s="758"/>
      <c r="U32" s="758"/>
      <c r="V32" s="532"/>
    </row>
    <row r="33" spans="2:31" s="476" customFormat="1" ht="15" customHeight="1">
      <c r="B33" s="531"/>
      <c r="C33" s="463"/>
      <c r="D33" s="463"/>
      <c r="E33" s="463"/>
      <c r="F33" s="463"/>
      <c r="G33" s="463"/>
      <c r="H33" s="463"/>
      <c r="I33" s="463"/>
      <c r="J33" s="463"/>
      <c r="K33" s="463"/>
      <c r="L33" s="463"/>
      <c r="M33" s="463"/>
      <c r="N33" s="463"/>
      <c r="O33" s="463"/>
      <c r="P33" s="463"/>
      <c r="Q33" s="463"/>
      <c r="R33" s="463"/>
      <c r="S33" s="463"/>
      <c r="T33" s="463"/>
      <c r="U33" s="463"/>
      <c r="V33" s="532"/>
    </row>
    <row r="34" spans="2:31" s="476" customFormat="1" ht="21">
      <c r="B34" s="531" t="s">
        <v>44</v>
      </c>
      <c r="C34" s="758" t="s">
        <v>85</v>
      </c>
      <c r="D34" s="758"/>
      <c r="E34" s="758"/>
      <c r="F34" s="758"/>
      <c r="G34" s="758"/>
      <c r="H34" s="758"/>
      <c r="I34" s="758"/>
      <c r="J34" s="758"/>
      <c r="K34" s="758"/>
      <c r="L34" s="758"/>
      <c r="M34" s="758"/>
      <c r="N34" s="758"/>
      <c r="O34" s="758"/>
      <c r="P34" s="758"/>
      <c r="Q34" s="758"/>
      <c r="R34" s="462"/>
      <c r="S34" s="462"/>
      <c r="T34" s="462"/>
      <c r="U34" s="462"/>
      <c r="V34" s="532"/>
    </row>
    <row r="35" spans="2:31" s="476" customFormat="1" ht="21">
      <c r="B35" s="531"/>
      <c r="C35" s="462"/>
      <c r="D35" s="462"/>
      <c r="E35" s="462"/>
      <c r="F35" s="462"/>
      <c r="G35" s="462"/>
      <c r="H35" s="462"/>
      <c r="I35" s="462"/>
      <c r="J35" s="462"/>
      <c r="K35" s="462"/>
      <c r="L35" s="462"/>
      <c r="M35" s="462"/>
      <c r="N35" s="462"/>
      <c r="O35" s="462"/>
      <c r="P35" s="462"/>
      <c r="Q35" s="462"/>
      <c r="R35" s="462"/>
      <c r="S35" s="462"/>
      <c r="T35" s="462"/>
      <c r="U35" s="462"/>
      <c r="V35" s="532"/>
    </row>
    <row r="36" spans="2:31" s="476" customFormat="1" ht="21">
      <c r="B36" s="531"/>
      <c r="C36" s="462"/>
      <c r="D36" s="462"/>
      <c r="E36" s="764" t="s">
        <v>106</v>
      </c>
      <c r="F36" s="764"/>
      <c r="G36" s="764"/>
      <c r="H36" s="764"/>
      <c r="I36" s="764"/>
      <c r="J36" s="593"/>
      <c r="K36" s="593"/>
      <c r="L36" s="764" t="s">
        <v>106</v>
      </c>
      <c r="M36" s="764"/>
      <c r="N36" s="764"/>
      <c r="O36" s="764"/>
      <c r="P36" s="764"/>
      <c r="Q36" s="462"/>
      <c r="R36" s="462"/>
      <c r="S36" s="462"/>
      <c r="T36" s="462"/>
      <c r="U36" s="462"/>
      <c r="V36" s="532"/>
    </row>
    <row r="37" spans="2:31" s="476" customFormat="1" ht="21">
      <c r="B37" s="531"/>
      <c r="C37" s="462"/>
      <c r="D37" s="462"/>
      <c r="E37" s="754" t="s">
        <v>218</v>
      </c>
      <c r="F37" s="755"/>
      <c r="G37" s="755"/>
      <c r="H37" s="755"/>
      <c r="I37" s="755"/>
      <c r="J37" s="594"/>
      <c r="K37" s="594"/>
      <c r="L37" s="754" t="s">
        <v>219</v>
      </c>
      <c r="M37" s="755"/>
      <c r="N37" s="755"/>
      <c r="O37" s="755"/>
      <c r="P37" s="755"/>
      <c r="Q37" s="465"/>
      <c r="R37" s="465"/>
      <c r="S37" s="465"/>
      <c r="T37" s="537"/>
      <c r="U37" s="537"/>
      <c r="V37" s="532"/>
    </row>
    <row r="38" spans="2:31" s="476" customFormat="1" ht="21">
      <c r="B38" s="529"/>
      <c r="C38" s="534"/>
      <c r="D38" s="534"/>
      <c r="E38" s="595" t="s">
        <v>54</v>
      </c>
      <c r="F38" s="596"/>
      <c r="G38" s="595" t="s">
        <v>48</v>
      </c>
      <c r="H38" s="596"/>
      <c r="I38" s="595" t="s">
        <v>49</v>
      </c>
      <c r="J38" s="596"/>
      <c r="K38" s="596"/>
      <c r="L38" s="595" t="s">
        <v>54</v>
      </c>
      <c r="M38" s="596"/>
      <c r="N38" s="595" t="s">
        <v>48</v>
      </c>
      <c r="O38" s="596" t="s">
        <v>124</v>
      </c>
      <c r="P38" s="595" t="s">
        <v>49</v>
      </c>
      <c r="Q38" s="464"/>
      <c r="R38" s="464"/>
      <c r="S38" s="464"/>
      <c r="T38" s="537"/>
      <c r="U38" s="537"/>
      <c r="V38" s="532"/>
    </row>
    <row r="39" spans="2:31" s="542" customFormat="1" ht="24.65" customHeight="1">
      <c r="B39" s="538"/>
      <c r="C39" s="518" t="s">
        <v>137</v>
      </c>
      <c r="D39" s="539"/>
      <c r="E39" s="590">
        <v>141</v>
      </c>
      <c r="F39" s="467"/>
      <c r="G39" s="590">
        <v>-141</v>
      </c>
      <c r="H39" s="467"/>
      <c r="I39" s="590">
        <v>0</v>
      </c>
      <c r="J39" s="467"/>
      <c r="K39" s="467"/>
      <c r="L39" s="590">
        <v>111</v>
      </c>
      <c r="M39" s="467"/>
      <c r="N39" s="590">
        <v>-111</v>
      </c>
      <c r="O39" s="467"/>
      <c r="P39" s="590">
        <v>0</v>
      </c>
      <c r="Q39" s="470"/>
      <c r="R39" s="470"/>
      <c r="S39" s="466"/>
      <c r="T39" s="540"/>
      <c r="U39" s="540"/>
      <c r="V39" s="541"/>
    </row>
    <row r="40" spans="2:31" s="542" customFormat="1" ht="21">
      <c r="B40" s="538"/>
      <c r="C40" s="539" t="s">
        <v>105</v>
      </c>
      <c r="D40" s="539"/>
      <c r="E40" s="469">
        <v>6</v>
      </c>
      <c r="F40" s="469"/>
      <c r="G40" s="469">
        <v>-6</v>
      </c>
      <c r="H40" s="469"/>
      <c r="I40" s="469">
        <v>0</v>
      </c>
      <c r="J40" s="469"/>
      <c r="K40" s="469"/>
      <c r="L40" s="591">
        <v>5</v>
      </c>
      <c r="M40" s="469"/>
      <c r="N40" s="469">
        <v>-5</v>
      </c>
      <c r="O40" s="469"/>
      <c r="P40" s="469">
        <v>0</v>
      </c>
      <c r="Q40" s="468"/>
      <c r="R40" s="468"/>
      <c r="S40" s="466"/>
      <c r="T40" s="540"/>
      <c r="U40" s="540"/>
      <c r="V40" s="541"/>
      <c r="W40" s="543"/>
    </row>
    <row r="41" spans="2:31" s="542" customFormat="1" ht="21">
      <c r="B41" s="538"/>
      <c r="C41" s="539" t="s">
        <v>81</v>
      </c>
      <c r="D41" s="539"/>
      <c r="E41" s="469">
        <v>43</v>
      </c>
      <c r="F41" s="469"/>
      <c r="G41" s="469">
        <v>-43</v>
      </c>
      <c r="H41" s="469"/>
      <c r="I41" s="469">
        <v>0</v>
      </c>
      <c r="J41" s="469"/>
      <c r="K41" s="469"/>
      <c r="L41" s="469">
        <v>34</v>
      </c>
      <c r="M41" s="469"/>
      <c r="N41" s="469">
        <v>-34</v>
      </c>
      <c r="O41" s="469"/>
      <c r="P41" s="469">
        <v>0</v>
      </c>
      <c r="Q41" s="468"/>
      <c r="R41" s="468"/>
      <c r="S41" s="466"/>
      <c r="T41" s="540"/>
      <c r="U41" s="540"/>
      <c r="V41" s="541"/>
    </row>
    <row r="42" spans="2:31" s="542" customFormat="1" ht="21" customHeight="1">
      <c r="B42" s="538"/>
      <c r="C42" s="539" t="s">
        <v>60</v>
      </c>
      <c r="D42" s="539"/>
      <c r="E42" s="469">
        <v>162</v>
      </c>
      <c r="F42" s="467"/>
      <c r="G42" s="469">
        <v>-162</v>
      </c>
      <c r="H42" s="467"/>
      <c r="I42" s="469">
        <v>0</v>
      </c>
      <c r="J42" s="467"/>
      <c r="K42" s="467"/>
      <c r="L42" s="469">
        <v>135</v>
      </c>
      <c r="M42" s="467"/>
      <c r="N42" s="469">
        <v>-135</v>
      </c>
      <c r="O42" s="467"/>
      <c r="P42" s="469">
        <v>0</v>
      </c>
      <c r="Q42" s="470"/>
      <c r="R42" s="470"/>
      <c r="S42" s="466"/>
      <c r="T42" s="540"/>
      <c r="U42" s="540"/>
      <c r="V42" s="541"/>
    </row>
    <row r="43" spans="2:31" s="542" customFormat="1" ht="21">
      <c r="B43" s="538"/>
      <c r="C43" s="535" t="s">
        <v>94</v>
      </c>
      <c r="D43" s="535"/>
      <c r="E43" s="737">
        <v>569</v>
      </c>
      <c r="F43" s="469"/>
      <c r="G43" s="469">
        <v>-569</v>
      </c>
      <c r="H43" s="469"/>
      <c r="I43" s="469">
        <v>0</v>
      </c>
      <c r="J43" s="469"/>
      <c r="K43" s="469"/>
      <c r="L43" s="469">
        <v>484</v>
      </c>
      <c r="M43" s="469"/>
      <c r="N43" s="469">
        <v>-484</v>
      </c>
      <c r="O43" s="469"/>
      <c r="P43" s="469">
        <v>0</v>
      </c>
      <c r="Q43" s="468"/>
      <c r="R43" s="468"/>
      <c r="S43" s="466"/>
      <c r="T43" s="540"/>
      <c r="U43" s="540"/>
      <c r="V43" s="541"/>
    </row>
    <row r="44" spans="2:31" s="542" customFormat="1" ht="21" customHeight="1">
      <c r="B44" s="538"/>
      <c r="C44" s="535" t="s">
        <v>64</v>
      </c>
      <c r="D44" s="535"/>
      <c r="E44" s="469">
        <v>86</v>
      </c>
      <c r="F44" s="471"/>
      <c r="G44" s="469">
        <v>-86</v>
      </c>
      <c r="H44" s="471"/>
      <c r="I44" s="469">
        <v>0</v>
      </c>
      <c r="J44" s="471"/>
      <c r="K44" s="471"/>
      <c r="L44" s="469">
        <v>80</v>
      </c>
      <c r="M44" s="471"/>
      <c r="N44" s="469">
        <v>-80</v>
      </c>
      <c r="O44" s="471"/>
      <c r="P44" s="469">
        <v>0</v>
      </c>
      <c r="Q44" s="470"/>
      <c r="R44" s="470"/>
      <c r="S44" s="466"/>
      <c r="T44" s="540"/>
      <c r="U44" s="540"/>
      <c r="V44" s="541"/>
      <c r="AE44" s="580"/>
    </row>
    <row r="45" spans="2:31" s="542" customFormat="1" ht="24.5" thickBot="1">
      <c r="B45" s="538"/>
      <c r="C45" s="716" t="s">
        <v>61</v>
      </c>
      <c r="D45" s="535"/>
      <c r="E45" s="592">
        <v>1007</v>
      </c>
      <c r="F45" s="473"/>
      <c r="G45" s="592">
        <v>-1007</v>
      </c>
      <c r="H45" s="473"/>
      <c r="I45" s="592">
        <v>0</v>
      </c>
      <c r="J45" s="473"/>
      <c r="K45" s="473"/>
      <c r="L45" s="592">
        <v>849</v>
      </c>
      <c r="M45" s="467"/>
      <c r="N45" s="592">
        <v>-849</v>
      </c>
      <c r="O45" s="473"/>
      <c r="P45" s="592">
        <v>0</v>
      </c>
      <c r="Q45" s="472"/>
      <c r="R45" s="472"/>
      <c r="S45" s="466"/>
      <c r="T45" s="540"/>
      <c r="U45" s="540"/>
      <c r="V45" s="541"/>
    </row>
    <row r="46" spans="2:31" s="544" customFormat="1" ht="24.5" thickTop="1">
      <c r="B46" s="531"/>
      <c r="C46" s="518"/>
      <c r="D46" s="518"/>
      <c r="E46" s="474"/>
      <c r="F46" s="474"/>
      <c r="G46" s="474"/>
      <c r="H46" s="474"/>
      <c r="I46" s="474"/>
      <c r="J46" s="474"/>
      <c r="K46" s="474"/>
      <c r="L46" s="474"/>
      <c r="M46" s="474"/>
      <c r="N46" s="474"/>
      <c r="O46" s="474"/>
      <c r="P46" s="474"/>
      <c r="Q46" s="474"/>
      <c r="R46" s="474"/>
      <c r="S46" s="474"/>
      <c r="T46" s="462"/>
      <c r="U46" s="462"/>
      <c r="V46" s="541"/>
    </row>
    <row r="47" spans="2:31" s="542" customFormat="1" ht="27" customHeight="1">
      <c r="B47" s="531" t="s">
        <v>62</v>
      </c>
      <c r="C47" s="758" t="s">
        <v>220</v>
      </c>
      <c r="D47" s="758"/>
      <c r="E47" s="758"/>
      <c r="F47" s="758"/>
      <c r="G47" s="758"/>
      <c r="H47" s="758"/>
      <c r="I47" s="758"/>
      <c r="J47" s="758"/>
      <c r="K47" s="758"/>
      <c r="L47" s="758"/>
      <c r="M47" s="758"/>
      <c r="N47" s="758"/>
      <c r="O47" s="758"/>
      <c r="P47" s="758"/>
      <c r="Q47" s="758"/>
      <c r="R47" s="758"/>
      <c r="S47" s="758"/>
      <c r="T47" s="758"/>
      <c r="U47" s="758"/>
      <c r="V47" s="532"/>
      <c r="AE47" s="580"/>
    </row>
    <row r="48" spans="2:31" s="544" customFormat="1" ht="21">
      <c r="B48" s="531"/>
      <c r="C48" s="535" t="s">
        <v>197</v>
      </c>
      <c r="D48" s="545"/>
      <c r="E48" s="455">
        <v>1683</v>
      </c>
      <c r="F48" s="462"/>
      <c r="G48" s="462"/>
      <c r="H48" s="462"/>
      <c r="I48" s="462"/>
      <c r="J48" s="462"/>
      <c r="K48" s="462"/>
      <c r="L48" s="462"/>
      <c r="M48" s="462"/>
      <c r="N48" s="462"/>
      <c r="O48" s="462"/>
      <c r="P48" s="462"/>
      <c r="Q48" s="462"/>
      <c r="R48" s="462"/>
      <c r="S48" s="462"/>
      <c r="T48" s="462"/>
      <c r="U48" s="462"/>
      <c r="V48" s="532"/>
    </row>
    <row r="49" spans="2:43" s="544" customFormat="1" ht="21">
      <c r="B49" s="531"/>
      <c r="C49" s="535" t="s">
        <v>171</v>
      </c>
      <c r="D49" s="545"/>
      <c r="E49" s="546">
        <v>1639</v>
      </c>
      <c r="F49" s="744"/>
      <c r="G49" s="744"/>
      <c r="H49" s="744"/>
      <c r="I49" s="744"/>
      <c r="J49" s="744"/>
      <c r="K49" s="744"/>
      <c r="L49" s="744"/>
      <c r="M49" s="744"/>
      <c r="N49" s="744"/>
      <c r="O49" s="744"/>
      <c r="P49" s="744"/>
      <c r="Q49" s="744"/>
      <c r="R49" s="744"/>
      <c r="S49" s="744"/>
      <c r="T49" s="744"/>
      <c r="U49" s="744"/>
      <c r="V49" s="532"/>
    </row>
    <row r="50" spans="2:43" s="544" customFormat="1" ht="21">
      <c r="B50" s="531"/>
      <c r="C50" s="535" t="s">
        <v>176</v>
      </c>
      <c r="D50" s="545"/>
      <c r="E50" s="546">
        <v>672</v>
      </c>
      <c r="F50" s="692"/>
      <c r="G50" s="692"/>
      <c r="H50" s="692"/>
      <c r="I50" s="692"/>
      <c r="J50" s="692"/>
      <c r="K50" s="692"/>
      <c r="L50" s="692"/>
      <c r="M50" s="692"/>
      <c r="N50" s="692"/>
      <c r="O50" s="692"/>
      <c r="P50" s="692"/>
      <c r="Q50" s="692"/>
      <c r="R50" s="692"/>
      <c r="S50" s="692"/>
      <c r="T50" s="692"/>
      <c r="U50" s="692"/>
      <c r="V50" s="532"/>
    </row>
    <row r="51" spans="2:43" s="544" customFormat="1" ht="21">
      <c r="B51" s="531"/>
      <c r="C51" s="535" t="s">
        <v>179</v>
      </c>
      <c r="D51" s="545"/>
      <c r="E51" s="546">
        <v>635</v>
      </c>
      <c r="F51" s="462"/>
      <c r="G51" s="462"/>
      <c r="H51" s="462"/>
      <c r="I51" s="462"/>
      <c r="J51" s="462"/>
      <c r="K51" s="462"/>
      <c r="L51" s="462"/>
      <c r="M51" s="462"/>
      <c r="N51" s="462"/>
      <c r="O51" s="462"/>
      <c r="P51" s="462"/>
      <c r="Q51" s="462"/>
      <c r="R51" s="462"/>
      <c r="S51" s="462"/>
      <c r="T51" s="462"/>
      <c r="U51" s="462"/>
      <c r="V51" s="532"/>
    </row>
    <row r="52" spans="2:43" s="544" customFormat="1" ht="21">
      <c r="B52" s="531"/>
      <c r="C52" s="535" t="s">
        <v>192</v>
      </c>
      <c r="D52" s="545"/>
      <c r="E52" s="546">
        <v>561</v>
      </c>
      <c r="F52" s="462"/>
      <c r="G52" s="462"/>
      <c r="H52" s="462"/>
      <c r="I52" s="462"/>
      <c r="J52" s="462"/>
      <c r="K52" s="462"/>
      <c r="L52" s="462"/>
      <c r="M52" s="462"/>
      <c r="N52" s="462"/>
      <c r="O52" s="462"/>
      <c r="P52" s="462"/>
      <c r="Q52" s="462"/>
      <c r="R52" s="462"/>
      <c r="S52" s="462"/>
      <c r="T52" s="462"/>
      <c r="U52" s="462"/>
      <c r="V52" s="532"/>
      <c r="Y52" s="542"/>
      <c r="Z52" s="542"/>
      <c r="AA52" s="542"/>
      <c r="AB52" s="542"/>
      <c r="AC52" s="542"/>
      <c r="AD52" s="542"/>
      <c r="AE52" s="542"/>
      <c r="AF52" s="542"/>
      <c r="AG52" s="542"/>
      <c r="AH52" s="542"/>
      <c r="AI52" s="542"/>
      <c r="AJ52" s="542"/>
      <c r="AK52" s="542"/>
      <c r="AL52" s="542"/>
      <c r="AM52" s="542"/>
      <c r="AN52" s="542"/>
      <c r="AO52" s="542"/>
      <c r="AP52" s="542"/>
      <c r="AQ52" s="542"/>
    </row>
    <row r="53" spans="2:43" s="476" customFormat="1" ht="21" customHeight="1">
      <c r="B53" s="531"/>
      <c r="C53" s="535" t="s">
        <v>198</v>
      </c>
      <c r="D53" s="545"/>
      <c r="E53" s="546">
        <v>522</v>
      </c>
      <c r="F53" s="462"/>
      <c r="G53" s="462"/>
      <c r="H53" s="462"/>
      <c r="I53" s="462"/>
      <c r="J53" s="462"/>
      <c r="K53" s="462"/>
      <c r="L53" s="462"/>
      <c r="M53" s="462"/>
      <c r="N53" s="462"/>
      <c r="O53" s="462"/>
      <c r="P53" s="462"/>
      <c r="Q53" s="462"/>
      <c r="R53" s="462"/>
      <c r="S53" s="462"/>
      <c r="T53" s="462"/>
      <c r="U53" s="462"/>
      <c r="V53" s="532"/>
      <c r="W53" s="544"/>
      <c r="Y53" s="544"/>
      <c r="Z53" s="544"/>
      <c r="AA53" s="544"/>
      <c r="AB53" s="544"/>
      <c r="AC53" s="544"/>
      <c r="AD53" s="544"/>
      <c r="AE53" s="544"/>
      <c r="AF53" s="544"/>
      <c r="AG53" s="544"/>
      <c r="AH53" s="544"/>
      <c r="AI53" s="544"/>
      <c r="AJ53" s="544"/>
      <c r="AK53" s="544"/>
      <c r="AL53" s="544"/>
      <c r="AM53" s="544"/>
      <c r="AN53" s="544"/>
      <c r="AO53" s="544"/>
      <c r="AP53" s="544"/>
      <c r="AQ53" s="544"/>
    </row>
    <row r="54" spans="2:43" s="476" customFormat="1" ht="21" customHeight="1">
      <c r="B54" s="531"/>
      <c r="C54" s="535" t="s">
        <v>133</v>
      </c>
      <c r="D54" s="545"/>
      <c r="E54" s="546">
        <v>558</v>
      </c>
      <c r="F54" s="462"/>
      <c r="G54" s="462"/>
      <c r="H54" s="462"/>
      <c r="I54" s="462"/>
      <c r="J54" s="462"/>
      <c r="K54" s="462"/>
      <c r="L54" s="462"/>
      <c r="M54" s="462"/>
      <c r="N54" s="462"/>
      <c r="O54" s="462"/>
      <c r="P54" s="462"/>
      <c r="Q54" s="462"/>
      <c r="R54" s="462"/>
      <c r="S54" s="462"/>
      <c r="T54" s="462"/>
      <c r="U54" s="462"/>
      <c r="V54" s="532"/>
      <c r="W54" s="544"/>
      <c r="Y54" s="542"/>
      <c r="Z54" s="542"/>
      <c r="AA54" s="542"/>
      <c r="AB54" s="542"/>
      <c r="AC54" s="542"/>
      <c r="AD54" s="542"/>
      <c r="AE54" s="542"/>
      <c r="AF54" s="542"/>
      <c r="AG54" s="542"/>
      <c r="AH54" s="542"/>
      <c r="AI54" s="542"/>
      <c r="AJ54" s="542"/>
      <c r="AK54" s="542"/>
      <c r="AL54" s="542"/>
      <c r="AM54" s="542"/>
      <c r="AN54" s="542"/>
      <c r="AO54" s="542"/>
      <c r="AP54" s="542"/>
      <c r="AQ54" s="542"/>
    </row>
    <row r="55" spans="2:43" s="476" customFormat="1" ht="21.65" customHeight="1" thickBot="1">
      <c r="B55" s="531"/>
      <c r="C55" s="535" t="s">
        <v>134</v>
      </c>
      <c r="D55" s="547"/>
      <c r="E55" s="536">
        <v>6270</v>
      </c>
      <c r="F55" s="462"/>
      <c r="G55" s="462"/>
      <c r="H55" s="462"/>
      <c r="I55" s="462"/>
      <c r="J55" s="462"/>
      <c r="K55" s="462"/>
      <c r="L55" s="462"/>
      <c r="M55" s="462"/>
      <c r="N55" s="462"/>
      <c r="O55" s="462"/>
      <c r="P55" s="462"/>
      <c r="Q55" s="462"/>
      <c r="R55" s="462"/>
      <c r="S55" s="462"/>
      <c r="T55" s="462"/>
      <c r="U55" s="462"/>
      <c r="V55" s="532"/>
      <c r="W55" s="544"/>
      <c r="Y55" s="542"/>
      <c r="Z55" s="542"/>
      <c r="AA55" s="542"/>
      <c r="AB55" s="580"/>
      <c r="AC55" s="542"/>
      <c r="AD55" s="542"/>
      <c r="AE55" s="542"/>
      <c r="AF55" s="542"/>
      <c r="AG55" s="542"/>
      <c r="AH55" s="542"/>
      <c r="AI55" s="542"/>
      <c r="AJ55" s="542"/>
      <c r="AK55" s="542"/>
      <c r="AL55" s="542"/>
      <c r="AM55" s="542"/>
      <c r="AN55" s="542"/>
      <c r="AO55" s="542"/>
      <c r="AP55" s="542"/>
      <c r="AQ55" s="542"/>
    </row>
    <row r="56" spans="2:43" s="476" customFormat="1" ht="21.65" customHeight="1" thickTop="1">
      <c r="B56" s="531"/>
      <c r="C56" s="462"/>
      <c r="D56" s="462"/>
      <c r="E56" s="462"/>
      <c r="F56" s="462"/>
      <c r="G56" s="462"/>
      <c r="H56" s="462"/>
      <c r="I56" s="462"/>
      <c r="J56" s="462"/>
      <c r="K56" s="462"/>
      <c r="L56" s="462"/>
      <c r="M56" s="462"/>
      <c r="N56" s="462"/>
      <c r="O56" s="462"/>
      <c r="P56" s="462"/>
      <c r="Q56" s="462"/>
      <c r="R56" s="462"/>
      <c r="S56" s="462"/>
      <c r="T56" s="462"/>
      <c r="U56" s="462"/>
      <c r="V56" s="532"/>
      <c r="W56" s="544"/>
      <c r="Y56" s="544"/>
      <c r="Z56" s="544"/>
      <c r="AA56" s="544"/>
      <c r="AB56" s="544"/>
      <c r="AC56" s="544"/>
      <c r="AD56" s="544"/>
      <c r="AE56" s="544"/>
      <c r="AF56" s="544"/>
      <c r="AG56" s="544"/>
      <c r="AH56" s="544"/>
      <c r="AI56" s="544"/>
      <c r="AJ56" s="544"/>
      <c r="AK56" s="544"/>
      <c r="AL56" s="544"/>
      <c r="AM56" s="544"/>
      <c r="AN56" s="544"/>
      <c r="AO56" s="544"/>
      <c r="AP56" s="544"/>
      <c r="AQ56" s="544"/>
    </row>
    <row r="57" spans="2:43" s="549" customFormat="1" ht="96" customHeight="1">
      <c r="B57" s="585" t="s">
        <v>63</v>
      </c>
      <c r="C57" s="756" t="s">
        <v>210</v>
      </c>
      <c r="D57" s="756"/>
      <c r="E57" s="756"/>
      <c r="F57" s="756"/>
      <c r="G57" s="756"/>
      <c r="H57" s="756"/>
      <c r="I57" s="756"/>
      <c r="J57" s="756"/>
      <c r="K57" s="756"/>
      <c r="L57" s="756"/>
      <c r="M57" s="756"/>
      <c r="N57" s="756"/>
      <c r="O57" s="756"/>
      <c r="P57" s="756"/>
      <c r="Q57" s="756"/>
      <c r="R57" s="756"/>
      <c r="S57" s="756"/>
      <c r="T57" s="756"/>
      <c r="U57" s="756"/>
      <c r="V57" s="532"/>
      <c r="W57" s="548"/>
      <c r="Y57" s="542"/>
      <c r="Z57" s="542"/>
      <c r="AA57" s="542"/>
      <c r="AB57" s="542"/>
      <c r="AC57" s="542"/>
      <c r="AD57" s="542"/>
      <c r="AE57" s="542"/>
      <c r="AF57" s="542"/>
      <c r="AG57" s="542"/>
      <c r="AH57" s="542"/>
      <c r="AI57" s="542"/>
      <c r="AJ57" s="542"/>
      <c r="AK57" s="542"/>
      <c r="AL57" s="542"/>
      <c r="AM57" s="542"/>
      <c r="AN57" s="542"/>
      <c r="AO57" s="542"/>
      <c r="AP57" s="542"/>
      <c r="AQ57" s="542"/>
    </row>
    <row r="58" spans="2:43" s="549" customFormat="1" ht="33" hidden="1" customHeight="1">
      <c r="B58" s="585" t="s">
        <v>184</v>
      </c>
      <c r="C58" s="756" t="s">
        <v>185</v>
      </c>
      <c r="D58" s="756"/>
      <c r="E58" s="756"/>
      <c r="F58" s="756"/>
      <c r="G58" s="756"/>
      <c r="H58" s="756"/>
      <c r="I58" s="756"/>
      <c r="J58" s="756"/>
      <c r="K58" s="756"/>
      <c r="L58" s="756"/>
      <c r="M58" s="756"/>
      <c r="N58" s="756"/>
      <c r="O58" s="756"/>
      <c r="P58" s="756"/>
      <c r="Q58" s="756"/>
      <c r="R58" s="756"/>
      <c r="S58" s="756"/>
      <c r="T58" s="756"/>
      <c r="U58" s="756"/>
      <c r="V58" s="532"/>
      <c r="W58" s="548"/>
      <c r="Y58" s="542"/>
      <c r="Z58" s="542"/>
      <c r="AA58" s="542"/>
      <c r="AB58" s="542"/>
      <c r="AC58" s="542"/>
      <c r="AD58" s="542"/>
      <c r="AE58" s="542"/>
      <c r="AF58" s="542"/>
      <c r="AG58" s="542"/>
      <c r="AH58" s="542"/>
      <c r="AI58" s="542"/>
      <c r="AJ58" s="542"/>
      <c r="AK58" s="542"/>
      <c r="AL58" s="542"/>
      <c r="AM58" s="542"/>
      <c r="AN58" s="542"/>
      <c r="AO58" s="542"/>
      <c r="AP58" s="542"/>
      <c r="AQ58" s="542"/>
    </row>
    <row r="59" spans="2:43" ht="31.4" customHeight="1" thickBot="1">
      <c r="B59" s="209" t="s">
        <v>76</v>
      </c>
      <c r="C59" s="208" t="s">
        <v>77</v>
      </c>
      <c r="D59" s="208"/>
      <c r="E59" s="208"/>
      <c r="F59" s="208"/>
      <c r="G59" s="208"/>
      <c r="H59" s="208"/>
      <c r="I59" s="475"/>
      <c r="J59" s="475"/>
      <c r="K59" s="475"/>
      <c r="L59" s="475"/>
      <c r="M59" s="475"/>
      <c r="N59" s="475"/>
      <c r="O59" s="475"/>
      <c r="P59" s="475"/>
      <c r="Q59" s="208"/>
      <c r="R59" s="208"/>
      <c r="S59" s="208"/>
      <c r="T59" s="208"/>
      <c r="U59" s="208"/>
      <c r="V59" s="210"/>
      <c r="W59" s="205"/>
      <c r="Y59" s="204"/>
      <c r="Z59" s="204"/>
      <c r="AA59" s="204"/>
      <c r="AB59" s="204"/>
      <c r="AC59" s="204"/>
      <c r="AD59" s="204"/>
      <c r="AE59" s="204"/>
      <c r="AF59" s="204"/>
      <c r="AG59" s="204"/>
      <c r="AH59" s="204"/>
      <c r="AI59" s="204"/>
      <c r="AJ59" s="204"/>
      <c r="AK59" s="204"/>
      <c r="AL59" s="204"/>
      <c r="AM59" s="204"/>
      <c r="AN59" s="204"/>
      <c r="AO59" s="204"/>
      <c r="AP59" s="204"/>
      <c r="AQ59" s="204"/>
    </row>
    <row r="60" spans="2:43" ht="14.15" customHeight="1">
      <c r="C60" s="757"/>
      <c r="D60" s="757"/>
      <c r="E60" s="757"/>
      <c r="F60" s="757"/>
      <c r="G60" s="757"/>
      <c r="H60" s="757"/>
      <c r="I60" s="757"/>
      <c r="J60" s="757"/>
      <c r="K60" s="757"/>
      <c r="L60" s="757"/>
      <c r="M60" s="757"/>
      <c r="N60" s="757"/>
      <c r="O60" s="757"/>
      <c r="P60" s="757"/>
      <c r="Q60" s="757"/>
      <c r="R60" s="757"/>
      <c r="S60" s="757"/>
      <c r="T60" s="757"/>
      <c r="U60" s="757"/>
      <c r="Y60" s="204"/>
      <c r="Z60" s="204"/>
      <c r="AA60" s="204"/>
      <c r="AB60" s="204"/>
      <c r="AC60" s="204"/>
      <c r="AD60" s="204"/>
      <c r="AE60" s="204"/>
      <c r="AF60" s="204"/>
      <c r="AG60" s="204"/>
      <c r="AH60" s="204"/>
      <c r="AI60" s="204"/>
      <c r="AJ60" s="204"/>
      <c r="AK60" s="204"/>
      <c r="AL60" s="204"/>
      <c r="AM60" s="204"/>
      <c r="AN60" s="204"/>
      <c r="AO60" s="204"/>
      <c r="AP60" s="204"/>
      <c r="AQ60" s="204"/>
    </row>
    <row r="61" spans="2:43" ht="20.9" customHeight="1">
      <c r="V61" s="202"/>
      <c r="W61" s="205"/>
      <c r="Y61" s="205"/>
      <c r="Z61" s="205"/>
      <c r="AA61" s="205"/>
      <c r="AB61" s="205"/>
      <c r="AC61" s="205"/>
      <c r="AD61" s="205"/>
      <c r="AE61" s="205"/>
      <c r="AF61" s="205"/>
      <c r="AG61" s="205"/>
      <c r="AH61" s="205"/>
      <c r="AI61" s="205"/>
      <c r="AJ61" s="205"/>
      <c r="AK61" s="205"/>
      <c r="AL61" s="205"/>
      <c r="AM61" s="205"/>
      <c r="AN61" s="205"/>
      <c r="AO61" s="205"/>
      <c r="AP61" s="205"/>
      <c r="AQ61" s="205"/>
    </row>
    <row r="62" spans="2:43" ht="14.15" hidden="1" customHeight="1">
      <c r="E62" s="206" t="s">
        <v>115</v>
      </c>
      <c r="F62" s="65"/>
      <c r="G62" s="65"/>
      <c r="H62" s="65"/>
      <c r="I62" s="477"/>
      <c r="J62" s="477"/>
      <c r="K62" s="477"/>
      <c r="L62" s="477"/>
      <c r="M62" s="477"/>
      <c r="N62" s="477"/>
      <c r="O62" s="477"/>
      <c r="P62" s="478"/>
      <c r="Y62" s="204"/>
      <c r="Z62" s="204"/>
      <c r="AA62" s="204"/>
      <c r="AB62" s="204"/>
      <c r="AC62" s="204"/>
      <c r="AD62" s="204"/>
      <c r="AE62" s="204"/>
      <c r="AF62" s="204"/>
      <c r="AG62" s="204"/>
      <c r="AH62" s="204"/>
      <c r="AI62" s="204"/>
      <c r="AJ62" s="204"/>
      <c r="AK62" s="204"/>
      <c r="AL62" s="204"/>
      <c r="AM62" s="204"/>
      <c r="AN62" s="204"/>
      <c r="AO62" s="204"/>
      <c r="AP62" s="204"/>
      <c r="AQ62" s="204"/>
    </row>
    <row r="63" spans="2:43" ht="14.15" hidden="1" customHeight="1">
      <c r="E63" s="68"/>
      <c r="F63" s="51"/>
      <c r="G63" s="51"/>
      <c r="H63" s="51"/>
      <c r="I63" s="479"/>
      <c r="J63" s="479"/>
      <c r="K63" s="479"/>
      <c r="L63" s="479"/>
      <c r="M63" s="479"/>
      <c r="N63" s="479"/>
      <c r="O63" s="479"/>
      <c r="P63" s="480"/>
      <c r="Y63" s="205"/>
      <c r="Z63" s="205"/>
      <c r="AA63" s="205"/>
      <c r="AB63" s="205"/>
      <c r="AC63" s="205"/>
      <c r="AD63" s="205"/>
      <c r="AE63" s="205"/>
      <c r="AF63" s="205"/>
      <c r="AG63" s="205"/>
      <c r="AH63" s="205"/>
      <c r="AI63" s="205"/>
      <c r="AJ63" s="205"/>
      <c r="AK63" s="205"/>
      <c r="AL63" s="205"/>
      <c r="AM63" s="205"/>
      <c r="AN63" s="205"/>
      <c r="AO63" s="205"/>
      <c r="AP63" s="205"/>
      <c r="AQ63" s="205"/>
    </row>
    <row r="64" spans="2:43" ht="12.65" hidden="1" customHeight="1">
      <c r="E64" s="68" t="b">
        <f>E12='QTD GAAP'!D17</f>
        <v>1</v>
      </c>
      <c r="F64" s="51"/>
      <c r="G64" s="51" t="b">
        <f>I12-E12=G12</f>
        <v>1</v>
      </c>
      <c r="H64" s="51"/>
      <c r="I64" s="479" t="e">
        <f>I12=ROUND(#REF!,0)</f>
        <v>#REF!</v>
      </c>
      <c r="J64" s="479"/>
      <c r="K64" s="479"/>
      <c r="L64" s="479" t="b">
        <f>L12='QTD GAAP'!F17</f>
        <v>1</v>
      </c>
      <c r="M64" s="479"/>
      <c r="N64" s="479" t="b">
        <f>P12-L12=N12</f>
        <v>1</v>
      </c>
      <c r="O64" s="479"/>
      <c r="P64" s="480" t="e">
        <f>P12=ROUND(#REF!,0)</f>
        <v>#REF!</v>
      </c>
      <c r="Y64" s="204"/>
      <c r="Z64" s="204"/>
      <c r="AA64" s="204"/>
      <c r="AB64" s="204"/>
      <c r="AC64" s="736"/>
      <c r="AD64" s="204"/>
      <c r="AE64" s="204"/>
      <c r="AF64" s="204"/>
      <c r="AG64" s="204"/>
      <c r="AH64" s="204"/>
      <c r="AI64" s="204"/>
      <c r="AJ64" s="204"/>
      <c r="AK64" s="204"/>
      <c r="AL64" s="204"/>
      <c r="AM64" s="204"/>
      <c r="AN64" s="204"/>
      <c r="AO64" s="204"/>
      <c r="AP64" s="204"/>
      <c r="AQ64" s="204"/>
    </row>
    <row r="65" spans="5:43" ht="14.5" hidden="1">
      <c r="E65" s="68"/>
      <c r="F65" s="51"/>
      <c r="G65" s="51"/>
      <c r="H65" s="51"/>
      <c r="I65" s="479"/>
      <c r="J65" s="479"/>
      <c r="K65" s="479"/>
      <c r="L65" s="479"/>
      <c r="M65" s="479"/>
      <c r="N65" s="479"/>
      <c r="O65" s="479"/>
      <c r="P65" s="480"/>
      <c r="Y65" s="204"/>
      <c r="Z65" s="204"/>
      <c r="AA65" s="204"/>
      <c r="AB65" s="204"/>
      <c r="AC65" s="204"/>
      <c r="AD65" s="204"/>
      <c r="AE65" s="204"/>
      <c r="AF65" s="204"/>
      <c r="AG65" s="204"/>
      <c r="AH65" s="204"/>
      <c r="AI65" s="204"/>
      <c r="AJ65" s="204"/>
      <c r="AK65" s="204"/>
      <c r="AL65" s="204"/>
      <c r="AM65" s="204"/>
      <c r="AN65" s="204"/>
      <c r="AO65" s="204"/>
      <c r="AP65" s="204"/>
      <c r="AQ65" s="204"/>
    </row>
    <row r="66" spans="5:43" hidden="1">
      <c r="E66" s="68"/>
      <c r="F66" s="51"/>
      <c r="G66" s="51"/>
      <c r="H66" s="51"/>
      <c r="I66" s="479"/>
      <c r="J66" s="479"/>
      <c r="K66" s="479"/>
      <c r="L66" s="479"/>
      <c r="M66" s="479"/>
      <c r="N66" s="479"/>
      <c r="O66" s="479"/>
      <c r="P66" s="480"/>
      <c r="T66" s="715"/>
    </row>
    <row r="67" spans="5:43" hidden="1">
      <c r="E67" s="68"/>
      <c r="F67" s="51"/>
      <c r="G67" s="51" t="b">
        <f>SUM(G16:G19)=G15</f>
        <v>1</v>
      </c>
      <c r="H67" s="51"/>
      <c r="I67" s="479"/>
      <c r="J67" s="479"/>
      <c r="K67" s="479"/>
      <c r="L67" s="479"/>
      <c r="M67" s="479"/>
      <c r="N67" s="479" t="b">
        <f>SUM(N16:N19)=N15</f>
        <v>1</v>
      </c>
      <c r="O67" s="479"/>
      <c r="P67" s="480"/>
    </row>
    <row r="68" spans="5:43" hidden="1">
      <c r="E68" s="68"/>
      <c r="F68" s="51"/>
      <c r="G68" s="51"/>
      <c r="H68" s="51"/>
      <c r="I68" s="479"/>
      <c r="J68" s="479"/>
      <c r="K68" s="479"/>
      <c r="L68" s="479"/>
      <c r="M68" s="479"/>
      <c r="N68" s="479"/>
      <c r="O68" s="479"/>
      <c r="P68" s="480"/>
    </row>
    <row r="69" spans="5:43" hidden="1">
      <c r="E69" s="68" t="b">
        <f>E12-E15=E22</f>
        <v>1</v>
      </c>
      <c r="F69" s="51"/>
      <c r="G69" s="51" t="b">
        <f>G12-G15=G22</f>
        <v>1</v>
      </c>
      <c r="H69" s="51"/>
      <c r="I69" s="479" t="b">
        <f>I12-I15=I22</f>
        <v>1</v>
      </c>
      <c r="J69" s="479"/>
      <c r="K69" s="479"/>
      <c r="L69" s="479" t="b">
        <f>L12-L15=L22</f>
        <v>1</v>
      </c>
      <c r="M69" s="479"/>
      <c r="N69" s="479" t="b">
        <f>N12-N15=N22</f>
        <v>1</v>
      </c>
      <c r="O69" s="479"/>
      <c r="P69" s="480" t="b">
        <f>P12-P15=P22</f>
        <v>1</v>
      </c>
    </row>
    <row r="70" spans="5:43" hidden="1">
      <c r="E70" s="68"/>
      <c r="F70" s="51"/>
      <c r="G70" s="51"/>
      <c r="H70" s="51"/>
      <c r="I70" s="479"/>
      <c r="J70" s="479"/>
      <c r="K70" s="479"/>
      <c r="L70" s="479"/>
      <c r="M70" s="479"/>
      <c r="N70" s="479"/>
      <c r="O70" s="479"/>
      <c r="P70" s="480"/>
    </row>
    <row r="71" spans="5:43" hidden="1">
      <c r="E71" s="68"/>
      <c r="F71" s="51"/>
      <c r="G71" s="582" t="b">
        <f>G22+G24=G25</f>
        <v>1</v>
      </c>
      <c r="H71" s="51"/>
      <c r="I71" s="479"/>
      <c r="J71" s="479"/>
      <c r="K71" s="479"/>
      <c r="L71" s="479"/>
      <c r="M71" s="479"/>
      <c r="N71" s="582" t="b">
        <f>N22+N24=N25</f>
        <v>1</v>
      </c>
      <c r="O71" s="479"/>
      <c r="P71" s="480"/>
    </row>
    <row r="72" spans="5:43" hidden="1">
      <c r="E72" s="68"/>
      <c r="F72" s="51"/>
      <c r="G72" s="51" t="b">
        <f>E55='Balance Sheet'!E19</f>
        <v>1</v>
      </c>
      <c r="H72" s="51"/>
      <c r="I72" s="479"/>
      <c r="J72" s="479"/>
      <c r="K72" s="479"/>
      <c r="L72" s="479"/>
      <c r="M72" s="479"/>
      <c r="N72" s="479"/>
      <c r="O72" s="479"/>
      <c r="P72" s="480"/>
    </row>
    <row r="73" spans="5:43" ht="13.5" hidden="1" thickBot="1">
      <c r="E73" s="207"/>
      <c r="F73" s="110"/>
      <c r="G73" s="110"/>
      <c r="H73" s="110"/>
      <c r="I73" s="481"/>
      <c r="J73" s="481"/>
      <c r="K73" s="481"/>
      <c r="L73" s="481"/>
      <c r="M73" s="481"/>
      <c r="N73" s="481"/>
      <c r="O73" s="481"/>
      <c r="P73" s="482"/>
    </row>
    <row r="74" spans="5:43" hidden="1"/>
    <row r="75" spans="5:43" hidden="1"/>
    <row r="76" spans="5:43" ht="13.5" hidden="1" thickBot="1"/>
    <row r="77" spans="5:43" ht="14.5" hidden="1">
      <c r="E77" s="299" t="s">
        <v>125</v>
      </c>
      <c r="F77" s="300"/>
      <c r="G77" s="301">
        <f>E9</f>
        <v>2024</v>
      </c>
      <c r="H77" s="301"/>
      <c r="I77" s="483"/>
      <c r="J77" s="483"/>
      <c r="K77" s="483"/>
      <c r="L77" s="483">
        <f>L9</f>
        <v>2023</v>
      </c>
      <c r="M77" s="483"/>
      <c r="N77" s="484"/>
    </row>
    <row r="78" spans="5:43" ht="14.5" hidden="1">
      <c r="E78" s="302"/>
      <c r="F78" s="303"/>
      <c r="G78" s="304" t="str">
        <f>E10</f>
        <v>GAAP</v>
      </c>
      <c r="H78" s="304"/>
      <c r="I78" s="485"/>
      <c r="J78" s="485"/>
      <c r="K78" s="485"/>
      <c r="L78" s="485" t="str">
        <f>L10</f>
        <v>GAAP</v>
      </c>
      <c r="M78" s="485"/>
      <c r="N78" s="486"/>
    </row>
    <row r="79" spans="5:43" ht="29.5" hidden="1" thickBot="1">
      <c r="E79" s="555" t="s">
        <v>165</v>
      </c>
      <c r="F79" s="305"/>
      <c r="G79" s="306" t="b">
        <f>E16=E45</f>
        <v>1</v>
      </c>
      <c r="H79" s="306"/>
      <c r="I79" s="487" t="b">
        <f>G16=G45</f>
        <v>1</v>
      </c>
      <c r="J79" s="487"/>
      <c r="K79" s="487"/>
      <c r="L79" s="488" t="b">
        <f>L16=L45</f>
        <v>1</v>
      </c>
      <c r="M79" s="487"/>
      <c r="N79" s="489" t="b">
        <f>N16=N45</f>
        <v>1</v>
      </c>
    </row>
    <row r="84" spans="5:5">
      <c r="E84" s="715"/>
    </row>
  </sheetData>
  <mergeCells count="21">
    <mergeCell ref="B4:V4"/>
    <mergeCell ref="R9:R10"/>
    <mergeCell ref="L36:P36"/>
    <mergeCell ref="B5:V5"/>
    <mergeCell ref="E8:P8"/>
    <mergeCell ref="T8:V8"/>
    <mergeCell ref="T9:T10"/>
    <mergeCell ref="U9:U10"/>
    <mergeCell ref="C32:U32"/>
    <mergeCell ref="R8:S8"/>
    <mergeCell ref="C30:U30"/>
    <mergeCell ref="S9:S10"/>
    <mergeCell ref="B27:C27"/>
    <mergeCell ref="E36:I36"/>
    <mergeCell ref="C34:Q34"/>
    <mergeCell ref="L37:P37"/>
    <mergeCell ref="E37:I37"/>
    <mergeCell ref="C57:U57"/>
    <mergeCell ref="C60:U60"/>
    <mergeCell ref="C47:U47"/>
    <mergeCell ref="C58:U58"/>
  </mergeCells>
  <phoneticPr fontId="0" type="noConversion"/>
  <conditionalFormatting sqref="G67 E69 N67 N69 N71 P69 L69 G69 I69 E64 I64 L64 N64 P64 G64 G71">
    <cfRule type="cellIs" dxfId="0" priority="3" operator="equal">
      <formula>FALSE</formula>
    </cfRule>
  </conditionalFormatting>
  <pageMargins left="0.53" right="0.45" top="0.75" bottom="0.75" header="0.5" footer="0.5"/>
  <pageSetup scale="35" orientation="portrait" cellComments="atEnd" r:id="rId1"/>
  <headerFooter scaleWithDoc="0" alignWithMargins="0">
    <oddFooter>&amp;C&amp;"Calibri,Regular"&amp;7 2</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B1:L64"/>
  <sheetViews>
    <sheetView showGridLines="0" zoomScaleNormal="100" zoomScaleSheetLayoutView="100" zoomScalePageLayoutView="85" workbookViewId="0">
      <selection activeCell="J9" sqref="J9"/>
    </sheetView>
  </sheetViews>
  <sheetFormatPr defaultColWidth="9.453125" defaultRowHeight="12.5"/>
  <cols>
    <col min="1" max="1" width="9.453125" style="7"/>
    <col min="2" max="2" width="2.54296875" style="7" customWidth="1"/>
    <col min="3" max="3" width="3.453125" style="7" customWidth="1"/>
    <col min="4" max="4" width="70.453125" style="7" customWidth="1"/>
    <col min="5" max="5" width="14.453125" style="7" customWidth="1"/>
    <col min="6" max="6" width="4.54296875" style="7" customWidth="1"/>
    <col min="7" max="7" width="14.453125" style="7" customWidth="1"/>
    <col min="8" max="8" width="4.54296875" style="7" customWidth="1"/>
    <col min="9" max="9" width="9.54296875" style="7" bestFit="1" customWidth="1"/>
    <col min="10" max="16384" width="9.453125" style="7"/>
  </cols>
  <sheetData>
    <row r="1" spans="2:12" ht="12.75" customHeight="1" thickBot="1">
      <c r="F1" s="1"/>
      <c r="H1" s="1"/>
    </row>
    <row r="2" spans="2:12" ht="30" customHeight="1">
      <c r="B2" s="781" t="s">
        <v>38</v>
      </c>
      <c r="C2" s="782"/>
      <c r="D2" s="782"/>
      <c r="E2" s="782"/>
      <c r="F2" s="782"/>
      <c r="G2" s="782"/>
      <c r="H2" s="783"/>
    </row>
    <row r="3" spans="2:12" ht="6.75" customHeight="1">
      <c r="B3" s="68"/>
      <c r="C3" s="51"/>
      <c r="D3" s="51"/>
      <c r="E3" s="51"/>
      <c r="F3" s="59"/>
      <c r="G3" s="51"/>
      <c r="H3" s="60"/>
    </row>
    <row r="4" spans="2:12" s="18" customFormat="1" ht="15.5">
      <c r="B4" s="784" t="s">
        <v>212</v>
      </c>
      <c r="C4" s="785"/>
      <c r="D4" s="785"/>
      <c r="E4" s="785"/>
      <c r="F4" s="785"/>
      <c r="G4" s="785"/>
      <c r="H4" s="786"/>
    </row>
    <row r="5" spans="2:12" s="18" customFormat="1" ht="15.5">
      <c r="B5" s="787" t="s">
        <v>67</v>
      </c>
      <c r="C5" s="785"/>
      <c r="D5" s="785"/>
      <c r="E5" s="785"/>
      <c r="F5" s="785"/>
      <c r="G5" s="785"/>
      <c r="H5" s="786"/>
    </row>
    <row r="6" spans="2:12" s="18" customFormat="1" ht="15.5">
      <c r="B6" s="787" t="s">
        <v>26</v>
      </c>
      <c r="C6" s="785"/>
      <c r="D6" s="785"/>
      <c r="E6" s="785"/>
      <c r="F6" s="785"/>
      <c r="G6" s="785"/>
      <c r="H6" s="786"/>
    </row>
    <row r="7" spans="2:12" s="18" customFormat="1" ht="18" customHeight="1" thickBot="1">
      <c r="B7" s="597"/>
      <c r="C7" s="598"/>
      <c r="D7" s="598"/>
      <c r="E7" s="598"/>
      <c r="F7" s="599"/>
      <c r="G7" s="598"/>
      <c r="H7" s="600"/>
    </row>
    <row r="8" spans="2:12" s="18" customFormat="1" ht="13.5" customHeight="1">
      <c r="B8" s="601"/>
      <c r="C8" s="602"/>
      <c r="D8" s="602"/>
      <c r="E8" s="788" t="s">
        <v>154</v>
      </c>
      <c r="F8" s="789"/>
      <c r="G8" s="790" t="s">
        <v>150</v>
      </c>
      <c r="H8" s="791"/>
      <c r="L8" s="9"/>
    </row>
    <row r="9" spans="2:12" s="18" customFormat="1" ht="13">
      <c r="B9" s="601"/>
      <c r="C9" s="603"/>
      <c r="D9" s="603"/>
      <c r="E9" s="778">
        <v>2024</v>
      </c>
      <c r="F9" s="779"/>
      <c r="G9" s="778">
        <v>2024</v>
      </c>
      <c r="H9" s="780"/>
      <c r="L9" s="9"/>
    </row>
    <row r="10" spans="2:12" ht="21" customHeight="1">
      <c r="B10" s="69" t="s">
        <v>5</v>
      </c>
      <c r="C10" s="51"/>
      <c r="D10" s="51"/>
      <c r="E10" s="49"/>
      <c r="F10" s="70"/>
      <c r="G10" s="49"/>
      <c r="H10" s="71"/>
      <c r="L10" s="9"/>
    </row>
    <row r="11" spans="2:12" ht="18" customHeight="1">
      <c r="B11" s="72" t="s">
        <v>33</v>
      </c>
      <c r="C11" s="51"/>
      <c r="D11" s="51"/>
      <c r="E11" s="49"/>
      <c r="F11" s="73"/>
      <c r="G11" s="49"/>
      <c r="H11" s="74"/>
      <c r="L11" s="9"/>
    </row>
    <row r="12" spans="2:12" ht="13">
      <c r="B12" s="75"/>
      <c r="C12" s="76" t="s">
        <v>25</v>
      </c>
      <c r="D12" s="51"/>
      <c r="E12" s="77">
        <v>10616</v>
      </c>
      <c r="F12" s="78"/>
      <c r="G12" s="77">
        <v>10454</v>
      </c>
      <c r="H12" s="79"/>
      <c r="I12" s="36"/>
      <c r="J12" s="35"/>
    </row>
    <row r="13" spans="2:12" ht="13">
      <c r="B13" s="68"/>
      <c r="C13" s="76" t="s">
        <v>47</v>
      </c>
      <c r="D13" s="51"/>
      <c r="E13" s="80">
        <v>295</v>
      </c>
      <c r="F13" s="81"/>
      <c r="G13" s="80">
        <v>207</v>
      </c>
      <c r="H13" s="82"/>
      <c r="I13" s="36"/>
      <c r="J13" s="35"/>
    </row>
    <row r="14" spans="2:12" ht="12.75" customHeight="1">
      <c r="B14" s="83"/>
      <c r="C14" s="84" t="s">
        <v>100</v>
      </c>
      <c r="D14" s="85"/>
      <c r="E14" s="80">
        <v>8021</v>
      </c>
      <c r="F14" s="81"/>
      <c r="G14" s="80">
        <v>7874</v>
      </c>
      <c r="H14" s="82"/>
      <c r="I14" s="36"/>
      <c r="J14" s="35"/>
    </row>
    <row r="15" spans="2:12" ht="13">
      <c r="B15" s="68"/>
      <c r="C15" s="76" t="s">
        <v>73</v>
      </c>
      <c r="D15" s="51"/>
      <c r="E15" s="87">
        <v>4140</v>
      </c>
      <c r="F15" s="88"/>
      <c r="G15" s="87">
        <v>4019</v>
      </c>
      <c r="H15" s="89"/>
      <c r="I15" s="37"/>
      <c r="J15" s="35"/>
    </row>
    <row r="16" spans="2:12" ht="16.5" customHeight="1">
      <c r="B16" s="90"/>
      <c r="C16" s="91"/>
      <c r="D16" s="92" t="s">
        <v>90</v>
      </c>
      <c r="E16" s="100">
        <v>23072</v>
      </c>
      <c r="F16" s="561"/>
      <c r="G16" s="100">
        <v>22554</v>
      </c>
      <c r="H16" s="562"/>
      <c r="I16" s="37"/>
      <c r="J16" s="35"/>
    </row>
    <row r="17" spans="2:11" ht="18.75" customHeight="1">
      <c r="B17" s="93" t="s">
        <v>34</v>
      </c>
      <c r="C17" s="91"/>
      <c r="D17" s="86"/>
      <c r="E17" s="94"/>
      <c r="F17" s="81"/>
      <c r="G17" s="94"/>
      <c r="H17" s="82"/>
      <c r="I17" s="38"/>
      <c r="J17" s="35"/>
    </row>
    <row r="18" spans="2:11" ht="14.25" customHeight="1">
      <c r="B18" s="95"/>
      <c r="C18" s="91" t="s">
        <v>82</v>
      </c>
      <c r="D18" s="51"/>
      <c r="E18" s="80">
        <v>23094</v>
      </c>
      <c r="F18" s="96"/>
      <c r="G18" s="80">
        <v>21536</v>
      </c>
      <c r="H18" s="97"/>
      <c r="I18" s="37"/>
      <c r="J18" s="35"/>
    </row>
    <row r="19" spans="2:11" ht="13.5" customHeight="1">
      <c r="B19" s="69"/>
      <c r="C19" s="91" t="s">
        <v>159</v>
      </c>
      <c r="D19" s="86"/>
      <c r="E19" s="80">
        <v>6270</v>
      </c>
      <c r="F19" s="96"/>
      <c r="G19" s="80">
        <v>6890</v>
      </c>
      <c r="H19" s="97"/>
      <c r="I19" s="37"/>
      <c r="J19" s="35"/>
    </row>
    <row r="20" spans="2:11" ht="13">
      <c r="B20" s="69"/>
      <c r="C20" s="91" t="s">
        <v>160</v>
      </c>
      <c r="D20" s="86"/>
      <c r="E20" s="80">
        <v>62249</v>
      </c>
      <c r="F20" s="96"/>
      <c r="G20" s="80">
        <v>62230</v>
      </c>
      <c r="H20" s="97"/>
      <c r="I20" s="37"/>
      <c r="J20" s="35"/>
    </row>
    <row r="21" spans="2:11" ht="13">
      <c r="B21" s="69"/>
      <c r="C21" s="91" t="s">
        <v>84</v>
      </c>
      <c r="D21" s="86"/>
      <c r="E21" s="80">
        <v>12219</v>
      </c>
      <c r="F21" s="96"/>
      <c r="G21" s="80">
        <v>12273</v>
      </c>
      <c r="H21" s="97"/>
      <c r="I21" s="37"/>
      <c r="J21" s="35"/>
    </row>
    <row r="22" spans="2:11" ht="13">
      <c r="B22" s="95"/>
      <c r="C22" s="91" t="s">
        <v>116</v>
      </c>
      <c r="D22" s="51"/>
      <c r="E22" s="87">
        <v>17310</v>
      </c>
      <c r="F22" s="98"/>
      <c r="G22" s="87">
        <v>15493</v>
      </c>
      <c r="H22" s="99"/>
      <c r="I22" s="37"/>
      <c r="J22" s="35"/>
    </row>
    <row r="23" spans="2:11" ht="16.5" customHeight="1">
      <c r="B23" s="95"/>
      <c r="C23" s="91"/>
      <c r="D23" s="92" t="s">
        <v>91</v>
      </c>
      <c r="E23" s="100">
        <v>121142</v>
      </c>
      <c r="F23" s="96"/>
      <c r="G23" s="100">
        <v>118422</v>
      </c>
      <c r="H23" s="97"/>
      <c r="I23" s="37"/>
      <c r="J23" s="35"/>
    </row>
    <row r="24" spans="2:11" ht="21" customHeight="1" thickBot="1">
      <c r="B24" s="69" t="s">
        <v>6</v>
      </c>
      <c r="C24" s="51"/>
      <c r="D24" s="51"/>
      <c r="E24" s="101">
        <v>144214</v>
      </c>
      <c r="F24" s="102"/>
      <c r="G24" s="101">
        <v>140976</v>
      </c>
      <c r="H24" s="103"/>
      <c r="I24" s="37"/>
      <c r="J24" s="35"/>
    </row>
    <row r="25" spans="2:11" ht="24" customHeight="1" thickTop="1">
      <c r="B25" s="69" t="s">
        <v>195</v>
      </c>
      <c r="C25" s="51"/>
      <c r="D25" s="51"/>
      <c r="E25" s="104"/>
      <c r="F25" s="96"/>
      <c r="G25" s="104"/>
      <c r="H25" s="97"/>
      <c r="I25" s="39"/>
      <c r="J25" s="35"/>
    </row>
    <row r="26" spans="2:11" ht="18" customHeight="1">
      <c r="B26" s="72" t="s">
        <v>35</v>
      </c>
      <c r="C26" s="51"/>
      <c r="D26" s="51"/>
      <c r="E26" s="104"/>
      <c r="F26" s="96"/>
      <c r="G26" s="552"/>
      <c r="H26" s="97"/>
      <c r="I26" s="38"/>
      <c r="J26" s="35"/>
    </row>
    <row r="27" spans="2:11" ht="13">
      <c r="B27" s="75"/>
      <c r="C27" s="76" t="s">
        <v>181</v>
      </c>
      <c r="D27" s="51"/>
      <c r="E27" s="77">
        <v>9201</v>
      </c>
      <c r="F27" s="78"/>
      <c r="G27" s="77">
        <v>10605</v>
      </c>
      <c r="H27" s="97"/>
      <c r="I27" s="37"/>
      <c r="J27" s="35"/>
    </row>
    <row r="28" spans="2:11" ht="13">
      <c r="B28" s="75"/>
      <c r="C28" s="76" t="s">
        <v>7</v>
      </c>
      <c r="D28" s="91"/>
      <c r="E28" s="80">
        <v>2207</v>
      </c>
      <c r="F28" s="551"/>
      <c r="G28" s="80">
        <v>2357</v>
      </c>
      <c r="H28" s="97"/>
      <c r="I28" s="37"/>
      <c r="J28" s="35"/>
    </row>
    <row r="29" spans="2:11" ht="13">
      <c r="B29" s="75"/>
      <c r="C29" s="76" t="s">
        <v>50</v>
      </c>
      <c r="D29" s="105"/>
      <c r="E29" s="80">
        <v>1772</v>
      </c>
      <c r="F29" s="96"/>
      <c r="G29" s="80">
        <v>1916</v>
      </c>
      <c r="H29" s="97"/>
      <c r="I29" s="37"/>
      <c r="J29" s="35"/>
      <c r="K29" s="19"/>
    </row>
    <row r="30" spans="2:11" ht="13">
      <c r="B30" s="75"/>
      <c r="C30" s="76" t="s">
        <v>27</v>
      </c>
      <c r="D30" s="91"/>
      <c r="E30" s="80">
        <v>11455</v>
      </c>
      <c r="F30" s="96"/>
      <c r="G30" s="80">
        <v>9313</v>
      </c>
      <c r="H30" s="97"/>
      <c r="I30" s="37"/>
      <c r="J30" s="35"/>
    </row>
    <row r="31" spans="2:11" ht="13">
      <c r="B31" s="75"/>
      <c r="C31" s="76" t="s">
        <v>161</v>
      </c>
      <c r="D31" s="91"/>
      <c r="E31" s="87">
        <v>7410</v>
      </c>
      <c r="F31" s="98"/>
      <c r="G31" s="87">
        <v>7353</v>
      </c>
      <c r="H31" s="99"/>
      <c r="I31" s="37"/>
      <c r="J31" s="35"/>
      <c r="K31" s="19"/>
    </row>
    <row r="32" spans="2:11" ht="13">
      <c r="B32" s="75"/>
      <c r="C32" s="51"/>
      <c r="D32" s="92" t="s">
        <v>92</v>
      </c>
      <c r="E32" s="100">
        <v>32045</v>
      </c>
      <c r="F32" s="563"/>
      <c r="G32" s="100">
        <v>31544</v>
      </c>
      <c r="H32" s="564"/>
      <c r="I32" s="37"/>
      <c r="J32" s="35"/>
      <c r="K32" s="19"/>
    </row>
    <row r="33" spans="2:11" ht="18" customHeight="1">
      <c r="B33" s="72" t="s">
        <v>36</v>
      </c>
      <c r="C33" s="51"/>
      <c r="D33" s="86"/>
      <c r="E33" s="104"/>
      <c r="F33" s="96"/>
      <c r="G33" s="104"/>
      <c r="H33" s="97"/>
      <c r="I33" s="37"/>
      <c r="J33" s="35"/>
    </row>
    <row r="34" spans="2:11" ht="13">
      <c r="B34" s="106"/>
      <c r="C34" s="76" t="s">
        <v>101</v>
      </c>
      <c r="D34" s="51"/>
      <c r="E34" s="80">
        <v>75314</v>
      </c>
      <c r="F34" s="96"/>
      <c r="G34" s="80">
        <v>76264</v>
      </c>
      <c r="H34" s="97"/>
      <c r="I34" s="37"/>
      <c r="J34" s="35"/>
    </row>
    <row r="35" spans="2:11" ht="13">
      <c r="B35" s="75"/>
      <c r="C35" s="76" t="s">
        <v>8</v>
      </c>
      <c r="D35" s="105"/>
      <c r="E35" s="80">
        <v>11038</v>
      </c>
      <c r="F35" s="96"/>
      <c r="G35" s="80">
        <v>10817</v>
      </c>
      <c r="H35" s="97"/>
      <c r="I35" s="37"/>
      <c r="J35" s="35"/>
    </row>
    <row r="36" spans="2:11" ht="13">
      <c r="B36" s="75"/>
      <c r="C36" s="76" t="s">
        <v>174</v>
      </c>
      <c r="D36" s="105"/>
      <c r="E36" s="80">
        <v>3442</v>
      </c>
      <c r="F36" s="96"/>
      <c r="G36" s="80">
        <v>3692</v>
      </c>
      <c r="H36" s="97"/>
      <c r="I36" s="37"/>
      <c r="J36" s="35"/>
    </row>
    <row r="37" spans="2:11" ht="13">
      <c r="B37" s="95"/>
      <c r="C37" s="76" t="s">
        <v>74</v>
      </c>
      <c r="D37" s="51"/>
      <c r="E37" s="87">
        <v>11106</v>
      </c>
      <c r="F37" s="98"/>
      <c r="G37" s="87">
        <v>9420</v>
      </c>
      <c r="H37" s="99"/>
      <c r="I37" s="37"/>
      <c r="J37" s="35"/>
      <c r="K37" s="35"/>
    </row>
    <row r="38" spans="2:11" ht="13">
      <c r="B38" s="95"/>
      <c r="C38" s="86"/>
      <c r="D38" s="92" t="s">
        <v>37</v>
      </c>
      <c r="E38" s="100">
        <v>100900</v>
      </c>
      <c r="F38" s="565"/>
      <c r="G38" s="100">
        <v>100193</v>
      </c>
      <c r="H38" s="564"/>
      <c r="I38" s="37"/>
      <c r="J38" s="35"/>
    </row>
    <row r="39" spans="2:11" ht="17.25" customHeight="1">
      <c r="B39" s="93" t="s">
        <v>189</v>
      </c>
      <c r="C39" s="107"/>
      <c r="D39" s="51"/>
      <c r="E39" s="87">
        <v>11269</v>
      </c>
      <c r="F39" s="98"/>
      <c r="G39" s="87">
        <v>9239</v>
      </c>
      <c r="H39" s="99"/>
      <c r="I39" s="37"/>
      <c r="J39" s="35"/>
      <c r="K39" s="19"/>
    </row>
    <row r="40" spans="2:11" ht="21" customHeight="1" thickBot="1">
      <c r="B40" s="108" t="s">
        <v>190</v>
      </c>
      <c r="C40" s="51"/>
      <c r="D40" s="50"/>
      <c r="E40" s="101">
        <v>144214</v>
      </c>
      <c r="F40" s="102"/>
      <c r="G40" s="101">
        <v>140976</v>
      </c>
      <c r="H40" s="103"/>
      <c r="I40" s="37"/>
      <c r="J40" s="35"/>
    </row>
    <row r="41" spans="2:11" ht="12" customHeight="1" thickTop="1" thickBot="1">
      <c r="B41" s="109"/>
      <c r="C41" s="110"/>
      <c r="D41" s="110"/>
      <c r="E41" s="110"/>
      <c r="F41" s="111"/>
      <c r="G41" s="110"/>
      <c r="H41" s="112"/>
    </row>
    <row r="42" spans="2:11">
      <c r="F42" s="8"/>
    </row>
    <row r="43" spans="2:11">
      <c r="F43" s="8"/>
    </row>
    <row r="51" spans="3:7" ht="15.5">
      <c r="C51" s="20"/>
    </row>
    <row r="57" spans="3:7">
      <c r="C57" s="9"/>
    </row>
    <row r="64" spans="3:7">
      <c r="E64" s="200"/>
      <c r="F64" s="197"/>
      <c r="G64" s="31"/>
    </row>
  </sheetData>
  <mergeCells count="8">
    <mergeCell ref="E9:F9"/>
    <mergeCell ref="G9:H9"/>
    <mergeCell ref="B2:H2"/>
    <mergeCell ref="B4:H4"/>
    <mergeCell ref="B5:H5"/>
    <mergeCell ref="B6:H6"/>
    <mergeCell ref="E8:F8"/>
    <mergeCell ref="G8:H8"/>
  </mergeCells>
  <pageMargins left="0.53" right="0.45" top="0.75" bottom="0.75" header="0.5" footer="0.5"/>
  <pageSetup scale="73" orientation="portrait" cellComments="atEnd" r:id="rId1"/>
  <headerFooter scaleWithDoc="0" alignWithMargins="0">
    <oddFooter>&amp;C&amp;"Calibri,Regular"&amp;7 3</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N63"/>
  <sheetViews>
    <sheetView showGridLines="0" zoomScaleNormal="100" zoomScaleSheetLayoutView="100" workbookViewId="0">
      <selection activeCell="O33" sqref="O33"/>
    </sheetView>
  </sheetViews>
  <sheetFormatPr defaultColWidth="9.453125" defaultRowHeight="12.5"/>
  <cols>
    <col min="1" max="1" width="4.90625" style="8" customWidth="1"/>
    <col min="2" max="2" width="2.54296875" style="8" customWidth="1"/>
    <col min="3" max="3" width="70.54296875" style="8" customWidth="1"/>
    <col min="4" max="4" width="14.08984375" style="8" customWidth="1"/>
    <col min="5" max="5" width="2.453125" style="8" customWidth="1"/>
    <col min="6" max="6" width="14.08984375" style="8" customWidth="1"/>
    <col min="7" max="7" width="2.453125" style="8" customWidth="1"/>
    <col min="8" max="8" width="9.453125" style="8" customWidth="1"/>
    <col min="9" max="9" width="9.453125" style="8" hidden="1" customWidth="1"/>
    <col min="10" max="10" width="14.54296875" style="8" hidden="1" customWidth="1"/>
    <col min="11" max="12" width="9.453125" style="8" hidden="1" customWidth="1"/>
    <col min="13" max="13" width="9.453125" style="8" customWidth="1"/>
    <col min="14" max="16384" width="9.453125" style="8"/>
  </cols>
  <sheetData>
    <row r="1" spans="1:14" ht="13" thickBot="1"/>
    <row r="2" spans="1:14" s="427" customFormat="1" ht="30" customHeight="1">
      <c r="B2" s="428" t="s">
        <v>151</v>
      </c>
      <c r="C2" s="429"/>
      <c r="D2" s="429"/>
      <c r="E2" s="429"/>
      <c r="F2" s="429"/>
      <c r="G2" s="430"/>
      <c r="I2" s="431"/>
      <c r="J2" s="431"/>
      <c r="K2" s="431"/>
      <c r="L2" s="431"/>
      <c r="M2" s="431"/>
    </row>
    <row r="3" spans="1:14" s="427" customFormat="1" ht="6.75" customHeight="1">
      <c r="B3" s="113"/>
      <c r="C3" s="114"/>
      <c r="D3" s="114"/>
      <c r="E3" s="114"/>
      <c r="F3" s="114"/>
      <c r="G3" s="115"/>
      <c r="I3" s="431"/>
      <c r="J3" s="431"/>
      <c r="K3" s="431"/>
      <c r="L3" s="431"/>
      <c r="M3" s="431"/>
    </row>
    <row r="4" spans="1:14" s="432" customFormat="1" ht="15.5">
      <c r="B4" s="433"/>
      <c r="C4" s="604" t="s">
        <v>212</v>
      </c>
      <c r="D4" s="605"/>
      <c r="E4" s="605"/>
      <c r="F4" s="605"/>
      <c r="G4" s="606"/>
      <c r="I4" s="431"/>
      <c r="J4" s="431"/>
      <c r="K4" s="431"/>
      <c r="L4" s="431"/>
      <c r="M4" s="431"/>
    </row>
    <row r="5" spans="1:14" s="432" customFormat="1" ht="15.5">
      <c r="B5" s="433" t="s">
        <v>68</v>
      </c>
      <c r="C5" s="605"/>
      <c r="D5" s="605"/>
      <c r="E5" s="605"/>
      <c r="F5" s="605"/>
      <c r="G5" s="606"/>
      <c r="I5" s="431"/>
      <c r="J5" s="431"/>
      <c r="K5" s="431"/>
      <c r="L5" s="431"/>
      <c r="M5" s="431"/>
    </row>
    <row r="6" spans="1:14" s="432" customFormat="1" ht="15.5">
      <c r="B6" s="434" t="s">
        <v>26</v>
      </c>
      <c r="C6" s="605"/>
      <c r="D6" s="605"/>
      <c r="E6" s="605"/>
      <c r="F6" s="605"/>
      <c r="G6" s="606"/>
      <c r="I6" s="431"/>
      <c r="J6" s="431"/>
      <c r="K6" s="431"/>
      <c r="L6" s="431"/>
      <c r="M6" s="431"/>
    </row>
    <row r="7" spans="1:14" s="432" customFormat="1" ht="21" customHeight="1" thickBot="1">
      <c r="B7" s="435"/>
      <c r="C7" s="607"/>
      <c r="D7" s="607"/>
      <c r="E7" s="607"/>
      <c r="F7" s="607"/>
      <c r="G7" s="608"/>
      <c r="I7" s="431"/>
      <c r="J7" s="431"/>
      <c r="K7" s="431"/>
      <c r="L7" s="431"/>
      <c r="M7" s="431"/>
    </row>
    <row r="8" spans="1:14" s="13" customFormat="1" ht="14.25" customHeight="1">
      <c r="A8" s="8"/>
      <c r="B8" s="116"/>
      <c r="C8" s="609"/>
      <c r="D8" s="610" t="s">
        <v>213</v>
      </c>
      <c r="E8" s="611"/>
      <c r="F8" s="611"/>
      <c r="G8" s="612"/>
      <c r="I8" s="8"/>
      <c r="J8" s="8"/>
      <c r="K8" s="8"/>
      <c r="L8" s="8"/>
      <c r="M8" s="8"/>
    </row>
    <row r="9" spans="1:14" s="13" customFormat="1" ht="15.75" customHeight="1" thickBot="1">
      <c r="A9" s="8"/>
      <c r="B9" s="117"/>
      <c r="C9" s="613"/>
      <c r="D9" s="792">
        <v>2024</v>
      </c>
      <c r="E9" s="793"/>
      <c r="F9" s="794">
        <v>2023</v>
      </c>
      <c r="G9" s="795"/>
      <c r="I9" s="8"/>
      <c r="J9" s="8"/>
      <c r="K9" s="8"/>
      <c r="L9" s="8"/>
      <c r="M9" s="8"/>
    </row>
    <row r="10" spans="1:14" s="13" customFormat="1" ht="21" customHeight="1">
      <c r="A10" s="8"/>
      <c r="B10" s="118" t="s">
        <v>15</v>
      </c>
      <c r="C10" s="119"/>
      <c r="D10" s="120"/>
      <c r="E10" s="121"/>
      <c r="F10" s="120"/>
      <c r="G10" s="122"/>
      <c r="I10" s="8"/>
      <c r="J10" s="43" t="s">
        <v>126</v>
      </c>
      <c r="K10" s="44">
        <f>D9</f>
        <v>2024</v>
      </c>
      <c r="L10" s="45">
        <f>F9</f>
        <v>2023</v>
      </c>
      <c r="M10" s="8"/>
    </row>
    <row r="11" spans="1:14" s="13" customFormat="1" ht="18" customHeight="1" thickBot="1">
      <c r="A11" s="8"/>
      <c r="B11" s="123" t="s">
        <v>121</v>
      </c>
      <c r="C11" s="119"/>
      <c r="D11" s="570">
        <v>2929</v>
      </c>
      <c r="E11" s="124"/>
      <c r="F11" s="125">
        <v>2420</v>
      </c>
      <c r="G11" s="126"/>
      <c r="I11" s="8"/>
      <c r="J11" s="46" t="s">
        <v>121</v>
      </c>
      <c r="K11" s="47" t="e">
        <f>D11-#REF!</f>
        <v>#REF!</v>
      </c>
      <c r="L11" s="48" t="e">
        <f>F11-#REF!</f>
        <v>#REF!</v>
      </c>
      <c r="M11" s="8"/>
      <c r="N11" s="569"/>
    </row>
    <row r="12" spans="1:14" s="13" customFormat="1" ht="15.5">
      <c r="A12" s="8"/>
      <c r="B12" s="123" t="s">
        <v>122</v>
      </c>
      <c r="C12" s="119"/>
      <c r="D12" s="127"/>
      <c r="E12" s="128"/>
      <c r="F12" s="127"/>
      <c r="G12" s="129"/>
      <c r="I12" s="8"/>
      <c r="J12" s="8"/>
      <c r="K12" s="8"/>
      <c r="L12" s="8"/>
      <c r="M12" s="8"/>
    </row>
    <row r="13" spans="1:14" s="13" customFormat="1" ht="15.5">
      <c r="A13" s="8"/>
      <c r="B13" s="130" t="s">
        <v>16</v>
      </c>
      <c r="C13" s="119"/>
      <c r="D13" s="127">
        <v>804</v>
      </c>
      <c r="E13" s="128"/>
      <c r="F13" s="131">
        <v>712</v>
      </c>
      <c r="G13" s="129"/>
      <c r="I13" s="8"/>
      <c r="J13" s="8"/>
      <c r="K13" s="32"/>
      <c r="L13" s="8"/>
      <c r="M13" s="8"/>
      <c r="N13" s="569"/>
    </row>
    <row r="14" spans="1:14" s="13" customFormat="1" ht="15.5">
      <c r="A14" s="8"/>
      <c r="B14" s="130" t="s">
        <v>17</v>
      </c>
      <c r="C14" s="119"/>
      <c r="D14" s="127">
        <v>624</v>
      </c>
      <c r="E14" s="128"/>
      <c r="F14" s="131">
        <v>763</v>
      </c>
      <c r="G14" s="129"/>
      <c r="I14" s="8"/>
      <c r="J14" s="8"/>
      <c r="K14" s="32"/>
      <c r="L14" s="8"/>
      <c r="M14" s="8"/>
      <c r="N14" s="569"/>
    </row>
    <row r="15" spans="1:14" s="13" customFormat="1" ht="15.5">
      <c r="A15" s="8"/>
      <c r="B15" s="130" t="s">
        <v>53</v>
      </c>
      <c r="C15" s="119"/>
      <c r="D15" s="127">
        <v>-151</v>
      </c>
      <c r="E15" s="128"/>
      <c r="F15" s="131">
        <v>-517</v>
      </c>
      <c r="G15" s="129"/>
      <c r="I15" s="8"/>
      <c r="J15" s="8"/>
      <c r="K15" s="32"/>
      <c r="L15" s="8"/>
      <c r="M15" s="8"/>
      <c r="N15" s="569"/>
    </row>
    <row r="16" spans="1:14" s="13" customFormat="1" ht="15.5">
      <c r="A16" s="8"/>
      <c r="B16" s="130" t="s">
        <v>59</v>
      </c>
      <c r="C16" s="119"/>
      <c r="D16" s="127">
        <v>1007</v>
      </c>
      <c r="E16" s="128"/>
      <c r="F16" s="131">
        <v>849</v>
      </c>
      <c r="G16" s="129"/>
      <c r="I16" s="8"/>
      <c r="J16" s="8"/>
      <c r="K16" s="32"/>
      <c r="L16" s="8"/>
      <c r="M16" s="8"/>
      <c r="N16" s="569"/>
    </row>
    <row r="17" spans="1:14" s="13" customFormat="1" ht="15.5">
      <c r="A17" s="8"/>
      <c r="B17" s="130" t="s">
        <v>79</v>
      </c>
      <c r="C17" s="54"/>
      <c r="D17" s="127">
        <v>130</v>
      </c>
      <c r="E17" s="128"/>
      <c r="F17" s="127">
        <v>169</v>
      </c>
      <c r="G17" s="129"/>
      <c r="I17" s="8" t="s">
        <v>127</v>
      </c>
      <c r="J17" s="32"/>
      <c r="K17" s="32"/>
      <c r="L17" s="8"/>
      <c r="M17" s="8"/>
      <c r="N17" s="569"/>
    </row>
    <row r="18" spans="1:14" s="13" customFormat="1" ht="15.5">
      <c r="A18" s="8"/>
      <c r="B18" s="130" t="s">
        <v>205</v>
      </c>
      <c r="C18" s="119"/>
      <c r="D18" s="442"/>
      <c r="E18" s="128"/>
      <c r="F18" s="127"/>
      <c r="G18" s="129"/>
      <c r="I18" s="8" t="s">
        <v>128</v>
      </c>
      <c r="J18" s="32" t="s">
        <v>129</v>
      </c>
      <c r="K18" s="32"/>
      <c r="L18" s="8"/>
      <c r="M18" s="8"/>
    </row>
    <row r="19" spans="1:14" s="13" customFormat="1" ht="15.5">
      <c r="A19" s="8"/>
      <c r="B19" s="132" t="s">
        <v>211</v>
      </c>
      <c r="C19" s="119"/>
      <c r="D19" s="127">
        <v>-81</v>
      </c>
      <c r="E19" s="128"/>
      <c r="F19" s="131">
        <v>380</v>
      </c>
      <c r="G19" s="129"/>
      <c r="I19" s="8" t="s">
        <v>130</v>
      </c>
      <c r="J19" s="32" t="s">
        <v>131</v>
      </c>
      <c r="K19" s="32"/>
      <c r="L19" s="8"/>
      <c r="M19" s="8"/>
      <c r="N19" s="569"/>
    </row>
    <row r="20" spans="1:14" s="13" customFormat="1" ht="15.5">
      <c r="A20" s="8"/>
      <c r="B20" s="132" t="s">
        <v>157</v>
      </c>
      <c r="C20" s="119"/>
      <c r="D20" s="127">
        <v>367</v>
      </c>
      <c r="E20" s="128"/>
      <c r="F20" s="131">
        <v>269</v>
      </c>
      <c r="G20" s="129"/>
      <c r="I20" s="8" t="s">
        <v>130</v>
      </c>
      <c r="J20" s="32" t="s">
        <v>156</v>
      </c>
      <c r="K20" s="32"/>
      <c r="L20" s="8"/>
      <c r="M20" s="8"/>
      <c r="N20" s="569"/>
    </row>
    <row r="21" spans="1:14" s="13" customFormat="1" ht="15.5">
      <c r="A21" s="8"/>
      <c r="B21" s="132" t="s">
        <v>175</v>
      </c>
      <c r="C21" s="119"/>
      <c r="D21" s="127">
        <v>-531</v>
      </c>
      <c r="E21" s="128"/>
      <c r="F21" s="131">
        <v>-457</v>
      </c>
      <c r="G21" s="129"/>
      <c r="I21" s="8" t="s">
        <v>131</v>
      </c>
      <c r="J21" s="32" t="s">
        <v>130</v>
      </c>
      <c r="K21" s="32"/>
      <c r="L21" s="8"/>
      <c r="M21" s="8"/>
      <c r="N21" s="569"/>
    </row>
    <row r="22" spans="1:14" s="13" customFormat="1" ht="15.5">
      <c r="A22" s="8"/>
      <c r="B22" s="132" t="s">
        <v>204</v>
      </c>
      <c r="C22" s="119"/>
      <c r="D22" s="127">
        <v>24</v>
      </c>
      <c r="E22" s="128"/>
      <c r="F22" s="131">
        <v>69</v>
      </c>
      <c r="G22" s="129"/>
      <c r="I22" s="8" t="s">
        <v>131</v>
      </c>
      <c r="J22" s="32" t="s">
        <v>155</v>
      </c>
      <c r="K22" s="32"/>
      <c r="L22" s="8"/>
      <c r="M22" s="8"/>
      <c r="N22" s="569"/>
    </row>
    <row r="23" spans="1:14" s="13" customFormat="1" ht="15.5">
      <c r="A23" s="8"/>
      <c r="B23" s="132" t="s">
        <v>191</v>
      </c>
      <c r="C23" s="119"/>
      <c r="D23" s="127">
        <v>2305</v>
      </c>
      <c r="E23" s="128"/>
      <c r="F23" s="131">
        <v>2317</v>
      </c>
      <c r="G23" s="129"/>
      <c r="I23" s="8" t="s">
        <v>131</v>
      </c>
      <c r="J23" s="32" t="s">
        <v>130</v>
      </c>
      <c r="K23" s="32"/>
      <c r="L23" s="8"/>
      <c r="M23" s="8"/>
      <c r="N23" s="569"/>
    </row>
    <row r="24" spans="1:14" s="13" customFormat="1" ht="21" customHeight="1">
      <c r="A24" s="8"/>
      <c r="B24" s="133" t="s">
        <v>18</v>
      </c>
      <c r="C24" s="134"/>
      <c r="D24" s="135">
        <v>7427</v>
      </c>
      <c r="E24" s="136"/>
      <c r="F24" s="135">
        <v>6974</v>
      </c>
      <c r="G24" s="137"/>
      <c r="K24" s="32"/>
      <c r="L24" s="8"/>
      <c r="M24" s="8"/>
      <c r="N24" s="569"/>
    </row>
    <row r="25" spans="1:14" s="13" customFormat="1" ht="24" customHeight="1">
      <c r="A25" s="8"/>
      <c r="B25" s="118" t="s">
        <v>19</v>
      </c>
      <c r="C25" s="119"/>
      <c r="D25" s="138"/>
      <c r="E25" s="128"/>
      <c r="F25" s="138"/>
      <c r="G25" s="129"/>
      <c r="I25" s="8"/>
      <c r="J25" s="8"/>
      <c r="K25" s="8"/>
      <c r="L25" s="8"/>
      <c r="M25" s="8"/>
    </row>
    <row r="26" spans="1:14" s="13" customFormat="1" ht="14.25" customHeight="1">
      <c r="A26" s="8"/>
      <c r="B26" s="123" t="s">
        <v>70</v>
      </c>
      <c r="C26" s="119"/>
      <c r="D26" s="127">
        <v>-477</v>
      </c>
      <c r="E26" s="128"/>
      <c r="F26" s="127">
        <v>-333</v>
      </c>
      <c r="G26" s="129"/>
      <c r="I26" s="8"/>
      <c r="J26" s="8"/>
      <c r="K26" s="8"/>
      <c r="L26" s="8"/>
      <c r="M26" s="8"/>
      <c r="N26" s="569"/>
    </row>
    <row r="27" spans="1:14" s="13" customFormat="1" ht="15.5">
      <c r="A27" s="8"/>
      <c r="B27" s="123" t="s">
        <v>177</v>
      </c>
      <c r="C27" s="119"/>
      <c r="D27" s="127">
        <v>15</v>
      </c>
      <c r="E27" s="128"/>
      <c r="F27" s="127">
        <v>85</v>
      </c>
      <c r="G27" s="129"/>
      <c r="I27" s="8"/>
      <c r="J27" s="8"/>
      <c r="K27" s="8"/>
      <c r="L27" s="8"/>
      <c r="M27" s="8"/>
      <c r="N27" s="569"/>
    </row>
    <row r="28" spans="1:14" s="13" customFormat="1" ht="15.5">
      <c r="A28" s="8"/>
      <c r="B28" s="123" t="s">
        <v>20</v>
      </c>
      <c r="C28" s="119"/>
      <c r="D28" s="127">
        <v>-2303</v>
      </c>
      <c r="E28" s="128"/>
      <c r="F28" s="127">
        <v>-1314</v>
      </c>
      <c r="G28" s="129"/>
      <c r="I28" s="8"/>
      <c r="J28" s="8"/>
      <c r="K28" s="8"/>
      <c r="L28" s="8"/>
      <c r="M28" s="8"/>
      <c r="N28" s="569"/>
    </row>
    <row r="29" spans="1:14" s="13" customFormat="1" ht="21" customHeight="1">
      <c r="A29" s="8"/>
      <c r="B29" s="133" t="s">
        <v>193</v>
      </c>
      <c r="C29" s="119"/>
      <c r="D29" s="135">
        <v>-2765</v>
      </c>
      <c r="E29" s="136"/>
      <c r="F29" s="135">
        <v>-1562</v>
      </c>
      <c r="G29" s="137"/>
      <c r="I29" s="8"/>
      <c r="J29" s="8"/>
      <c r="K29" s="8"/>
      <c r="L29" s="8"/>
      <c r="M29" s="8"/>
      <c r="N29" s="569"/>
    </row>
    <row r="30" spans="1:14" s="13" customFormat="1" ht="24" customHeight="1">
      <c r="A30" s="8"/>
      <c r="B30" s="118" t="s">
        <v>21</v>
      </c>
      <c r="C30" s="119"/>
      <c r="D30" s="138"/>
      <c r="E30" s="128"/>
      <c r="F30" s="138"/>
      <c r="G30" s="129"/>
      <c r="I30" s="8"/>
      <c r="J30" s="8"/>
      <c r="K30" s="8"/>
      <c r="L30" s="8"/>
      <c r="M30" s="8"/>
    </row>
    <row r="31" spans="1:14" s="13" customFormat="1" ht="15.5">
      <c r="A31" s="8"/>
      <c r="B31" s="123" t="s">
        <v>71</v>
      </c>
      <c r="C31" s="119"/>
      <c r="D31" s="127">
        <v>-150</v>
      </c>
      <c r="E31" s="128"/>
      <c r="F31" s="127">
        <v>-150</v>
      </c>
      <c r="G31" s="129"/>
      <c r="I31" s="8"/>
      <c r="J31" s="8"/>
      <c r="K31" s="8"/>
      <c r="L31" s="8"/>
      <c r="M31" s="8"/>
      <c r="N31" s="569"/>
    </row>
    <row r="32" spans="1:14" s="13" customFormat="1" ht="15.5">
      <c r="A32" s="8"/>
      <c r="B32" s="123" t="s">
        <v>72</v>
      </c>
      <c r="C32" s="119"/>
      <c r="D32" s="127">
        <v>179</v>
      </c>
      <c r="E32" s="128"/>
      <c r="F32" s="127">
        <v>308</v>
      </c>
      <c r="G32" s="129"/>
      <c r="I32" s="8"/>
      <c r="J32" s="8"/>
      <c r="K32" s="8"/>
      <c r="L32" s="8"/>
      <c r="M32" s="8"/>
      <c r="N32" s="569"/>
    </row>
    <row r="33" spans="1:14" s="13" customFormat="1" ht="15.5">
      <c r="A33" s="8"/>
      <c r="B33" s="123" t="s">
        <v>96</v>
      </c>
      <c r="C33" s="119"/>
      <c r="D33" s="127">
        <v>-851</v>
      </c>
      <c r="E33" s="128"/>
      <c r="F33" s="127">
        <v>-1060</v>
      </c>
      <c r="G33" s="129"/>
      <c r="I33" s="8"/>
      <c r="J33" s="8"/>
      <c r="K33" s="8"/>
      <c r="L33" s="8"/>
      <c r="M33" s="8"/>
      <c r="N33" s="569"/>
    </row>
    <row r="34" spans="1:14" s="13" customFormat="1" ht="15.5">
      <c r="A34" s="8"/>
      <c r="B34" s="123" t="s">
        <v>86</v>
      </c>
      <c r="C34" s="119"/>
      <c r="D34" s="127">
        <v>-1103</v>
      </c>
      <c r="E34" s="128"/>
      <c r="F34" s="127">
        <v>-1091</v>
      </c>
      <c r="G34" s="129"/>
      <c r="I34" s="8"/>
      <c r="J34" s="8"/>
      <c r="K34" s="8"/>
      <c r="L34" s="8"/>
      <c r="M34" s="8"/>
      <c r="N34" s="569"/>
    </row>
    <row r="35" spans="1:14" s="13" customFormat="1" ht="15.5">
      <c r="A35" s="8"/>
      <c r="B35" s="123" t="s">
        <v>201</v>
      </c>
      <c r="C35" s="119"/>
      <c r="D35" s="127">
        <v>-396</v>
      </c>
      <c r="E35" s="128"/>
      <c r="F35" s="127">
        <v>-562</v>
      </c>
      <c r="G35" s="129"/>
      <c r="I35" s="8"/>
      <c r="J35" s="8"/>
      <c r="K35" s="8"/>
      <c r="L35" s="8"/>
      <c r="M35" s="8"/>
      <c r="N35" s="569"/>
    </row>
    <row r="36" spans="1:14" s="13" customFormat="1" ht="15.5">
      <c r="A36" s="8"/>
      <c r="B36" s="123" t="s">
        <v>206</v>
      </c>
      <c r="C36" s="119"/>
      <c r="D36" s="127">
        <v>5627</v>
      </c>
      <c r="E36" s="128"/>
      <c r="F36" s="127">
        <v>0</v>
      </c>
      <c r="G36" s="129"/>
      <c r="I36" s="8"/>
      <c r="J36" s="8"/>
      <c r="K36" s="8"/>
      <c r="L36" s="8"/>
      <c r="M36" s="8"/>
      <c r="N36" s="569"/>
    </row>
    <row r="37" spans="1:14" s="13" customFormat="1" ht="15.5">
      <c r="A37" s="8"/>
      <c r="B37" s="123" t="s">
        <v>207</v>
      </c>
      <c r="C37" s="54"/>
      <c r="D37" s="139">
        <v>-7630</v>
      </c>
      <c r="E37" s="128"/>
      <c r="F37" s="139">
        <v>-1000</v>
      </c>
      <c r="G37" s="129"/>
      <c r="I37" s="8"/>
      <c r="J37" s="8"/>
      <c r="K37" s="8"/>
      <c r="L37" s="8"/>
      <c r="M37" s="8"/>
      <c r="N37" s="569"/>
    </row>
    <row r="38" spans="1:14" s="13" customFormat="1" ht="15" customHeight="1">
      <c r="A38" s="8"/>
      <c r="B38" s="123" t="s">
        <v>79</v>
      </c>
      <c r="C38" s="54"/>
      <c r="D38" s="127">
        <v>-261</v>
      </c>
      <c r="E38" s="128"/>
      <c r="F38" s="127">
        <v>27</v>
      </c>
      <c r="G38" s="129"/>
      <c r="I38" s="8"/>
      <c r="J38" s="8"/>
      <c r="K38" s="8"/>
      <c r="L38" s="8"/>
      <c r="M38" s="8"/>
      <c r="N38" s="569"/>
    </row>
    <row r="39" spans="1:14" s="13" customFormat="1" ht="24" customHeight="1">
      <c r="A39" s="8"/>
      <c r="B39" s="133" t="s">
        <v>200</v>
      </c>
      <c r="C39" s="119"/>
      <c r="D39" s="135">
        <v>-4585</v>
      </c>
      <c r="E39" s="136"/>
      <c r="F39" s="135">
        <v>-3528</v>
      </c>
      <c r="G39" s="137"/>
      <c r="I39" s="8"/>
      <c r="J39" s="8"/>
      <c r="K39" s="8"/>
      <c r="L39" s="8"/>
      <c r="M39" s="8"/>
      <c r="N39" s="569"/>
    </row>
    <row r="40" spans="1:14" s="13" customFormat="1" ht="22.5" customHeight="1">
      <c r="A40" s="8"/>
      <c r="B40" s="588" t="s">
        <v>22</v>
      </c>
      <c r="C40" s="119"/>
      <c r="D40" s="135">
        <v>85</v>
      </c>
      <c r="E40" s="136"/>
      <c r="F40" s="135">
        <v>-36</v>
      </c>
      <c r="G40" s="137"/>
      <c r="I40" s="8"/>
      <c r="J40" s="8"/>
      <c r="K40" s="8"/>
      <c r="L40" s="8"/>
      <c r="M40" s="8"/>
      <c r="N40" s="569"/>
    </row>
    <row r="41" spans="1:14" s="13" customFormat="1" ht="21" customHeight="1">
      <c r="A41" s="8"/>
      <c r="B41" s="588" t="s">
        <v>199</v>
      </c>
      <c r="C41" s="119"/>
      <c r="D41" s="127">
        <v>162</v>
      </c>
      <c r="E41" s="128"/>
      <c r="F41" s="127">
        <v>1848</v>
      </c>
      <c r="G41" s="129"/>
      <c r="I41" s="8"/>
      <c r="J41" s="8"/>
      <c r="K41" s="8"/>
      <c r="L41" s="8"/>
      <c r="M41" s="8"/>
      <c r="N41" s="569"/>
    </row>
    <row r="42" spans="1:14" s="16" customFormat="1" ht="21.75" customHeight="1">
      <c r="B42" s="588" t="s">
        <v>23</v>
      </c>
      <c r="C42" s="119"/>
      <c r="D42" s="135">
        <v>10454</v>
      </c>
      <c r="E42" s="136"/>
      <c r="F42" s="135">
        <v>9765</v>
      </c>
      <c r="G42" s="137"/>
      <c r="N42" s="569"/>
    </row>
    <row r="43" spans="1:14" s="16" customFormat="1" ht="18.75" customHeight="1" thickBot="1">
      <c r="B43" s="588" t="s">
        <v>24</v>
      </c>
      <c r="C43" s="140"/>
      <c r="D43" s="141">
        <v>10616</v>
      </c>
      <c r="E43" s="142"/>
      <c r="F43" s="141">
        <v>11613</v>
      </c>
      <c r="G43" s="143"/>
      <c r="N43" s="569"/>
    </row>
    <row r="44" spans="1:14" ht="14" thickTop="1" thickBot="1">
      <c r="B44" s="144"/>
      <c r="C44" s="145"/>
      <c r="D44" s="146"/>
      <c r="E44" s="147"/>
      <c r="F44" s="146"/>
      <c r="G44" s="148"/>
    </row>
    <row r="50" spans="3:7" ht="15.5">
      <c r="C50" s="13"/>
    </row>
    <row r="55" spans="3:7">
      <c r="C55" s="9"/>
    </row>
    <row r="63" spans="3:7">
      <c r="E63" s="200"/>
      <c r="F63" s="197"/>
      <c r="G63" s="201"/>
    </row>
  </sheetData>
  <mergeCells count="2">
    <mergeCell ref="D9:E9"/>
    <mergeCell ref="F9:G9"/>
  </mergeCells>
  <pageMargins left="0.53" right="0.45" top="0.75" bottom="0.75" header="0.5" footer="0.5"/>
  <pageSetup scale="81" orientation="portrait" cellComments="atEnd" r:id="rId1"/>
  <headerFooter scaleWithDoc="0" alignWithMargins="0">
    <oddFooter>&amp;C&amp;"Calibri,Regular"&amp;7 4</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B1:O67"/>
  <sheetViews>
    <sheetView showGridLines="0" zoomScaleNormal="100" zoomScaleSheetLayoutView="115" zoomScalePageLayoutView="69" workbookViewId="0">
      <selection activeCell="N7" sqref="N7"/>
    </sheetView>
  </sheetViews>
  <sheetFormatPr defaultColWidth="9.453125" defaultRowHeight="13"/>
  <cols>
    <col min="1" max="1" width="4.54296875" style="11" customWidth="1"/>
    <col min="2" max="2" width="5" style="11" customWidth="1"/>
    <col min="3" max="3" width="37.54296875" style="21" customWidth="1"/>
    <col min="4" max="11" width="13.453125" style="11" customWidth="1"/>
    <col min="12" max="12" width="2" style="11" customWidth="1"/>
    <col min="13" max="13" width="9.453125" style="11"/>
    <col min="14" max="14" width="9.453125" style="7"/>
    <col min="15" max="15" width="9.54296875" style="11" hidden="1" customWidth="1"/>
    <col min="16" max="16384" width="9.453125" style="11"/>
  </cols>
  <sheetData>
    <row r="1" spans="2:15">
      <c r="N1" s="1"/>
    </row>
    <row r="2" spans="2:15" ht="16" thickBot="1">
      <c r="N2" s="2"/>
    </row>
    <row r="3" spans="2:15" ht="31.5" customHeight="1">
      <c r="B3" s="800" t="s">
        <v>38</v>
      </c>
      <c r="C3" s="801"/>
      <c r="D3" s="801"/>
      <c r="E3" s="801"/>
      <c r="F3" s="801"/>
      <c r="G3" s="801"/>
      <c r="H3" s="801"/>
      <c r="I3" s="801"/>
      <c r="J3" s="801"/>
      <c r="K3" s="801"/>
      <c r="L3" s="802"/>
      <c r="N3" s="1"/>
    </row>
    <row r="4" spans="2:15" ht="17">
      <c r="B4" s="803" t="s">
        <v>212</v>
      </c>
      <c r="C4" s="804"/>
      <c r="D4" s="804"/>
      <c r="E4" s="804"/>
      <c r="F4" s="804"/>
      <c r="G4" s="804"/>
      <c r="H4" s="804"/>
      <c r="I4" s="804"/>
      <c r="J4" s="804"/>
      <c r="K4" s="804"/>
      <c r="L4" s="805"/>
      <c r="N4" s="9"/>
    </row>
    <row r="5" spans="2:15" ht="17">
      <c r="B5" s="806" t="s">
        <v>52</v>
      </c>
      <c r="C5" s="807"/>
      <c r="D5" s="807"/>
      <c r="E5" s="807"/>
      <c r="F5" s="807"/>
      <c r="G5" s="807"/>
      <c r="H5" s="807"/>
      <c r="I5" s="807"/>
      <c r="J5" s="807"/>
      <c r="K5" s="807"/>
      <c r="L5" s="808"/>
      <c r="N5" s="9"/>
    </row>
    <row r="6" spans="2:15" ht="17">
      <c r="B6" s="806" t="s">
        <v>26</v>
      </c>
      <c r="C6" s="807"/>
      <c r="D6" s="807"/>
      <c r="E6" s="807"/>
      <c r="F6" s="807"/>
      <c r="G6" s="807"/>
      <c r="H6" s="807"/>
      <c r="I6" s="807"/>
      <c r="J6" s="807"/>
      <c r="K6" s="807"/>
      <c r="L6" s="808"/>
      <c r="N6" s="9"/>
    </row>
    <row r="7" spans="2:15" ht="20.5" thickBot="1">
      <c r="B7" s="149"/>
      <c r="C7" s="150"/>
      <c r="D7" s="151"/>
      <c r="E7" s="151"/>
      <c r="F7" s="151"/>
      <c r="G7" s="151"/>
      <c r="H7" s="152"/>
      <c r="I7" s="152"/>
      <c r="J7" s="152"/>
      <c r="K7" s="152"/>
      <c r="L7" s="153"/>
      <c r="N7" s="3"/>
    </row>
    <row r="8" spans="2:15" ht="15.75" customHeight="1">
      <c r="B8" s="154"/>
      <c r="C8" s="155"/>
      <c r="D8" s="809" t="s">
        <v>221</v>
      </c>
      <c r="E8" s="810"/>
      <c r="F8" s="810"/>
      <c r="G8" s="810"/>
      <c r="H8" s="809" t="s">
        <v>222</v>
      </c>
      <c r="I8" s="810"/>
      <c r="J8" s="810"/>
      <c r="K8" s="810"/>
      <c r="L8" s="156"/>
      <c r="N8" s="1"/>
    </row>
    <row r="9" spans="2:15">
      <c r="B9" s="279" t="s">
        <v>39</v>
      </c>
      <c r="C9" s="280" t="s">
        <v>39</v>
      </c>
      <c r="D9" s="281" t="s">
        <v>11</v>
      </c>
      <c r="E9" s="282" t="s">
        <v>12</v>
      </c>
      <c r="F9" s="283" t="s">
        <v>13</v>
      </c>
      <c r="G9" s="284" t="s">
        <v>14</v>
      </c>
      <c r="H9" s="285" t="s">
        <v>11</v>
      </c>
      <c r="I9" s="157" t="s">
        <v>12</v>
      </c>
      <c r="J9" s="157" t="s">
        <v>13</v>
      </c>
      <c r="K9" s="797" t="s">
        <v>14</v>
      </c>
      <c r="L9" s="798"/>
      <c r="N9" s="1"/>
    </row>
    <row r="10" spans="2:15">
      <c r="B10" s="158"/>
      <c r="C10" s="159"/>
      <c r="D10" s="272"/>
      <c r="E10" s="273"/>
      <c r="F10" s="273"/>
      <c r="G10" s="274"/>
      <c r="H10" s="286"/>
      <c r="I10" s="160"/>
      <c r="J10" s="160"/>
      <c r="K10" s="160"/>
      <c r="L10" s="153"/>
      <c r="N10" s="1"/>
    </row>
    <row r="11" spans="2:15">
      <c r="B11" s="161" t="s">
        <v>40</v>
      </c>
      <c r="C11" s="162"/>
      <c r="D11" s="163">
        <v>17745</v>
      </c>
      <c r="E11" s="164">
        <v>17039</v>
      </c>
      <c r="F11" s="165">
        <v>18239</v>
      </c>
      <c r="G11" s="166">
        <v>18673</v>
      </c>
      <c r="H11" s="163">
        <v>19126</v>
      </c>
      <c r="I11" s="164"/>
      <c r="J11" s="165"/>
      <c r="K11" s="166"/>
      <c r="L11" s="167"/>
      <c r="O11" s="42"/>
    </row>
    <row r="12" spans="2:15" ht="15.5">
      <c r="B12" s="161"/>
      <c r="C12" s="162"/>
      <c r="D12" s="168"/>
      <c r="E12" s="169"/>
      <c r="F12" s="170"/>
      <c r="G12" s="171"/>
      <c r="H12" s="168"/>
      <c r="I12" s="169"/>
      <c r="J12" s="170"/>
      <c r="K12" s="171"/>
      <c r="L12" s="172"/>
      <c r="N12" s="4"/>
    </row>
    <row r="13" spans="2:15" ht="15.5">
      <c r="B13" s="161" t="s">
        <v>95</v>
      </c>
      <c r="C13" s="162"/>
      <c r="D13" s="173">
        <v>-8290</v>
      </c>
      <c r="E13" s="718">
        <v>-6935</v>
      </c>
      <c r="F13" s="719">
        <v>-5981</v>
      </c>
      <c r="G13" s="720">
        <v>-6866</v>
      </c>
      <c r="H13" s="173">
        <v>-7855</v>
      </c>
      <c r="I13" s="275"/>
      <c r="J13" s="276"/>
      <c r="K13" s="287"/>
      <c r="L13" s="288"/>
      <c r="N13" s="4"/>
    </row>
    <row r="14" spans="2:15" ht="15.5">
      <c r="B14" s="161"/>
      <c r="C14" s="162"/>
      <c r="D14" s="168"/>
      <c r="E14" s="169"/>
      <c r="F14" s="170"/>
      <c r="G14" s="171"/>
      <c r="H14" s="168"/>
      <c r="I14" s="169"/>
      <c r="J14" s="170"/>
      <c r="K14" s="171"/>
      <c r="L14" s="172"/>
      <c r="N14" s="4"/>
    </row>
    <row r="15" spans="2:15" ht="16" thickBot="1">
      <c r="B15" s="161" t="s">
        <v>41</v>
      </c>
      <c r="C15" s="162"/>
      <c r="D15" s="174">
        <v>9455</v>
      </c>
      <c r="E15" s="175">
        <v>10104</v>
      </c>
      <c r="F15" s="176">
        <v>12258</v>
      </c>
      <c r="G15" s="177">
        <v>11807</v>
      </c>
      <c r="H15" s="174">
        <v>11271</v>
      </c>
      <c r="I15" s="175"/>
      <c r="J15" s="176"/>
      <c r="K15" s="177"/>
      <c r="L15" s="178"/>
      <c r="N15" s="4"/>
    </row>
    <row r="16" spans="2:15" ht="16" thickTop="1">
      <c r="B16" s="161"/>
      <c r="C16" s="162"/>
      <c r="D16" s="721"/>
      <c r="E16" s="722"/>
      <c r="F16" s="723"/>
      <c r="G16" s="724"/>
      <c r="H16" s="179"/>
      <c r="I16" s="180"/>
      <c r="J16" s="160"/>
      <c r="K16" s="181"/>
      <c r="L16" s="153"/>
      <c r="N16" s="4"/>
    </row>
    <row r="17" spans="2:15" ht="15.5">
      <c r="B17" s="717" t="s">
        <v>187</v>
      </c>
      <c r="C17" s="162"/>
      <c r="D17" s="725">
        <v>0.68326693227091628</v>
      </c>
      <c r="E17" s="726">
        <v>0.13043189809593311</v>
      </c>
      <c r="F17" s="726">
        <v>0.17648197123137457</v>
      </c>
      <c r="G17" s="726">
        <v>8.7853189630061168E-2</v>
      </c>
      <c r="H17" s="725">
        <v>7.7824739363200904E-2</v>
      </c>
      <c r="I17" s="726"/>
      <c r="J17" s="726"/>
      <c r="K17" s="726"/>
      <c r="L17" s="153"/>
      <c r="N17" s="4"/>
      <c r="O17" s="17">
        <f>(H11-D11)/D11</f>
        <v>7.7824739363200904E-2</v>
      </c>
    </row>
    <row r="18" spans="2:15" ht="15.5">
      <c r="B18" s="161"/>
      <c r="C18" s="162"/>
      <c r="D18" s="721"/>
      <c r="E18" s="722"/>
      <c r="F18" s="723"/>
      <c r="G18" s="724"/>
      <c r="H18" s="179"/>
      <c r="I18" s="180"/>
      <c r="J18" s="160"/>
      <c r="K18" s="181"/>
      <c r="L18" s="153"/>
      <c r="N18" s="4"/>
      <c r="O18" s="17"/>
    </row>
    <row r="19" spans="2:15" ht="15.5">
      <c r="B19" s="161" t="s">
        <v>194</v>
      </c>
      <c r="C19" s="162"/>
      <c r="D19" s="725">
        <v>0.75939709713435055</v>
      </c>
      <c r="E19" s="726">
        <v>0.20357355568790947</v>
      </c>
      <c r="F19" s="726">
        <v>0.67963825705672787</v>
      </c>
      <c r="G19" s="726">
        <v>0.39397874852420306</v>
      </c>
      <c r="H19" s="558">
        <v>0.1920676890534109</v>
      </c>
      <c r="I19" s="182"/>
      <c r="J19" s="182"/>
      <c r="K19" s="182"/>
      <c r="L19" s="183"/>
      <c r="N19" s="4"/>
      <c r="O19" s="17">
        <f>(H15-D15)/D15</f>
        <v>0.1920676890534109</v>
      </c>
    </row>
    <row r="20" spans="2:15" ht="5.25" customHeight="1">
      <c r="B20" s="184"/>
      <c r="C20" s="289"/>
      <c r="D20" s="727"/>
      <c r="E20" s="728"/>
      <c r="F20" s="729"/>
      <c r="G20" s="730"/>
      <c r="H20" s="185"/>
      <c r="I20" s="277"/>
      <c r="J20" s="278"/>
      <c r="K20" s="290"/>
      <c r="L20" s="291"/>
      <c r="N20" s="4"/>
    </row>
    <row r="21" spans="2:15" ht="15.5">
      <c r="B21" s="161"/>
      <c r="C21" s="162"/>
      <c r="D21" s="721"/>
      <c r="E21" s="722"/>
      <c r="F21" s="723"/>
      <c r="G21" s="724"/>
      <c r="H21" s="179"/>
      <c r="I21" s="180"/>
      <c r="J21" s="160"/>
      <c r="K21" s="181"/>
      <c r="L21" s="186"/>
      <c r="N21" s="4"/>
    </row>
    <row r="22" spans="2:15" ht="15.5">
      <c r="B22" s="161" t="s">
        <v>118</v>
      </c>
      <c r="C22" s="162"/>
      <c r="D22" s="163">
        <v>9375</v>
      </c>
      <c r="E22" s="164">
        <v>10137</v>
      </c>
      <c r="F22" s="165">
        <v>10642</v>
      </c>
      <c r="G22" s="166">
        <v>10467</v>
      </c>
      <c r="H22" s="163">
        <v>10976</v>
      </c>
      <c r="I22" s="164"/>
      <c r="J22" s="165"/>
      <c r="K22" s="166"/>
      <c r="L22" s="167"/>
      <c r="N22" s="4"/>
    </row>
    <row r="23" spans="2:15" ht="15.5">
      <c r="B23" s="161"/>
      <c r="C23" s="162"/>
      <c r="D23" s="163"/>
      <c r="E23" s="164"/>
      <c r="F23" s="165"/>
      <c r="G23" s="166"/>
      <c r="H23" s="168"/>
      <c r="I23" s="169"/>
      <c r="J23" s="170"/>
      <c r="K23" s="171"/>
      <c r="L23" s="172"/>
      <c r="N23" s="4"/>
    </row>
    <row r="24" spans="2:15" ht="15.5">
      <c r="B24" s="717" t="s">
        <v>188</v>
      </c>
      <c r="C24" s="731"/>
      <c r="D24" s="725">
        <v>1.8928</v>
      </c>
      <c r="E24" s="726">
        <v>1.6808720528756043</v>
      </c>
      <c r="F24" s="726">
        <v>1.7138695733884608</v>
      </c>
      <c r="G24" s="726">
        <v>1.7839877710900927</v>
      </c>
      <c r="H24" s="725">
        <v>1.7425291545189505</v>
      </c>
      <c r="I24" s="726"/>
      <c r="J24" s="726"/>
      <c r="K24" s="726"/>
      <c r="L24" s="172"/>
      <c r="N24" s="4"/>
      <c r="O24" s="17">
        <f>H11/H22</f>
        <v>1.7425291545189505</v>
      </c>
    </row>
    <row r="25" spans="2:15" ht="15.5">
      <c r="B25" s="161"/>
      <c r="C25" s="162"/>
      <c r="D25" s="168"/>
      <c r="E25" s="169"/>
      <c r="F25" s="170"/>
      <c r="G25" s="171"/>
      <c r="H25" s="168"/>
      <c r="I25" s="169"/>
      <c r="J25" s="170"/>
      <c r="K25" s="171"/>
      <c r="L25" s="172"/>
      <c r="N25" s="4"/>
    </row>
    <row r="26" spans="2:15" ht="15.5">
      <c r="B26" s="161" t="s">
        <v>120</v>
      </c>
      <c r="C26" s="162"/>
      <c r="D26" s="187">
        <v>1.0085333333333333</v>
      </c>
      <c r="E26" s="188">
        <v>0.99674459899378509</v>
      </c>
      <c r="F26" s="189">
        <v>1.1518511557977824</v>
      </c>
      <c r="G26" s="189">
        <v>1.1280214005923379</v>
      </c>
      <c r="H26" s="187">
        <v>1.0268768221574345</v>
      </c>
      <c r="I26" s="188"/>
      <c r="J26" s="189"/>
      <c r="K26" s="189"/>
      <c r="L26" s="153"/>
      <c r="N26" s="4"/>
      <c r="O26" s="17">
        <f>H15/H22</f>
        <v>1.0268768221574345</v>
      </c>
    </row>
    <row r="27" spans="2:15" ht="16" thickBot="1">
      <c r="B27" s="292"/>
      <c r="C27" s="293"/>
      <c r="D27" s="190"/>
      <c r="E27" s="294"/>
      <c r="F27" s="295"/>
      <c r="G27" s="296"/>
      <c r="H27" s="294"/>
      <c r="I27" s="294"/>
      <c r="J27" s="297"/>
      <c r="K27" s="297"/>
      <c r="L27" s="298"/>
      <c r="N27" s="4"/>
    </row>
    <row r="28" spans="2:15" ht="6" customHeight="1">
      <c r="B28" s="191"/>
      <c r="C28" s="159"/>
      <c r="D28" s="160"/>
      <c r="E28" s="160"/>
      <c r="F28" s="192"/>
      <c r="G28" s="192"/>
      <c r="H28" s="160"/>
      <c r="I28" s="160"/>
      <c r="J28" s="160"/>
      <c r="K28" s="160"/>
      <c r="L28" s="153"/>
      <c r="N28" s="4"/>
    </row>
    <row r="29" spans="2:15" ht="54" customHeight="1">
      <c r="B29" s="193" t="s">
        <v>42</v>
      </c>
      <c r="C29" s="799" t="s">
        <v>180</v>
      </c>
      <c r="D29" s="799"/>
      <c r="E29" s="799"/>
      <c r="F29" s="799"/>
      <c r="G29" s="799"/>
      <c r="H29" s="799"/>
      <c r="I29" s="799"/>
      <c r="J29" s="799"/>
      <c r="K29" s="799"/>
      <c r="L29" s="153"/>
      <c r="N29" s="4"/>
    </row>
    <row r="30" spans="2:15" s="12" customFormat="1" ht="2.25" customHeight="1" thickBot="1">
      <c r="B30" s="194"/>
      <c r="C30" s="796"/>
      <c r="D30" s="796"/>
      <c r="E30" s="796"/>
      <c r="F30" s="796"/>
      <c r="G30" s="796"/>
      <c r="H30" s="796"/>
      <c r="I30" s="796"/>
      <c r="J30" s="796"/>
      <c r="K30" s="796"/>
      <c r="L30" s="195"/>
      <c r="N30" s="7"/>
    </row>
    <row r="31" spans="2:15">
      <c r="F31" s="22"/>
      <c r="G31" s="22"/>
    </row>
    <row r="32" spans="2:15" ht="14">
      <c r="F32" s="553"/>
      <c r="G32" s="22"/>
      <c r="N32" s="5"/>
    </row>
    <row r="33" spans="6:14" ht="14">
      <c r="F33" s="22"/>
      <c r="G33" s="22"/>
      <c r="N33" s="5"/>
    </row>
    <row r="34" spans="6:14" ht="14">
      <c r="F34" s="22"/>
      <c r="G34" s="22"/>
      <c r="N34" s="5"/>
    </row>
    <row r="35" spans="6:14" ht="14">
      <c r="F35" s="22"/>
      <c r="G35" s="22"/>
      <c r="I35" s="17"/>
      <c r="N35" s="5"/>
    </row>
    <row r="36" spans="6:14" ht="14">
      <c r="F36" s="22"/>
      <c r="G36" s="22"/>
      <c r="N36" s="5"/>
    </row>
    <row r="37" spans="6:14" ht="14">
      <c r="F37" s="22"/>
      <c r="G37" s="22"/>
      <c r="N37" s="5"/>
    </row>
    <row r="38" spans="6:14" ht="14">
      <c r="F38" s="22"/>
      <c r="G38" s="22"/>
      <c r="N38" s="5"/>
    </row>
    <row r="39" spans="6:14" ht="14">
      <c r="F39" s="22"/>
      <c r="G39" s="22"/>
      <c r="N39" s="5"/>
    </row>
    <row r="40" spans="6:14" ht="14">
      <c r="F40" s="22"/>
      <c r="G40" s="22"/>
      <c r="N40" s="5"/>
    </row>
    <row r="41" spans="6:14" ht="14">
      <c r="F41" s="553"/>
      <c r="G41" s="22"/>
      <c r="N41" s="5"/>
    </row>
    <row r="42" spans="6:14" ht="14">
      <c r="F42" s="22"/>
      <c r="G42" s="22"/>
      <c r="N42" s="5"/>
    </row>
    <row r="43" spans="6:14" ht="14">
      <c r="F43" s="22"/>
      <c r="G43" s="22"/>
      <c r="N43" s="5"/>
    </row>
    <row r="44" spans="6:14" ht="14.5" thickBot="1">
      <c r="F44" s="22"/>
      <c r="G44" s="22"/>
      <c r="N44" s="5"/>
    </row>
    <row r="45" spans="6:14">
      <c r="F45" s="22"/>
      <c r="G45" s="22"/>
    </row>
    <row r="46" spans="6:14">
      <c r="N46" s="10"/>
    </row>
    <row r="55" spans="3:3" ht="15.5">
      <c r="C55" s="23"/>
    </row>
    <row r="63" spans="3:3">
      <c r="C63" s="24"/>
    </row>
    <row r="67" spans="5:7">
      <c r="E67" s="198"/>
      <c r="F67" s="196"/>
      <c r="G67" s="199"/>
    </row>
  </sheetData>
  <mergeCells count="9">
    <mergeCell ref="C30:K30"/>
    <mergeCell ref="K9:L9"/>
    <mergeCell ref="C29:K29"/>
    <mergeCell ref="B3:L3"/>
    <mergeCell ref="B4:L4"/>
    <mergeCell ref="B5:L5"/>
    <mergeCell ref="B6:L6"/>
    <mergeCell ref="D8:G8"/>
    <mergeCell ref="H8:K8"/>
  </mergeCells>
  <pageMargins left="0.53" right="0.45" top="0.75" bottom="0.75" header="0.5" footer="0.5"/>
  <pageSetup scale="64" orientation="portrait" cellComments="atEnd" r:id="rId1"/>
  <headerFooter scaleWithDoc="0" alignWithMargins="0">
    <oddFooter>&amp;C&amp;"Calibri,Regular"&amp;7 5</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B68"/>
  <sheetViews>
    <sheetView showGridLines="0" zoomScale="70" zoomScaleNormal="70" zoomScaleSheetLayoutView="80" zoomScalePageLayoutView="47" workbookViewId="0">
      <selection activeCell="T12" sqref="T12"/>
    </sheetView>
  </sheetViews>
  <sheetFormatPr defaultColWidth="9.453125" defaultRowHeight="13"/>
  <cols>
    <col min="1" max="1" width="4.54296875" style="307" customWidth="1"/>
    <col min="2" max="2" width="1.54296875" style="307" customWidth="1"/>
    <col min="3" max="3" width="4.54296875" style="307" customWidth="1"/>
    <col min="4" max="4" width="54.453125" style="307" customWidth="1"/>
    <col min="5" max="8" width="12.54296875" style="307" customWidth="1"/>
    <col min="9" max="9" width="13.453125" style="307" customWidth="1"/>
    <col min="10" max="10" width="2.453125" style="307" customWidth="1"/>
    <col min="11" max="14" width="12.54296875" style="307" customWidth="1"/>
    <col min="15" max="15" width="13.453125" style="307" customWidth="1"/>
    <col min="16" max="16" width="2" style="307" customWidth="1"/>
    <col min="17" max="17" width="6.54296875" style="307" customWidth="1"/>
    <col min="18" max="18" width="11.453125" style="307" bestFit="1" customWidth="1"/>
    <col min="19" max="19" width="11.453125" style="346" bestFit="1" customWidth="1"/>
    <col min="20" max="16384" width="9.453125" style="307"/>
  </cols>
  <sheetData>
    <row r="1" spans="1:19" ht="12.75" customHeight="1" thickBot="1">
      <c r="E1" s="308"/>
      <c r="I1" s="309"/>
      <c r="J1" s="309"/>
      <c r="K1" s="309"/>
      <c r="L1" s="309"/>
      <c r="M1" s="309"/>
      <c r="N1" s="309"/>
      <c r="O1" s="309"/>
      <c r="P1" s="309"/>
      <c r="S1" s="310"/>
    </row>
    <row r="2" spans="1:19" ht="11.25" customHeight="1">
      <c r="B2" s="311"/>
      <c r="C2" s="312"/>
      <c r="D2" s="312"/>
      <c r="E2" s="313"/>
      <c r="F2" s="313"/>
      <c r="G2" s="313"/>
      <c r="H2" s="313"/>
      <c r="I2" s="313"/>
      <c r="J2" s="313"/>
      <c r="K2" s="313"/>
      <c r="L2" s="313"/>
      <c r="M2" s="313"/>
      <c r="N2" s="313"/>
      <c r="O2" s="313"/>
      <c r="P2" s="314"/>
      <c r="S2" s="315"/>
    </row>
    <row r="3" spans="1:19" ht="27.75" customHeight="1">
      <c r="A3" s="316"/>
      <c r="B3" s="440" t="s">
        <v>38</v>
      </c>
      <c r="C3" s="438"/>
      <c r="D3" s="438"/>
      <c r="E3" s="438"/>
      <c r="F3" s="438"/>
      <c r="G3" s="438"/>
      <c r="H3" s="438"/>
      <c r="I3" s="438"/>
      <c r="J3" s="438"/>
      <c r="K3" s="438"/>
      <c r="L3" s="438"/>
      <c r="M3" s="438"/>
      <c r="N3" s="438"/>
      <c r="O3" s="438"/>
      <c r="P3" s="436"/>
      <c r="S3" s="310"/>
    </row>
    <row r="4" spans="1:19" s="318" customFormat="1" ht="22.5" customHeight="1">
      <c r="A4" s="317"/>
      <c r="B4" s="441" t="s">
        <v>212</v>
      </c>
      <c r="C4" s="439"/>
      <c r="D4" s="439"/>
      <c r="E4" s="439"/>
      <c r="F4" s="439"/>
      <c r="G4" s="439"/>
      <c r="H4" s="439"/>
      <c r="I4" s="439"/>
      <c r="J4" s="439"/>
      <c r="K4" s="439"/>
      <c r="L4" s="439"/>
      <c r="M4" s="439"/>
      <c r="N4" s="439"/>
      <c r="O4" s="439"/>
      <c r="P4" s="437"/>
      <c r="R4" s="319"/>
      <c r="S4" s="320"/>
    </row>
    <row r="5" spans="1:19" s="318" customFormat="1" ht="22.5" customHeight="1">
      <c r="A5" s="317"/>
      <c r="B5" s="441" t="s">
        <v>140</v>
      </c>
      <c r="C5" s="439"/>
      <c r="D5" s="439"/>
      <c r="E5" s="439"/>
      <c r="F5" s="439"/>
      <c r="G5" s="439"/>
      <c r="H5" s="439"/>
      <c r="I5" s="439"/>
      <c r="J5" s="439"/>
      <c r="K5" s="439"/>
      <c r="L5" s="439"/>
      <c r="M5" s="439"/>
      <c r="N5" s="439"/>
      <c r="O5" s="439"/>
      <c r="P5" s="437"/>
      <c r="R5" s="319"/>
      <c r="S5" s="320"/>
    </row>
    <row r="6" spans="1:19" s="318" customFormat="1" ht="21">
      <c r="A6" s="317"/>
      <c r="B6" s="441" t="s">
        <v>26</v>
      </c>
      <c r="C6" s="439"/>
      <c r="D6" s="439"/>
      <c r="E6" s="439"/>
      <c r="F6" s="439"/>
      <c r="G6" s="439"/>
      <c r="H6" s="439"/>
      <c r="I6" s="439"/>
      <c r="J6" s="439"/>
      <c r="K6" s="439"/>
      <c r="L6" s="439"/>
      <c r="M6" s="439"/>
      <c r="N6" s="439"/>
      <c r="O6" s="439"/>
      <c r="P6" s="437"/>
      <c r="R6" s="321"/>
      <c r="S6" s="320"/>
    </row>
    <row r="7" spans="1:19" ht="20.149999999999999" customHeight="1" thickBot="1">
      <c r="B7" s="322"/>
      <c r="C7" s="323"/>
      <c r="D7" s="323"/>
      <c r="E7" s="324"/>
      <c r="F7" s="324"/>
      <c r="G7" s="324"/>
      <c r="H7" s="324"/>
      <c r="I7" s="324"/>
      <c r="J7" s="324"/>
      <c r="K7" s="323"/>
      <c r="L7" s="323"/>
      <c r="M7" s="323"/>
      <c r="N7" s="323"/>
      <c r="O7" s="323"/>
      <c r="P7" s="325"/>
      <c r="R7" s="326"/>
      <c r="S7" s="327"/>
    </row>
    <row r="8" spans="1:19" ht="17.25" customHeight="1">
      <c r="B8" s="811"/>
      <c r="C8" s="812"/>
      <c r="D8" s="813"/>
      <c r="E8" s="328"/>
      <c r="F8" s="329"/>
      <c r="G8" s="329" t="s">
        <v>221</v>
      </c>
      <c r="H8" s="329"/>
      <c r="I8" s="329"/>
      <c r="J8" s="330"/>
      <c r="K8" s="329"/>
      <c r="L8" s="329"/>
      <c r="M8" s="329" t="s">
        <v>222</v>
      </c>
      <c r="N8" s="329"/>
      <c r="O8" s="329"/>
      <c r="P8" s="330"/>
      <c r="S8" s="310"/>
    </row>
    <row r="9" spans="1:19" ht="20.149999999999999" customHeight="1" thickBot="1">
      <c r="B9" s="814"/>
      <c r="C9" s="815"/>
      <c r="D9" s="816"/>
      <c r="E9" s="331" t="s">
        <v>11</v>
      </c>
      <c r="F9" s="332" t="s">
        <v>12</v>
      </c>
      <c r="G9" s="332" t="s">
        <v>13</v>
      </c>
      <c r="H9" s="332" t="s">
        <v>14</v>
      </c>
      <c r="I9" s="332" t="s">
        <v>80</v>
      </c>
      <c r="J9" s="333"/>
      <c r="K9" s="334" t="s">
        <v>11</v>
      </c>
      <c r="L9" s="334" t="s">
        <v>12</v>
      </c>
      <c r="M9" s="334" t="s">
        <v>13</v>
      </c>
      <c r="N9" s="334" t="s">
        <v>14</v>
      </c>
      <c r="O9" s="334" t="s">
        <v>80</v>
      </c>
      <c r="P9" s="333"/>
      <c r="S9" s="310"/>
    </row>
    <row r="10" spans="1:19" ht="20.149999999999999" customHeight="1">
      <c r="B10" s="335"/>
      <c r="C10" s="336" t="s">
        <v>141</v>
      </c>
      <c r="D10" s="337"/>
      <c r="E10" s="338"/>
      <c r="F10" s="339"/>
      <c r="G10" s="339"/>
      <c r="H10" s="339"/>
      <c r="I10" s="339"/>
      <c r="J10" s="340"/>
      <c r="K10" s="341"/>
      <c r="L10" s="339"/>
      <c r="M10" s="339"/>
      <c r="N10" s="339"/>
      <c r="O10" s="339"/>
      <c r="P10" s="340"/>
      <c r="S10" s="310"/>
    </row>
    <row r="11" spans="1:19" ht="18.5">
      <c r="B11" s="335"/>
      <c r="C11" s="705" t="s">
        <v>182</v>
      </c>
      <c r="D11" s="343"/>
      <c r="E11" s="344">
        <v>4635</v>
      </c>
      <c r="F11" s="344">
        <v>4775</v>
      </c>
      <c r="G11" s="344">
        <v>5054</v>
      </c>
      <c r="H11" s="344">
        <v>5311</v>
      </c>
      <c r="I11" s="344">
        <v>19774</v>
      </c>
      <c r="J11" s="345"/>
      <c r="K11" s="344">
        <v>5623</v>
      </c>
      <c r="L11" s="344"/>
      <c r="M11" s="344"/>
      <c r="N11" s="344"/>
      <c r="O11" s="344">
        <v>5623</v>
      </c>
      <c r="P11" s="345"/>
    </row>
    <row r="12" spans="1:19" ht="18.5">
      <c r="B12" s="335"/>
      <c r="C12" s="705" t="s">
        <v>183</v>
      </c>
      <c r="D12" s="343"/>
      <c r="E12" s="694">
        <v>4912</v>
      </c>
      <c r="F12" s="696">
        <v>4864</v>
      </c>
      <c r="G12" s="696">
        <v>4909</v>
      </c>
      <c r="H12" s="696">
        <v>4923</v>
      </c>
      <c r="I12" s="696">
        <v>19609</v>
      </c>
      <c r="J12" s="345"/>
      <c r="K12" s="694">
        <v>4896</v>
      </c>
      <c r="L12" s="696"/>
      <c r="M12" s="696"/>
      <c r="N12" s="696"/>
      <c r="O12" s="696">
        <v>4896</v>
      </c>
      <c r="P12" s="345"/>
    </row>
    <row r="13" spans="1:19" ht="18.5">
      <c r="B13" s="335"/>
      <c r="C13" s="706" t="s">
        <v>139</v>
      </c>
      <c r="D13" s="343"/>
      <c r="E13" s="708">
        <v>9547</v>
      </c>
      <c r="F13" s="709">
        <v>9639</v>
      </c>
      <c r="G13" s="709">
        <v>9963</v>
      </c>
      <c r="H13" s="709">
        <v>10234</v>
      </c>
      <c r="I13" s="709">
        <v>39383</v>
      </c>
      <c r="J13" s="707"/>
      <c r="K13" s="708">
        <v>10519</v>
      </c>
      <c r="L13" s="709"/>
      <c r="M13" s="709"/>
      <c r="N13" s="709"/>
      <c r="O13" s="709">
        <v>10519</v>
      </c>
      <c r="P13" s="707"/>
    </row>
    <row r="14" spans="1:19" ht="18.5">
      <c r="B14" s="335"/>
      <c r="C14" s="704" t="s">
        <v>138</v>
      </c>
      <c r="D14" s="343"/>
      <c r="E14" s="581">
        <v>809</v>
      </c>
      <c r="F14" s="581">
        <v>1178</v>
      </c>
      <c r="G14" s="581">
        <v>1256</v>
      </c>
      <c r="H14" s="581">
        <v>1838</v>
      </c>
      <c r="I14" s="581">
        <v>5081</v>
      </c>
      <c r="J14" s="345"/>
      <c r="K14" s="581">
        <v>870</v>
      </c>
      <c r="L14" s="347"/>
      <c r="M14" s="348"/>
      <c r="N14" s="581"/>
      <c r="O14" s="581">
        <v>870</v>
      </c>
      <c r="P14" s="345"/>
    </row>
    <row r="15" spans="1:19" ht="18.5">
      <c r="B15" s="335"/>
      <c r="C15" s="704" t="s">
        <v>102</v>
      </c>
      <c r="D15" s="350"/>
      <c r="E15" s="581">
        <v>714</v>
      </c>
      <c r="F15" s="581">
        <v>756</v>
      </c>
      <c r="G15" s="581">
        <v>754</v>
      </c>
      <c r="H15" s="581">
        <v>842</v>
      </c>
      <c r="I15" s="581">
        <v>3066</v>
      </c>
      <c r="J15" s="353"/>
      <c r="K15" s="581">
        <v>655</v>
      </c>
      <c r="L15" s="347"/>
      <c r="M15" s="348"/>
      <c r="N15" s="581"/>
      <c r="O15" s="581">
        <v>655</v>
      </c>
      <c r="P15" s="354"/>
      <c r="S15" s="355"/>
    </row>
    <row r="16" spans="1:19" ht="18.5">
      <c r="B16" s="335"/>
      <c r="C16" s="704" t="s">
        <v>142</v>
      </c>
      <c r="D16" s="350"/>
      <c r="E16" s="693">
        <v>1383</v>
      </c>
      <c r="F16" s="693">
        <v>1368</v>
      </c>
      <c r="G16" s="693">
        <v>1307</v>
      </c>
      <c r="H16" s="693">
        <v>1373</v>
      </c>
      <c r="I16" s="693">
        <v>5431</v>
      </c>
      <c r="J16" s="354"/>
      <c r="K16" s="693">
        <v>1263</v>
      </c>
      <c r="L16" s="347"/>
      <c r="M16" s="348"/>
      <c r="N16" s="693"/>
      <c r="O16" s="693">
        <v>1263</v>
      </c>
      <c r="P16" s="354"/>
      <c r="S16" s="355"/>
    </row>
    <row r="17" spans="2:19" ht="20.149999999999999" customHeight="1" thickBot="1">
      <c r="B17" s="335"/>
      <c r="C17" s="342"/>
      <c r="D17" s="710" t="s">
        <v>143</v>
      </c>
      <c r="E17" s="695">
        <v>12453</v>
      </c>
      <c r="F17" s="697">
        <v>12941</v>
      </c>
      <c r="G17" s="697">
        <v>13280</v>
      </c>
      <c r="H17" s="697">
        <v>14287</v>
      </c>
      <c r="I17" s="697">
        <v>52961</v>
      </c>
      <c r="J17" s="359"/>
      <c r="K17" s="695">
        <v>13307</v>
      </c>
      <c r="L17" s="357"/>
      <c r="M17" s="358"/>
      <c r="N17" s="358"/>
      <c r="O17" s="697">
        <v>13307</v>
      </c>
      <c r="P17" s="359"/>
      <c r="S17" s="355"/>
    </row>
    <row r="18" spans="2:19" ht="20.149999999999999" customHeight="1" thickTop="1">
      <c r="B18" s="335"/>
      <c r="C18" s="342"/>
      <c r="D18" s="343"/>
      <c r="E18" s="360"/>
      <c r="F18" s="360"/>
      <c r="G18" s="361"/>
      <c r="H18" s="363"/>
      <c r="I18" s="360"/>
      <c r="J18" s="362"/>
      <c r="K18" s="360"/>
      <c r="L18" s="360"/>
      <c r="M18" s="361"/>
      <c r="N18" s="363"/>
      <c r="O18" s="360"/>
      <c r="P18" s="354"/>
      <c r="S18" s="355"/>
    </row>
    <row r="19" spans="2:19" ht="20.149999999999999" customHeight="1">
      <c r="B19" s="335"/>
      <c r="C19" s="364" t="s">
        <v>144</v>
      </c>
      <c r="D19" s="365"/>
      <c r="E19" s="351"/>
      <c r="F19" s="364"/>
      <c r="G19" s="352"/>
      <c r="H19" s="349"/>
      <c r="I19" s="351"/>
      <c r="J19" s="354"/>
      <c r="K19" s="351"/>
      <c r="L19" s="364"/>
      <c r="M19" s="352"/>
      <c r="N19" s="349"/>
      <c r="O19" s="351"/>
      <c r="P19" s="354"/>
      <c r="S19" s="355"/>
    </row>
    <row r="20" spans="2:19" ht="20.149999999999999" customHeight="1">
      <c r="B20" s="335"/>
      <c r="C20" s="714" t="s">
        <v>182</v>
      </c>
      <c r="D20" s="365"/>
      <c r="E20" s="368">
        <v>0.3</v>
      </c>
      <c r="F20" s="366">
        <v>0.25</v>
      </c>
      <c r="G20" s="366">
        <v>0.25</v>
      </c>
      <c r="H20" s="369">
        <v>0.2</v>
      </c>
      <c r="I20" s="368">
        <v>0.25</v>
      </c>
      <c r="J20" s="354"/>
      <c r="K20" s="368">
        <v>0.21</v>
      </c>
      <c r="L20" s="368"/>
      <c r="M20" s="366"/>
      <c r="N20" s="369"/>
      <c r="O20" s="368">
        <v>0.21</v>
      </c>
      <c r="P20" s="354"/>
      <c r="S20" s="355"/>
    </row>
    <row r="21" spans="2:19" ht="20.149999999999999" customHeight="1">
      <c r="B21" s="335"/>
      <c r="C21" s="714" t="s">
        <v>183</v>
      </c>
      <c r="D21" s="365"/>
      <c r="E21" s="368">
        <v>0.02</v>
      </c>
      <c r="F21" s="366">
        <v>0.02</v>
      </c>
      <c r="G21" s="366">
        <v>0.01</v>
      </c>
      <c r="H21" s="369">
        <v>0</v>
      </c>
      <c r="I21" s="368">
        <v>0.01</v>
      </c>
      <c r="J21" s="354"/>
      <c r="K21" s="368">
        <v>0</v>
      </c>
      <c r="L21" s="368"/>
      <c r="M21" s="366"/>
      <c r="N21" s="369"/>
      <c r="O21" s="368">
        <v>0</v>
      </c>
      <c r="P21" s="354"/>
      <c r="S21" s="355"/>
    </row>
    <row r="22" spans="2:19" ht="18.5">
      <c r="B22" s="335"/>
      <c r="C22" s="711" t="s">
        <v>139</v>
      </c>
      <c r="D22" s="712"/>
      <c r="E22" s="368">
        <v>0.13</v>
      </c>
      <c r="F22" s="366">
        <v>0.12</v>
      </c>
      <c r="G22" s="366">
        <v>0.12</v>
      </c>
      <c r="H22" s="369">
        <v>0.09</v>
      </c>
      <c r="I22" s="368">
        <v>0.12</v>
      </c>
      <c r="J22" s="367"/>
      <c r="K22" s="368">
        <v>0.1</v>
      </c>
      <c r="L22" s="366"/>
      <c r="M22" s="366"/>
      <c r="N22" s="369"/>
      <c r="O22" s="368">
        <v>0.1</v>
      </c>
      <c r="P22" s="370"/>
      <c r="R22" s="371"/>
      <c r="S22" s="371"/>
    </row>
    <row r="23" spans="2:19" ht="18.5">
      <c r="B23" s="335"/>
      <c r="C23" s="711" t="s">
        <v>138</v>
      </c>
      <c r="D23" s="712"/>
      <c r="E23" s="368">
        <v>-0.1</v>
      </c>
      <c r="F23" s="366">
        <v>-0.18</v>
      </c>
      <c r="G23" s="366">
        <v>-0.03</v>
      </c>
      <c r="H23" s="369">
        <v>-0.15</v>
      </c>
      <c r="I23" s="368">
        <v>-0.12</v>
      </c>
      <c r="J23" s="367"/>
      <c r="K23" s="368">
        <v>7.0000000000000007E-2</v>
      </c>
      <c r="L23" s="366"/>
      <c r="M23" s="366"/>
      <c r="N23" s="369"/>
      <c r="O23" s="368">
        <v>7.0000000000000007E-2</v>
      </c>
      <c r="P23" s="370"/>
      <c r="R23" s="371"/>
      <c r="S23" s="371"/>
    </row>
    <row r="24" spans="2:19" ht="18.5">
      <c r="B24" s="335"/>
      <c r="C24" s="711" t="s">
        <v>102</v>
      </c>
      <c r="D24" s="713"/>
      <c r="E24" s="368">
        <v>-0.06</v>
      </c>
      <c r="F24" s="366">
        <v>-0.11</v>
      </c>
      <c r="G24" s="366">
        <v>-7.0000000000000007E-2</v>
      </c>
      <c r="H24" s="369">
        <v>-0.01</v>
      </c>
      <c r="I24" s="368">
        <v>-0.06</v>
      </c>
      <c r="J24" s="367"/>
      <c r="K24" s="368">
        <v>-0.08</v>
      </c>
      <c r="L24" s="366"/>
      <c r="M24" s="366"/>
      <c r="N24" s="369"/>
      <c r="O24" s="368">
        <v>-0.08</v>
      </c>
      <c r="P24" s="370"/>
      <c r="R24" s="371"/>
      <c r="S24" s="371"/>
    </row>
    <row r="25" spans="2:19" ht="18.5">
      <c r="B25" s="335"/>
      <c r="C25" s="711" t="s">
        <v>142</v>
      </c>
      <c r="D25" s="713"/>
      <c r="E25" s="368">
        <v>0.02</v>
      </c>
      <c r="F25" s="366">
        <v>-0.02</v>
      </c>
      <c r="G25" s="366">
        <v>-0.05</v>
      </c>
      <c r="H25" s="369">
        <v>-0.06</v>
      </c>
      <c r="I25" s="368">
        <v>-0.03</v>
      </c>
      <c r="J25" s="367"/>
      <c r="K25" s="368">
        <v>-0.09</v>
      </c>
      <c r="L25" s="366"/>
      <c r="M25" s="366"/>
      <c r="N25" s="369"/>
      <c r="O25" s="368">
        <v>-0.09</v>
      </c>
      <c r="P25" s="370"/>
      <c r="R25" s="371"/>
      <c r="S25" s="371"/>
    </row>
    <row r="26" spans="2:19" ht="20.149999999999999" customHeight="1">
      <c r="B26" s="335"/>
      <c r="C26" s="711"/>
      <c r="D26" s="710" t="s">
        <v>143</v>
      </c>
      <c r="E26" s="368">
        <v>0.09</v>
      </c>
      <c r="F26" s="366">
        <v>0.05</v>
      </c>
      <c r="G26" s="366">
        <v>7.0000000000000007E-2</v>
      </c>
      <c r="H26" s="369">
        <v>0.03</v>
      </c>
      <c r="I26" s="368">
        <v>0.06</v>
      </c>
      <c r="J26" s="367"/>
      <c r="K26" s="368">
        <v>7.0000000000000007E-2</v>
      </c>
      <c r="L26" s="366"/>
      <c r="M26" s="366"/>
      <c r="N26" s="369"/>
      <c r="O26" s="368">
        <v>7.0000000000000007E-2</v>
      </c>
      <c r="P26" s="370"/>
      <c r="R26" s="371"/>
      <c r="S26" s="371"/>
    </row>
    <row r="27" spans="2:19" ht="20.149999999999999" customHeight="1">
      <c r="B27" s="335"/>
      <c r="C27" s="372"/>
      <c r="D27" s="373"/>
      <c r="E27" s="368"/>
      <c r="F27" s="366"/>
      <c r="G27" s="366"/>
      <c r="H27" s="369"/>
      <c r="I27" s="368"/>
      <c r="J27" s="367"/>
      <c r="K27" s="368"/>
      <c r="L27" s="366"/>
      <c r="M27" s="366"/>
      <c r="N27" s="369"/>
      <c r="O27" s="368"/>
      <c r="P27" s="370"/>
      <c r="R27" s="371"/>
      <c r="S27" s="371"/>
    </row>
    <row r="28" spans="2:19" ht="20.149999999999999" customHeight="1">
      <c r="B28" s="335"/>
      <c r="C28" s="374" t="s">
        <v>172</v>
      </c>
      <c r="D28" s="375"/>
      <c r="E28" s="368"/>
      <c r="F28" s="366"/>
      <c r="G28" s="366"/>
      <c r="H28" s="369"/>
      <c r="I28" s="368"/>
      <c r="J28" s="367"/>
      <c r="K28" s="368"/>
      <c r="L28" s="366"/>
      <c r="M28" s="366"/>
      <c r="N28" s="369"/>
      <c r="O28" s="368"/>
      <c r="P28" s="370"/>
      <c r="R28" s="371"/>
      <c r="S28" s="371"/>
    </row>
    <row r="29" spans="2:19" ht="20.149999999999999" customHeight="1">
      <c r="B29" s="335"/>
      <c r="C29" s="714" t="s">
        <v>182</v>
      </c>
      <c r="D29" s="365"/>
      <c r="E29" s="368">
        <v>0.28999999999999998</v>
      </c>
      <c r="F29" s="366">
        <v>0.24</v>
      </c>
      <c r="G29" s="366">
        <v>0.24</v>
      </c>
      <c r="H29" s="369">
        <v>0.2</v>
      </c>
      <c r="I29" s="368">
        <v>0.24</v>
      </c>
      <c r="J29" s="354"/>
      <c r="K29" s="368">
        <v>0.22</v>
      </c>
      <c r="L29" s="366"/>
      <c r="M29" s="366"/>
      <c r="N29" s="369"/>
      <c r="O29" s="368">
        <v>0.22</v>
      </c>
      <c r="P29" s="354"/>
      <c r="S29" s="355"/>
    </row>
    <row r="30" spans="2:19" ht="20.149999999999999" customHeight="1">
      <c r="B30" s="335"/>
      <c r="C30" s="714" t="s">
        <v>183</v>
      </c>
      <c r="D30" s="365"/>
      <c r="E30" s="368">
        <v>0</v>
      </c>
      <c r="F30" s="366">
        <v>0</v>
      </c>
      <c r="G30" s="366">
        <v>0.01</v>
      </c>
      <c r="H30" s="369">
        <v>0.01</v>
      </c>
      <c r="I30" s="368">
        <v>0</v>
      </c>
      <c r="J30" s="354"/>
      <c r="K30" s="368">
        <v>0</v>
      </c>
      <c r="L30" s="366"/>
      <c r="M30" s="366"/>
      <c r="N30" s="369"/>
      <c r="O30" s="368">
        <v>0</v>
      </c>
      <c r="P30" s="354"/>
      <c r="S30" s="355"/>
    </row>
    <row r="31" spans="2:19" ht="18.5">
      <c r="B31" s="335"/>
      <c r="C31" s="711" t="s">
        <v>136</v>
      </c>
      <c r="D31" s="343"/>
      <c r="E31" s="368">
        <v>0.12</v>
      </c>
      <c r="F31" s="366">
        <v>0.11</v>
      </c>
      <c r="G31" s="366">
        <v>0.11</v>
      </c>
      <c r="H31" s="369">
        <v>0.1</v>
      </c>
      <c r="I31" s="368">
        <v>0.11</v>
      </c>
      <c r="J31" s="367"/>
      <c r="K31" s="368">
        <v>0.11</v>
      </c>
      <c r="L31" s="366"/>
      <c r="M31" s="366"/>
      <c r="N31" s="369"/>
      <c r="O31" s="368">
        <v>0.11</v>
      </c>
      <c r="P31" s="370"/>
      <c r="R31" s="371"/>
      <c r="S31" s="371"/>
    </row>
    <row r="32" spans="2:19" ht="18.5">
      <c r="B32" s="335"/>
      <c r="C32" s="711" t="s">
        <v>138</v>
      </c>
      <c r="D32" s="343"/>
      <c r="E32" s="368">
        <v>-0.11</v>
      </c>
      <c r="F32" s="554">
        <v>-0.19</v>
      </c>
      <c r="G32" s="366">
        <v>-0.03</v>
      </c>
      <c r="H32" s="369">
        <v>-0.14000000000000001</v>
      </c>
      <c r="I32" s="368">
        <v>-0.12</v>
      </c>
      <c r="J32" s="367"/>
      <c r="K32" s="368">
        <v>0.08</v>
      </c>
      <c r="L32" s="366"/>
      <c r="M32" s="366"/>
      <c r="N32" s="369"/>
      <c r="O32" s="368">
        <v>0.08</v>
      </c>
      <c r="P32" s="370"/>
      <c r="R32" s="371"/>
      <c r="S32" s="371"/>
    </row>
    <row r="33" spans="2:21" ht="18.5">
      <c r="B33" s="335"/>
      <c r="C33" s="711" t="s">
        <v>145</v>
      </c>
      <c r="D33" s="350"/>
      <c r="E33" s="368">
        <v>-0.08</v>
      </c>
      <c r="F33" s="366">
        <v>-0.12</v>
      </c>
      <c r="G33" s="366">
        <v>-7.0000000000000007E-2</v>
      </c>
      <c r="H33" s="369">
        <v>0</v>
      </c>
      <c r="I33" s="368">
        <v>-7.0000000000000007E-2</v>
      </c>
      <c r="J33" s="367"/>
      <c r="K33" s="368">
        <v>-0.08</v>
      </c>
      <c r="L33" s="366"/>
      <c r="M33" s="366"/>
      <c r="N33" s="369"/>
      <c r="O33" s="368">
        <v>-0.08</v>
      </c>
      <c r="P33" s="370"/>
      <c r="R33" s="371"/>
      <c r="S33" s="371"/>
    </row>
    <row r="34" spans="2:21" ht="18.5">
      <c r="B34" s="335"/>
      <c r="C34" s="711" t="s">
        <v>142</v>
      </c>
      <c r="D34" s="350"/>
      <c r="E34" s="368">
        <v>0.01</v>
      </c>
      <c r="F34" s="366">
        <v>-0.03</v>
      </c>
      <c r="G34" s="366">
        <v>-0.05</v>
      </c>
      <c r="H34" s="369">
        <v>-0.06</v>
      </c>
      <c r="I34" s="368">
        <v>-0.03</v>
      </c>
      <c r="J34" s="367"/>
      <c r="K34" s="368">
        <v>-0.08</v>
      </c>
      <c r="L34" s="366"/>
      <c r="M34" s="366"/>
      <c r="N34" s="369"/>
      <c r="O34" s="368">
        <v>-0.08</v>
      </c>
      <c r="P34" s="370"/>
      <c r="R34" s="371"/>
      <c r="S34" s="371"/>
    </row>
    <row r="35" spans="2:21" ht="20.149999999999999" customHeight="1">
      <c r="B35" s="335"/>
      <c r="C35" s="711"/>
      <c r="D35" s="710" t="s">
        <v>143</v>
      </c>
      <c r="E35" s="368">
        <v>0.08</v>
      </c>
      <c r="F35" s="366">
        <v>0.04</v>
      </c>
      <c r="G35" s="366">
        <v>7.0000000000000007E-2</v>
      </c>
      <c r="H35" s="369">
        <v>0.04</v>
      </c>
      <c r="I35" s="368">
        <v>0.06</v>
      </c>
      <c r="J35" s="367"/>
      <c r="K35" s="368">
        <v>0.08</v>
      </c>
      <c r="L35" s="366"/>
      <c r="M35" s="366"/>
      <c r="N35" s="369"/>
      <c r="O35" s="368">
        <v>0.08</v>
      </c>
      <c r="P35" s="370"/>
      <c r="R35" s="371"/>
      <c r="S35" s="371"/>
    </row>
    <row r="36" spans="2:21" ht="10.4" customHeight="1" thickBot="1">
      <c r="B36" s="376"/>
      <c r="C36" s="377"/>
      <c r="D36" s="378"/>
      <c r="E36" s="381"/>
      <c r="F36" s="379"/>
      <c r="G36" s="379"/>
      <c r="H36" s="382"/>
      <c r="I36" s="381"/>
      <c r="J36" s="380"/>
      <c r="K36" s="381"/>
      <c r="L36" s="379"/>
      <c r="M36" s="379"/>
      <c r="N36" s="382"/>
      <c r="O36" s="381"/>
      <c r="P36" s="383"/>
      <c r="R36" s="371"/>
      <c r="S36" s="371"/>
    </row>
    <row r="37" spans="2:21" ht="20.149999999999999" customHeight="1">
      <c r="B37" s="335"/>
      <c r="C37" s="384" t="s">
        <v>170</v>
      </c>
      <c r="D37" s="385"/>
      <c r="E37" s="368"/>
      <c r="F37" s="366"/>
      <c r="G37" s="366"/>
      <c r="H37" s="369"/>
      <c r="I37" s="368"/>
      <c r="J37" s="367"/>
      <c r="K37" s="368"/>
      <c r="L37" s="366"/>
      <c r="M37" s="366"/>
      <c r="N37" s="369"/>
      <c r="O37" s="368"/>
      <c r="P37" s="370"/>
      <c r="R37" s="371"/>
      <c r="S37" s="371"/>
    </row>
    <row r="38" spans="2:21" ht="20.149999999999999" customHeight="1">
      <c r="B38" s="335"/>
      <c r="C38" s="557" t="s">
        <v>169</v>
      </c>
      <c r="D38" s="385"/>
      <c r="E38" s="368"/>
      <c r="F38" s="366"/>
      <c r="G38" s="366"/>
      <c r="H38" s="369"/>
      <c r="I38" s="368"/>
      <c r="J38" s="367"/>
      <c r="K38" s="368"/>
      <c r="L38" s="366"/>
      <c r="M38" s="366"/>
      <c r="N38" s="369"/>
      <c r="O38" s="368"/>
      <c r="P38" s="370"/>
      <c r="R38" s="371"/>
      <c r="S38" s="371"/>
    </row>
    <row r="39" spans="2:21" ht="20.149999999999999" customHeight="1">
      <c r="B39" s="335"/>
      <c r="C39" s="342" t="s">
        <v>166</v>
      </c>
      <c r="D39" s="385"/>
      <c r="E39" s="344">
        <v>4471</v>
      </c>
      <c r="F39" s="344">
        <v>4474</v>
      </c>
      <c r="G39" s="344">
        <v>4584</v>
      </c>
      <c r="H39" s="344">
        <v>4642</v>
      </c>
      <c r="I39" s="344">
        <v>18172</v>
      </c>
      <c r="J39" s="345"/>
      <c r="K39" s="344">
        <v>4769</v>
      </c>
      <c r="L39" s="344"/>
      <c r="M39" s="344"/>
      <c r="N39" s="344"/>
      <c r="O39" s="344">
        <v>4769</v>
      </c>
      <c r="P39" s="370"/>
      <c r="R39" s="559"/>
      <c r="S39" s="371"/>
    </row>
    <row r="40" spans="2:21" ht="20.149999999999999" customHeight="1">
      <c r="B40" s="335"/>
      <c r="C40" s="342" t="s">
        <v>167</v>
      </c>
      <c r="D40" s="385"/>
      <c r="E40" s="694">
        <v>5076</v>
      </c>
      <c r="F40" s="696">
        <v>5165</v>
      </c>
      <c r="G40" s="696">
        <v>5379</v>
      </c>
      <c r="H40" s="696">
        <v>5592</v>
      </c>
      <c r="I40" s="696">
        <v>21211</v>
      </c>
      <c r="J40" s="345"/>
      <c r="K40" s="694">
        <v>5750</v>
      </c>
      <c r="L40" s="347"/>
      <c r="M40" s="348"/>
      <c r="N40" s="696"/>
      <c r="O40" s="696">
        <v>5750</v>
      </c>
      <c r="P40" s="370"/>
      <c r="R40" s="559"/>
      <c r="S40" s="371"/>
    </row>
    <row r="41" spans="2:21" ht="20.149999999999999" customHeight="1" thickBot="1">
      <c r="B41" s="335"/>
      <c r="C41" s="342"/>
      <c r="D41" s="356" t="s">
        <v>173</v>
      </c>
      <c r="E41" s="695">
        <v>9547</v>
      </c>
      <c r="F41" s="697">
        <v>9639</v>
      </c>
      <c r="G41" s="697">
        <v>9963</v>
      </c>
      <c r="H41" s="697">
        <v>10234</v>
      </c>
      <c r="I41" s="697">
        <v>39383</v>
      </c>
      <c r="J41" s="359"/>
      <c r="K41" s="695">
        <v>10519</v>
      </c>
      <c r="L41" s="357"/>
      <c r="M41" s="357"/>
      <c r="N41" s="357"/>
      <c r="O41" s="697">
        <v>10519</v>
      </c>
      <c r="P41" s="386"/>
      <c r="R41" s="559"/>
      <c r="S41" s="371"/>
    </row>
    <row r="42" spans="2:21" ht="20.149999999999999" customHeight="1" thickTop="1">
      <c r="B42" s="335"/>
      <c r="C42" s="342"/>
      <c r="D42" s="356"/>
      <c r="E42" s="368"/>
      <c r="F42" s="366"/>
      <c r="G42" s="366"/>
      <c r="H42" s="369"/>
      <c r="I42" s="368"/>
      <c r="J42" s="367"/>
      <c r="K42" s="368"/>
      <c r="L42" s="366"/>
      <c r="M42" s="366"/>
      <c r="N42" s="369"/>
      <c r="O42" s="368"/>
      <c r="P42" s="370"/>
      <c r="R42" s="371"/>
      <c r="S42" s="371"/>
    </row>
    <row r="43" spans="2:21" ht="20.149999999999999" customHeight="1">
      <c r="B43" s="335"/>
      <c r="C43" s="364" t="s">
        <v>144</v>
      </c>
      <c r="D43" s="356"/>
      <c r="E43" s="368"/>
      <c r="F43" s="366"/>
      <c r="G43" s="366"/>
      <c r="H43" s="369"/>
      <c r="I43" s="368"/>
      <c r="J43" s="367"/>
      <c r="K43" s="368"/>
      <c r="L43" s="366"/>
      <c r="M43" s="366"/>
      <c r="N43" s="369"/>
      <c r="O43" s="368"/>
      <c r="P43" s="370"/>
      <c r="R43" s="371"/>
      <c r="S43" s="371"/>
      <c r="U43" s="203"/>
    </row>
    <row r="44" spans="2:21" ht="20.149999999999999" customHeight="1">
      <c r="B44" s="335"/>
      <c r="C44" s="342" t="s">
        <v>166</v>
      </c>
      <c r="D44" s="356"/>
      <c r="E44" s="368">
        <v>0.11</v>
      </c>
      <c r="F44" s="366">
        <v>0.1</v>
      </c>
      <c r="G44" s="366">
        <v>0.1</v>
      </c>
      <c r="H44" s="369">
        <v>0.06</v>
      </c>
      <c r="I44" s="368">
        <v>0.09</v>
      </c>
      <c r="J44" s="367"/>
      <c r="K44" s="368">
        <v>7.0000000000000007E-2</v>
      </c>
      <c r="L44" s="366"/>
      <c r="M44" s="366"/>
      <c r="N44" s="369"/>
      <c r="O44" s="368">
        <v>7.0000000000000007E-2</v>
      </c>
      <c r="P44" s="370"/>
      <c r="R44" s="371"/>
      <c r="S44" s="371"/>
      <c r="U44" s="203"/>
    </row>
    <row r="45" spans="2:21" ht="20.149999999999999" customHeight="1">
      <c r="B45" s="335"/>
      <c r="C45" s="342" t="s">
        <v>167</v>
      </c>
      <c r="D45" s="356"/>
      <c r="E45" s="368">
        <v>0.15</v>
      </c>
      <c r="F45" s="366">
        <v>0.14000000000000001</v>
      </c>
      <c r="G45" s="366">
        <v>0.13</v>
      </c>
      <c r="H45" s="369">
        <v>0.12</v>
      </c>
      <c r="I45" s="368">
        <v>0.14000000000000001</v>
      </c>
      <c r="J45" s="367"/>
      <c r="K45" s="368">
        <v>0.13</v>
      </c>
      <c r="L45" s="366"/>
      <c r="M45" s="366"/>
      <c r="N45" s="369"/>
      <c r="O45" s="368">
        <v>0.13</v>
      </c>
      <c r="P45" s="370"/>
      <c r="R45" s="371"/>
      <c r="S45" s="371"/>
      <c r="U45" s="203"/>
    </row>
    <row r="46" spans="2:21" ht="20.149999999999999" customHeight="1">
      <c r="B46" s="335"/>
      <c r="C46" s="364"/>
      <c r="D46" s="356" t="s">
        <v>173</v>
      </c>
      <c r="E46" s="368">
        <v>0.13</v>
      </c>
      <c r="F46" s="366">
        <v>0.12</v>
      </c>
      <c r="G46" s="366">
        <v>0.12</v>
      </c>
      <c r="H46" s="369">
        <v>0.09</v>
      </c>
      <c r="I46" s="368">
        <v>0.12</v>
      </c>
      <c r="J46" s="367"/>
      <c r="K46" s="368">
        <v>0.1</v>
      </c>
      <c r="L46" s="366"/>
      <c r="M46" s="366"/>
      <c r="N46" s="369"/>
      <c r="O46" s="368">
        <v>0.1</v>
      </c>
      <c r="P46" s="370"/>
      <c r="R46" s="371"/>
      <c r="S46" s="371"/>
      <c r="U46" s="203"/>
    </row>
    <row r="47" spans="2:21" ht="20.149999999999999" customHeight="1">
      <c r="B47" s="335"/>
      <c r="C47" s="364"/>
      <c r="D47" s="356"/>
      <c r="E47" s="368"/>
      <c r="F47" s="366"/>
      <c r="G47" s="366"/>
      <c r="H47" s="369"/>
      <c r="I47" s="368"/>
      <c r="J47" s="367"/>
      <c r="K47" s="368"/>
      <c r="L47" s="366"/>
      <c r="M47" s="366"/>
      <c r="N47" s="369"/>
      <c r="O47" s="368"/>
      <c r="P47" s="370"/>
      <c r="R47" s="371"/>
      <c r="S47" s="371"/>
    </row>
    <row r="48" spans="2:21" ht="20.149999999999999" customHeight="1">
      <c r="B48" s="335"/>
      <c r="C48" s="374" t="s">
        <v>172</v>
      </c>
      <c r="D48" s="356"/>
      <c r="E48" s="368"/>
      <c r="F48" s="366"/>
      <c r="G48" s="366"/>
      <c r="H48" s="369"/>
      <c r="I48" s="368"/>
      <c r="J48" s="367"/>
      <c r="K48" s="368"/>
      <c r="L48" s="366"/>
      <c r="M48" s="366"/>
      <c r="N48" s="369"/>
      <c r="O48" s="368"/>
      <c r="P48" s="370"/>
      <c r="R48" s="371"/>
      <c r="S48" s="371"/>
    </row>
    <row r="49" spans="1:28" ht="20.149999999999999" customHeight="1">
      <c r="B49" s="335"/>
      <c r="C49" s="342" t="s">
        <v>166</v>
      </c>
      <c r="D49" s="356"/>
      <c r="E49" s="368">
        <v>0.11</v>
      </c>
      <c r="F49" s="366">
        <v>0.09</v>
      </c>
      <c r="G49" s="366">
        <v>0.1</v>
      </c>
      <c r="H49" s="369">
        <v>0.06</v>
      </c>
      <c r="I49" s="368">
        <v>0.09</v>
      </c>
      <c r="J49" s="367"/>
      <c r="K49" s="368">
        <v>7.0000000000000007E-2</v>
      </c>
      <c r="L49" s="366"/>
      <c r="M49" s="366"/>
      <c r="N49" s="369"/>
      <c r="O49" s="368">
        <v>7.0000000000000007E-2</v>
      </c>
      <c r="P49" s="370"/>
      <c r="R49" s="371"/>
      <c r="S49" s="371"/>
      <c r="U49" s="203"/>
    </row>
    <row r="50" spans="1:28" ht="20.149999999999999" customHeight="1">
      <c r="B50" s="335"/>
      <c r="C50" s="342" t="s">
        <v>167</v>
      </c>
      <c r="D50" s="385"/>
      <c r="E50" s="368">
        <v>0.14000000000000001</v>
      </c>
      <c r="F50" s="366">
        <v>0.12</v>
      </c>
      <c r="G50" s="366">
        <v>0.13</v>
      </c>
      <c r="H50" s="369">
        <v>0.13</v>
      </c>
      <c r="I50" s="368">
        <v>0.13</v>
      </c>
      <c r="J50" s="367"/>
      <c r="K50" s="368">
        <v>0.14000000000000001</v>
      </c>
      <c r="L50" s="366"/>
      <c r="M50" s="366"/>
      <c r="N50" s="369"/>
      <c r="O50" s="368">
        <v>0.14000000000000001</v>
      </c>
      <c r="P50" s="370"/>
      <c r="R50" s="371"/>
      <c r="S50" s="371"/>
      <c r="U50" s="203"/>
    </row>
    <row r="51" spans="1:28" ht="20.149999999999999" customHeight="1">
      <c r="B51" s="335"/>
      <c r="C51" s="342"/>
      <c r="D51" s="356" t="s">
        <v>173</v>
      </c>
      <c r="E51" s="368">
        <v>0.12</v>
      </c>
      <c r="F51" s="366">
        <v>0.11</v>
      </c>
      <c r="G51" s="366">
        <v>0.11</v>
      </c>
      <c r="H51" s="369">
        <v>0.1</v>
      </c>
      <c r="I51" s="368">
        <v>0.11</v>
      </c>
      <c r="J51" s="367"/>
      <c r="K51" s="368">
        <v>0.11</v>
      </c>
      <c r="L51" s="366"/>
      <c r="M51" s="366"/>
      <c r="N51" s="369"/>
      <c r="O51" s="368">
        <v>0.11</v>
      </c>
      <c r="P51" s="370"/>
      <c r="R51" s="371"/>
      <c r="S51" s="371"/>
      <c r="U51" s="203"/>
    </row>
    <row r="52" spans="1:28" ht="10.4" customHeight="1" thickBot="1">
      <c r="B52" s="335"/>
      <c r="C52" s="342"/>
      <c r="D52" s="385"/>
      <c r="E52" s="368"/>
      <c r="F52" s="366"/>
      <c r="G52" s="366"/>
      <c r="H52" s="369"/>
      <c r="I52" s="368"/>
      <c r="J52" s="367"/>
      <c r="K52" s="368"/>
      <c r="L52" s="366"/>
      <c r="M52" s="366"/>
      <c r="N52" s="369"/>
      <c r="O52" s="368"/>
      <c r="P52" s="370"/>
      <c r="R52" s="371"/>
      <c r="S52" s="371"/>
    </row>
    <row r="53" spans="1:28" ht="20.149999999999999" customHeight="1">
      <c r="B53" s="387"/>
      <c r="C53" s="384" t="s">
        <v>146</v>
      </c>
      <c r="D53" s="388"/>
      <c r="E53" s="391"/>
      <c r="F53" s="389"/>
      <c r="G53" s="389"/>
      <c r="H53" s="392"/>
      <c r="I53" s="391"/>
      <c r="J53" s="390"/>
      <c r="K53" s="391"/>
      <c r="L53" s="389"/>
      <c r="M53" s="389"/>
      <c r="N53" s="392"/>
      <c r="O53" s="391"/>
      <c r="P53" s="393"/>
      <c r="R53" s="371"/>
      <c r="S53" s="371"/>
    </row>
    <row r="54" spans="1:28" ht="20.149999999999999" customHeight="1">
      <c r="B54" s="335"/>
      <c r="C54" s="394" t="s">
        <v>147</v>
      </c>
      <c r="D54" s="385"/>
      <c r="E54" s="344">
        <v>7841</v>
      </c>
      <c r="F54" s="344">
        <v>8067</v>
      </c>
      <c r="G54" s="344">
        <v>8270</v>
      </c>
      <c r="H54" s="344">
        <v>8945</v>
      </c>
      <c r="I54" s="344">
        <v>33122</v>
      </c>
      <c r="J54" s="345"/>
      <c r="K54" s="344">
        <v>8372</v>
      </c>
      <c r="L54" s="344"/>
      <c r="M54" s="344"/>
      <c r="N54" s="567"/>
      <c r="O54" s="344">
        <v>8372</v>
      </c>
      <c r="P54" s="395"/>
      <c r="R54" s="396"/>
      <c r="S54" s="396"/>
      <c r="T54" s="396"/>
    </row>
    <row r="55" spans="1:28" ht="20.149999999999999" customHeight="1">
      <c r="B55" s="335"/>
      <c r="C55" s="394" t="s">
        <v>148</v>
      </c>
      <c r="D55" s="385"/>
      <c r="E55" s="396">
        <v>3005</v>
      </c>
      <c r="F55" s="396">
        <v>3170</v>
      </c>
      <c r="G55" s="396">
        <v>3316</v>
      </c>
      <c r="H55" s="396">
        <v>3539</v>
      </c>
      <c r="I55" s="396">
        <v>13030</v>
      </c>
      <c r="J55" s="397"/>
      <c r="K55" s="396">
        <v>3228</v>
      </c>
      <c r="L55" s="396"/>
      <c r="M55" s="396"/>
      <c r="N55" s="568"/>
      <c r="O55" s="396">
        <v>3228</v>
      </c>
      <c r="P55" s="395"/>
      <c r="R55" s="396"/>
      <c r="S55" s="396"/>
      <c r="T55" s="396"/>
    </row>
    <row r="56" spans="1:28" ht="20.149999999999999" customHeight="1">
      <c r="B56" s="335"/>
      <c r="C56" s="394" t="s">
        <v>149</v>
      </c>
      <c r="D56" s="385"/>
      <c r="E56" s="699">
        <v>1607</v>
      </c>
      <c r="F56" s="701">
        <v>1704</v>
      </c>
      <c r="G56" s="701">
        <v>1694</v>
      </c>
      <c r="H56" s="701">
        <v>1803</v>
      </c>
      <c r="I56" s="701">
        <v>6809</v>
      </c>
      <c r="J56" s="397"/>
      <c r="K56" s="699">
        <v>1707</v>
      </c>
      <c r="L56" s="396"/>
      <c r="M56" s="396"/>
      <c r="N56" s="396"/>
      <c r="O56" s="701">
        <v>1707</v>
      </c>
      <c r="P56" s="395"/>
      <c r="R56" s="396"/>
      <c r="S56" s="396"/>
      <c r="T56" s="396"/>
    </row>
    <row r="57" spans="1:28" ht="20.149999999999999" customHeight="1" thickBot="1">
      <c r="B57" s="335"/>
      <c r="C57" s="342"/>
      <c r="D57" s="356" t="s">
        <v>143</v>
      </c>
      <c r="E57" s="698">
        <v>12453</v>
      </c>
      <c r="F57" s="700">
        <v>12941</v>
      </c>
      <c r="G57" s="700">
        <v>13280</v>
      </c>
      <c r="H57" s="700">
        <v>14287</v>
      </c>
      <c r="I57" s="700">
        <v>52961</v>
      </c>
      <c r="J57" s="359"/>
      <c r="K57" s="698">
        <v>13307</v>
      </c>
      <c r="L57" s="357"/>
      <c r="M57" s="358"/>
      <c r="N57" s="358"/>
      <c r="O57" s="700">
        <v>13307</v>
      </c>
      <c r="P57" s="398"/>
      <c r="S57" s="371"/>
    </row>
    <row r="58" spans="1:28" ht="19.5" thickTop="1" thickBot="1">
      <c r="B58" s="376"/>
      <c r="C58" s="377"/>
      <c r="D58" s="378"/>
      <c r="E58" s="399"/>
      <c r="F58" s="400"/>
      <c r="G58" s="401"/>
      <c r="H58" s="401"/>
      <c r="I58" s="401"/>
      <c r="J58" s="383"/>
      <c r="K58" s="400"/>
      <c r="L58" s="400"/>
      <c r="M58" s="401"/>
      <c r="N58" s="402"/>
      <c r="O58" s="400"/>
      <c r="P58" s="383"/>
      <c r="S58" s="371"/>
    </row>
    <row r="59" spans="1:28" s="403" customFormat="1" ht="17.149999999999999" customHeight="1">
      <c r="B59" s="404"/>
      <c r="C59" s="405"/>
      <c r="D59" s="405"/>
      <c r="E59" s="406"/>
      <c r="F59" s="406"/>
      <c r="G59" s="339"/>
      <c r="H59" s="339"/>
      <c r="I59" s="339"/>
      <c r="J59" s="339"/>
      <c r="K59" s="407"/>
      <c r="L59" s="407"/>
      <c r="M59" s="341"/>
      <c r="N59" s="408"/>
      <c r="O59" s="341"/>
      <c r="P59" s="409"/>
      <c r="S59" s="371"/>
      <c r="T59" s="307"/>
      <c r="U59" s="307"/>
      <c r="V59" s="307"/>
      <c r="W59" s="307"/>
      <c r="X59" s="307"/>
      <c r="Y59" s="307"/>
      <c r="Z59" s="307"/>
      <c r="AA59" s="307"/>
      <c r="AB59" s="307"/>
    </row>
    <row r="60" spans="1:28" s="410" customFormat="1" ht="23.25" customHeight="1">
      <c r="B60" s="411"/>
      <c r="C60" s="703" t="s">
        <v>42</v>
      </c>
      <c r="D60" s="413" t="s">
        <v>98</v>
      </c>
      <c r="E60" s="414"/>
      <c r="F60" s="415"/>
      <c r="G60" s="415"/>
      <c r="H60" s="415"/>
      <c r="I60" s="415"/>
      <c r="J60" s="415"/>
      <c r="K60" s="415"/>
      <c r="L60" s="415"/>
      <c r="M60" s="415"/>
      <c r="N60" s="415"/>
      <c r="O60" s="415"/>
      <c r="P60" s="416"/>
      <c r="S60" s="371"/>
      <c r="T60" s="307"/>
      <c r="U60" s="307"/>
    </row>
    <row r="61" spans="1:28" s="410" customFormat="1" ht="85.4" customHeight="1">
      <c r="B61" s="411"/>
      <c r="C61" s="703" t="s">
        <v>43</v>
      </c>
      <c r="D61" s="817" t="s">
        <v>202</v>
      </c>
      <c r="E61" s="817"/>
      <c r="F61" s="817"/>
      <c r="G61" s="817"/>
      <c r="H61" s="817"/>
      <c r="I61" s="817"/>
      <c r="J61" s="817"/>
      <c r="K61" s="817"/>
      <c r="L61" s="817"/>
      <c r="M61" s="817"/>
      <c r="N61" s="817"/>
      <c r="O61" s="817"/>
      <c r="P61" s="416"/>
      <c r="S61" s="371"/>
      <c r="T61" s="307"/>
      <c r="U61" s="307"/>
    </row>
    <row r="62" spans="1:28" s="410" customFormat="1" ht="1.5" customHeight="1">
      <c r="B62" s="411"/>
      <c r="C62" s="412"/>
      <c r="D62" s="818"/>
      <c r="E62" s="818"/>
      <c r="F62" s="818"/>
      <c r="G62" s="818"/>
      <c r="H62" s="818"/>
      <c r="I62" s="818"/>
      <c r="J62" s="818"/>
      <c r="K62" s="818"/>
      <c r="L62" s="818"/>
      <c r="M62" s="818"/>
      <c r="N62" s="818"/>
      <c r="O62" s="818"/>
      <c r="P62" s="416"/>
      <c r="S62" s="371"/>
      <c r="T62" s="307"/>
      <c r="U62" s="307"/>
    </row>
    <row r="63" spans="1:28" ht="8.15" customHeight="1" thickBot="1">
      <c r="A63" s="324"/>
      <c r="B63" s="322"/>
      <c r="C63" s="323"/>
      <c r="D63" s="323"/>
      <c r="E63" s="323"/>
      <c r="F63" s="323"/>
      <c r="G63" s="323"/>
      <c r="H63" s="323"/>
      <c r="I63" s="323"/>
      <c r="J63" s="323"/>
      <c r="K63" s="323"/>
      <c r="L63" s="323"/>
      <c r="M63" s="323"/>
      <c r="N63" s="323"/>
      <c r="O63" s="323"/>
      <c r="P63" s="325"/>
    </row>
    <row r="68" spans="5:7">
      <c r="E68" s="417"/>
      <c r="F68" s="418"/>
      <c r="G68" s="419"/>
    </row>
  </sheetData>
  <mergeCells count="3">
    <mergeCell ref="B8:D9"/>
    <mergeCell ref="D61:O61"/>
    <mergeCell ref="D62:O62"/>
  </mergeCells>
  <pageMargins left="0.53" right="0.45" top="0.75" bottom="0.75" header="0.5" footer="0.5"/>
  <pageSetup scale="48" orientation="portrait" cellComments="atEnd" r:id="rId1"/>
  <headerFooter scaleWithDoc="0" alignWithMargins="0">
    <oddFooter>&amp;C&amp;"Calibri,Regular"&amp;7 6</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QTD GAAP</vt:lpstr>
      <vt:lpstr>QTD Non-GAAP</vt:lpstr>
      <vt:lpstr>Balance Sheet</vt:lpstr>
      <vt:lpstr>Cash Flow</vt:lpstr>
      <vt:lpstr>Free Cash Flow</vt:lpstr>
      <vt:lpstr>Supplemental Analysis Rev</vt:lpstr>
      <vt:lpstr>'Balance Sheet'!Print_Area</vt:lpstr>
      <vt:lpstr>'Cash Flow'!Print_Area</vt:lpstr>
      <vt:lpstr>'Free Cash Flow'!Print_Area</vt:lpstr>
      <vt:lpstr>'QTD GAAP'!Print_Area</vt:lpstr>
      <vt:lpstr>'QTD Non-GAAP'!Print_Area</vt:lpstr>
      <vt:lpstr>'Supplemental Analysis Rev'!Print_Area</vt:lpstr>
    </vt:vector>
  </TitlesOfParts>
  <Company>Oracle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ctateyam</dc:creator>
  <cp:lastModifiedBy>Luis Montano</cp:lastModifiedBy>
  <cp:lastPrinted>2024-03-06T02:02:28Z</cp:lastPrinted>
  <dcterms:created xsi:type="dcterms:W3CDTF">2002-09-17T15:08:04Z</dcterms:created>
  <dcterms:modified xsi:type="dcterms:W3CDTF">2024-09-06T15:24:04Z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A44787D4-0540-4523-9961-78E4036D8C6D}">
    <vt:lpwstr>{482DFC82-E05A-4300-B1FA-84D1EB1595AB}</vt:lpwstr>
  </property>
</Properties>
</file>